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 учебный год\Ятнова\питание\"/>
    </mc:Choice>
  </mc:AlternateContent>
  <xr:revisionPtr revIDLastSave="0" documentId="13_ncr:1_{45FC3AEC-52D9-4E24-AB99-F2F9FE3FF973}" xr6:coauthVersionLast="47" xr6:coauthVersionMax="47" xr10:uidLastSave="{00000000-0000-0000-0000-000000000000}"/>
  <bookViews>
    <workbookView xWindow="3210" yWindow="810" windowWidth="25215" windowHeight="10005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F138" i="1"/>
  <c r="H81" i="1"/>
  <c r="L196" i="1"/>
  <c r="H196" i="1"/>
  <c r="G196" i="1"/>
  <c r="J196" i="1"/>
  <c r="I196" i="1"/>
  <c r="F196" i="1" l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<sst xmlns="http://schemas.openxmlformats.org/spreadsheetml/2006/main" count="287" uniqueCount="74">
  <si>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</si>
  <si>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</si>
  <si>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</si>
  <si>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</si>
  <si>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</si>
  <si>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</si>
  <si>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</si>
  <si>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</si>
  <si>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</si>
  <si>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</si>
  <si>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</si>
  <si>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</si>
  <si>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</si>
  <si>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</si>
  <si>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</si>
  <si>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</si>
  <si>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</si>
  <si>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</si>
  <si>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</si>
  <si>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</si>
  <si>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</si>
  <si>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</si>
  <si>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</si>
  <si>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</si>
  <si>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</si>
  <si>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</si>
  <si>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</si>
  <si>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</si>
  <si>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</si>
  <si>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</si>
  <si>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</si>
  <si>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</si>
  <si>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</si>
  <si>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</si>
  <si>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</si>
  <si>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</si>
  <si>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</si>
  <si>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</si>
  <si>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</si>
  <si>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</si>
  <si>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</si>
  <si>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</si>
  <si>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</si>
  <si>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</si>
  <si>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</si>
  <si>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</si>
  <si>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</si>
  <si>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</si>
  <si>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</si>
  <si>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</si>
  <si>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</si>
  <si>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</si>
  <si>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</si>
  <si>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</si>
  <si>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</si>
  <si>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</si>
  <si>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</si>
  <si>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</si>
  <si>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</si>
  <si>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</si>
  <si>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</si>
  <si>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</si>
  <si>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икра кабачковая (пром. пр-ва)</t>
  </si>
  <si>
    <t>рыба тушеная в томате с овощами</t>
  </si>
  <si>
    <t>каша вязкая из гречневой крупы</t>
  </si>
  <si>
    <t>тефтели</t>
  </si>
  <si>
    <t>картофельное пюре</t>
  </si>
  <si>
    <t>икра кабачковая (пром.пр-ва)</t>
  </si>
  <si>
    <t>печень по-строгановски</t>
  </si>
  <si>
    <t>кисломолочный продукт</t>
  </si>
  <si>
    <t>Луцык О.В.</t>
  </si>
  <si>
    <t>МБОУ "Садовская СОШ"</t>
  </si>
  <si>
    <t>каша молочная  пшенная с изюмом</t>
  </si>
  <si>
    <t>каша молочная рисовая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</si>
</sst>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I181" sqref="I18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71</v>
      </c>
      <c r="D1" s="52"/>
      <c r="E1" s="52"/>
      <c r="F1" s="3" t="s">
        <v>38</v>
      </c>
      <c r="G1" s="1" t="s">
        <v>1</v>
      </c>
      <c r="H1" s="53" t="s">
        <v>39</v>
      </c>
      <c r="I1" s="53"/>
      <c r="J1" s="53"/>
      <c r="K1" s="53"/>
    </row>
    <row r="2" spans="1:12" ht="18.75" x14ac:dyDescent="0.25">
      <c r="A2" s="4" t="s">
        <v>2</v>
      </c>
      <c r="C2" s="1"/>
      <c r="G2" s="1" t="s">
        <v>3</v>
      </c>
      <c r="H2" s="53" t="s">
        <v>70</v>
      </c>
      <c r="I2" s="53"/>
      <c r="J2" s="53"/>
      <c r="K2" s="53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11.84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53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55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56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54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16.43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555</v>
      </c>
      <c r="G24" s="44">
        <f>G13+G23</f>
        <v>16.43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57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58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72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117</v>
      </c>
      <c r="L44" s="21">
        <v>78.05</v>
      </c>
    </row>
    <row r="45" spans="1:12" x14ac:dyDescent="0.25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8.85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55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44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56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20.759999999999998</v>
      </c>
      <c r="H51" s="36">
        <f>SUM(H44:H50)</f>
        <v>23.52</v>
      </c>
      <c r="I51" s="36">
        <f>SUM(I44:I50)</f>
        <v>101.44</v>
      </c>
      <c r="J51" s="36">
        <f>SUM(J44:J50)</f>
        <v>706.11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510</v>
      </c>
      <c r="G62" s="44">
        <f>G51+G61</f>
        <v>20.759999999999998</v>
      </c>
      <c r="H62" s="44">
        <f>H51+H61</f>
        <v>23.52</v>
      </c>
      <c r="I62" s="44">
        <f>I51+I61</f>
        <v>101.44</v>
      </c>
      <c r="J62" s="44">
        <f>J51+J61</f>
        <v>706.11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59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55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60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26" t="s">
        <v>23</v>
      </c>
      <c r="E83" s="27" t="s">
        <v>61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55</v>
      </c>
      <c r="F87" s="28">
        <v>30</v>
      </c>
      <c r="G87" s="28">
        <v>1.68</v>
      </c>
      <c r="H87" s="28">
        <v>0.33</v>
      </c>
      <c r="I87" s="28">
        <v>14.82</v>
      </c>
      <c r="J87" s="28">
        <v>68.97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13.3</v>
      </c>
      <c r="H89" s="36">
        <f>SUM(H82:H88)</f>
        <v>23.419999999999998</v>
      </c>
      <c r="I89" s="36">
        <f>SUM(I82:I88)</f>
        <v>61.63</v>
      </c>
      <c r="J89" s="36">
        <f>SUM(J82:J88)</f>
        <v>514.11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500</v>
      </c>
      <c r="G100" s="44">
        <f>G89+G99</f>
        <v>13.3</v>
      </c>
      <c r="H100" s="44">
        <f>H89+H99</f>
        <v>23.419999999999998</v>
      </c>
      <c r="I100" s="44">
        <f>I89+I99</f>
        <v>61.63</v>
      </c>
      <c r="J100" s="44">
        <f>J89+J99</f>
        <v>514.11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73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56</v>
      </c>
      <c r="F106" s="28">
        <v>20</v>
      </c>
      <c r="G106" s="28">
        <v>1.5</v>
      </c>
      <c r="H106" s="28">
        <v>1.96</v>
      </c>
      <c r="I106" s="28">
        <v>16.88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96.419999999999987</v>
      </c>
      <c r="J108" s="36">
        <f>SUM(J101:J107)</f>
        <v>576.14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96.419999999999987</v>
      </c>
      <c r="J119" s="44">
        <f>J108+J118</f>
        <v>576.14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45</v>
      </c>
      <c r="F120" s="21">
        <v>100</v>
      </c>
      <c r="G120" s="21">
        <v>11.65</v>
      </c>
      <c r="H120" s="21">
        <v>11.66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26" t="s">
        <v>23</v>
      </c>
      <c r="E121" s="27" t="s">
        <v>66</v>
      </c>
      <c r="F121" s="28">
        <v>150</v>
      </c>
      <c r="G121" s="28">
        <v>3.1</v>
      </c>
      <c r="H121" s="28">
        <v>9.17</v>
      </c>
      <c r="I121" s="28">
        <v>17.98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62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55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25.839999999999996</v>
      </c>
      <c r="I127" s="36">
        <f>SUM(I120:I126)</f>
        <v>63.650000000000013</v>
      </c>
      <c r="J127" s="36">
        <f>SUM(J120:J126)</f>
        <v>574.92000000000007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550</v>
      </c>
      <c r="G138" s="44">
        <f>G127+G137</f>
        <v>19.93</v>
      </c>
      <c r="H138" s="44">
        <f>H127+H137</f>
        <v>25.839999999999996</v>
      </c>
      <c r="I138" s="44">
        <f>I127+I137</f>
        <v>63.650000000000013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63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22.97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55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53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72.149999999999991</v>
      </c>
      <c r="J146" s="36">
        <f>SUM(J139:J145)</f>
        <v>476.72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72.149999999999991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68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26" t="s">
        <v>23</v>
      </c>
      <c r="E159" s="27" t="s">
        <v>64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41</v>
      </c>
      <c r="E160" s="27" t="s">
        <v>69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67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55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44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66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26" t="s">
        <v>23</v>
      </c>
      <c r="E178" s="27" t="s">
        <v>65</v>
      </c>
      <c r="F178" s="28">
        <v>110</v>
      </c>
      <c r="G178" s="28">
        <v>6.96</v>
      </c>
      <c r="H178" s="28">
        <v>16.11</v>
      </c>
      <c r="I178" s="28">
        <v>11.61</v>
      </c>
      <c r="J178" s="28">
        <v>223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54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53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55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15.120000000000001</v>
      </c>
      <c r="H184" s="36">
        <f>SUM(H177:H183)</f>
        <v>25.86</v>
      </c>
      <c r="I184" s="36">
        <f>SUM(I177:I183)</f>
        <v>74.239999999999995</v>
      </c>
      <c r="J184" s="36">
        <f>SUM(J177:J183)</f>
        <v>599.52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550</v>
      </c>
      <c r="G195" s="44">
        <f>G184+G194</f>
        <v>15.120000000000001</v>
      </c>
      <c r="H195" s="44">
        <f>H184+H194</f>
        <v>25.86</v>
      </c>
      <c r="I195" s="44">
        <f>I184+I194</f>
        <v>74.239999999999995</v>
      </c>
      <c r="J195" s="44">
        <f>J184+J194</f>
        <v>599.52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17.961999999999996</v>
      </c>
      <c r="H196" s="50">
        <f>(H24+H43+H62+H81+H100+H119+H138+H157+H176+H195)/(IF(H24=0,0,1)+IF(H43=0,0,1)+IF(H62=0,0,1)+IF(H81=0,0,1)+IF(H100=0,0,1)+IF(H119=0,0,1)+IF(H138=0,0,1)+IF(H157=0,0,1)+IF(H176=0,0,1)+IF(H195=0,0,1))</f>
        <v>20.310000000000002</v>
      </c>
      <c r="I196" s="50">
        <f>(I24+I43+I62+I81+I100+I119+I138+I157+I176+I195)/(IF(I24=0,0,1)+IF(I43=0,0,1)+IF(I62=0,0,1)+IF(I81=0,0,1)+IF(I100=0,0,1)+IF(I119=0,0,1)+IF(I138=0,0,1)+IF(I157=0,0,1)+IF(I176=0,0,1)+IF(I195=0,0,1))</f>
        <v>79.341999999999985</v>
      </c>
      <c r="J196" s="50">
        <f>(J24+J43+J62+J81+J100+J119+J138+J157+J176+J195)/(IF(J24=0,0,1)+IF(J43=0,0,1)+IF(J62=0,0,1)+IF(J81=0,0,1)+IF(J100=0,0,1)+IF(J119=0,0,1)+IF(J138=0,0,1)+IF(J157=0,0,1)+IF(J176=0,0,1)+IF(J195=0,0,1))</f>
        <v>575.50900000000001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2025-08-31T10:23:13Z</dcterms:modified>
  <dc:language>ru-RU</dc:language>
</cp:coreProperties>
</file>