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2026-2027 ext,ysq ujl\Питание\"/>
    </mc:Choice>
  </mc:AlternateContent>
  <xr:revisionPtr revIDLastSave="0" documentId="13_ncr:1_{E6E925D8-8586-42A1-9C1D-0BE2F8302005}" xr6:coauthVersionLast="37" xr6:coauthVersionMax="47" xr10:uidLastSave="{00000000-0000-0000-0000-000000000000}"/>
  <bookViews>
    <workbookView xWindow="3210" yWindow="810" windowWidth="25215" windowHeight="10005" tabRatio="500" xr2:uid="{00000000-000D-0000-FFFF-FFFF00000000}"/>
  </bookViews>
  <sheets>
    <sheet name="Лист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62" i="1" l="1"/>
  <c r="B194" i="1" l="1"/>
  <c r="A194" i="1"/>
  <c r="L193" i="1"/>
  <c r="J193" i="1"/>
  <c r="I193" i="1"/>
  <c r="H193" i="1"/>
  <c r="G193" i="1"/>
  <c r="F193" i="1"/>
  <c r="B184" i="1"/>
  <c r="A184" i="1"/>
  <c r="L183" i="1"/>
  <c r="L194" i="1" s="1"/>
  <c r="J183" i="1"/>
  <c r="J194" i="1" s="1"/>
  <c r="I183" i="1"/>
  <c r="I194" i="1" s="1"/>
  <c r="H183" i="1"/>
  <c r="H194" i="1" s="1"/>
  <c r="G183" i="1"/>
  <c r="G194" i="1" s="1"/>
  <c r="F183" i="1"/>
  <c r="F194" i="1" s="1"/>
  <c r="B173" i="1"/>
  <c r="A173" i="1"/>
  <c r="L172" i="1"/>
  <c r="J172" i="1"/>
  <c r="I172" i="1"/>
  <c r="H172" i="1"/>
  <c r="G172" i="1"/>
  <c r="F172" i="1"/>
  <c r="B163" i="1"/>
  <c r="A163" i="1"/>
  <c r="L162" i="1"/>
  <c r="L173" i="1" s="1"/>
  <c r="J173" i="1"/>
  <c r="I173" i="1"/>
  <c r="H162" i="1"/>
  <c r="H173" i="1" s="1"/>
  <c r="G173" i="1"/>
  <c r="F173" i="1"/>
  <c r="B154" i="1"/>
  <c r="A154" i="1"/>
  <c r="L153" i="1"/>
  <c r="J153" i="1"/>
  <c r="I153" i="1"/>
  <c r="H153" i="1"/>
  <c r="G153" i="1"/>
  <c r="F153" i="1"/>
  <c r="B144" i="1"/>
  <c r="A144" i="1"/>
  <c r="L143" i="1"/>
  <c r="L154" i="1" s="1"/>
  <c r="J143" i="1"/>
  <c r="I143" i="1"/>
  <c r="I154" i="1" s="1"/>
  <c r="H143" i="1"/>
  <c r="H154" i="1" s="1"/>
  <c r="G143" i="1"/>
  <c r="G154" i="1" s="1"/>
  <c r="F143" i="1"/>
  <c r="F154" i="1" s="1"/>
  <c r="B136" i="1"/>
  <c r="A136" i="1"/>
  <c r="L135" i="1"/>
  <c r="J135" i="1"/>
  <c r="I135" i="1"/>
  <c r="H135" i="1"/>
  <c r="G135" i="1"/>
  <c r="F135" i="1"/>
  <c r="B126" i="1"/>
  <c r="A126" i="1"/>
  <c r="L125" i="1"/>
  <c r="L136" i="1" s="1"/>
  <c r="J125" i="1"/>
  <c r="J136" i="1" s="1"/>
  <c r="I125" i="1"/>
  <c r="I136" i="1" s="1"/>
  <c r="H125" i="1"/>
  <c r="H136" i="1" s="1"/>
  <c r="G125" i="1"/>
  <c r="G136" i="1" s="1"/>
  <c r="F125" i="1"/>
  <c r="B117" i="1"/>
  <c r="A117" i="1"/>
  <c r="L116" i="1"/>
  <c r="J116" i="1"/>
  <c r="I116" i="1"/>
  <c r="H116" i="1"/>
  <c r="G116" i="1"/>
  <c r="F116" i="1"/>
  <c r="B107" i="1"/>
  <c r="A107" i="1"/>
  <c r="L106" i="1"/>
  <c r="L117" i="1" s="1"/>
  <c r="J106" i="1"/>
  <c r="I106" i="1"/>
  <c r="I117" i="1" s="1"/>
  <c r="H106" i="1"/>
  <c r="H117" i="1" s="1"/>
  <c r="G106" i="1"/>
  <c r="G117" i="1" s="1"/>
  <c r="F106" i="1"/>
  <c r="B98" i="1"/>
  <c r="A98" i="1"/>
  <c r="L97" i="1"/>
  <c r="J97" i="1"/>
  <c r="I97" i="1"/>
  <c r="H97" i="1"/>
  <c r="G97" i="1"/>
  <c r="F97" i="1"/>
  <c r="B88" i="1"/>
  <c r="A88" i="1"/>
  <c r="L87" i="1"/>
  <c r="L98" i="1" s="1"/>
  <c r="J87" i="1"/>
  <c r="J98" i="1" s="1"/>
  <c r="I87" i="1"/>
  <c r="I98" i="1" s="1"/>
  <c r="H87" i="1"/>
  <c r="H98" i="1" s="1"/>
  <c r="G87" i="1"/>
  <c r="G98" i="1" s="1"/>
  <c r="F87" i="1"/>
  <c r="F98" i="1" s="1"/>
  <c r="B79" i="1"/>
  <c r="A79" i="1"/>
  <c r="L78" i="1"/>
  <c r="J78" i="1"/>
  <c r="I78" i="1"/>
  <c r="H78" i="1"/>
  <c r="G78" i="1"/>
  <c r="F78" i="1"/>
  <c r="B69" i="1"/>
  <c r="A69" i="1"/>
  <c r="L68" i="1"/>
  <c r="L79" i="1" s="1"/>
  <c r="J68" i="1"/>
  <c r="J79" i="1" s="1"/>
  <c r="I68" i="1"/>
  <c r="I79" i="1" s="1"/>
  <c r="H68" i="1"/>
  <c r="G68" i="1"/>
  <c r="G79" i="1" s="1"/>
  <c r="F68" i="1"/>
  <c r="F79" i="1" s="1"/>
  <c r="B60" i="1"/>
  <c r="A60" i="1"/>
  <c r="L59" i="1"/>
  <c r="J59" i="1"/>
  <c r="I59" i="1"/>
  <c r="H59" i="1"/>
  <c r="G59" i="1"/>
  <c r="F59" i="1"/>
  <c r="B50" i="1"/>
  <c r="A50" i="1"/>
  <c r="L49" i="1"/>
  <c r="L60" i="1" s="1"/>
  <c r="J49" i="1"/>
  <c r="J60" i="1" s="1"/>
  <c r="I49" i="1"/>
  <c r="I60" i="1" s="1"/>
  <c r="H49" i="1"/>
  <c r="H60" i="1" s="1"/>
  <c r="G49" i="1"/>
  <c r="G60" i="1" s="1"/>
  <c r="F49" i="1"/>
  <c r="B41" i="1"/>
  <c r="A41" i="1"/>
  <c r="L40" i="1"/>
  <c r="J40" i="1"/>
  <c r="I40" i="1"/>
  <c r="H40" i="1"/>
  <c r="G40" i="1"/>
  <c r="F40" i="1"/>
  <c r="B31" i="1"/>
  <c r="A31" i="1"/>
  <c r="L30" i="1"/>
  <c r="L41" i="1" s="1"/>
  <c r="J30" i="1"/>
  <c r="I30" i="1"/>
  <c r="I41" i="1" s="1"/>
  <c r="H30" i="1"/>
  <c r="H41" i="1" s="1"/>
  <c r="G30" i="1"/>
  <c r="G41" i="1" s="1"/>
  <c r="F30" i="1"/>
  <c r="F41" i="1" s="1"/>
  <c r="B23" i="1"/>
  <c r="A23" i="1"/>
  <c r="L22" i="1"/>
  <c r="J22" i="1"/>
  <c r="I22" i="1"/>
  <c r="H22" i="1"/>
  <c r="G22" i="1"/>
  <c r="F22" i="1"/>
  <c r="B13" i="1"/>
  <c r="A13" i="1"/>
  <c r="L12" i="1"/>
  <c r="L23" i="1" s="1"/>
  <c r="J12" i="1"/>
  <c r="I12" i="1"/>
  <c r="I23" i="1" s="1"/>
  <c r="H12" i="1"/>
  <c r="H23" i="1" s="1"/>
  <c r="G12" i="1"/>
  <c r="G23" i="1" s="1"/>
  <c r="F12" i="1"/>
  <c r="F23" i="1" s="1"/>
  <c r="F117" i="1" l="1"/>
  <c r="J23" i="1"/>
  <c r="J154" i="1"/>
  <c r="J117" i="1"/>
  <c r="J41" i="1"/>
  <c r="F60" i="1"/>
  <c r="F136" i="1"/>
  <c r="H79" i="1"/>
  <c r="H195" i="1" s="1"/>
  <c r="L195" i="1"/>
  <c r="G195" i="1"/>
  <c r="I195" i="1"/>
  <c r="J195" i="1" l="1"/>
  <c r="F195" i="1"/>
</calcChain>
</file>

<file path=xl/sharedStrings.xml><?xml version="1.0" encoding="utf-8"?>
<sst xmlns="http://schemas.openxmlformats.org/spreadsheetml/2006/main" count="285" uniqueCount="70">
  <si>
    <t>Школа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</si>
  <si>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</si>
  <si>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</si>
  <si>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</si>
  <si>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</si>
  <si>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</si>
  <si>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</si>
  <si>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</si>
  <si>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</si>
  <si>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</si>
  <si>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</si>
  <si>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</si>
  <si>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</si>
  <si>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</si>
  <si>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</si>
  <si>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</si>
  <si>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</si>
  <si>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</si>
  <si>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</si>
  <si>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</si>
  <si>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</si>
  <si>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</si>
  <si>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</si>
  <si>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</si>
  <si>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</si>
  <si>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</si>
  <si>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</si>
  <si>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</si>
  <si>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</si>
  <si>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</si>
  <si>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</si>
  <si>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</si>
  <si>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</si>
  <si>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</si>
  <si>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</si>
  <si>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</si>
  <si>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</si>
  <si>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</si>
  <si>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Согласовал:</t>
  </si>
  <si>
    <t>директор</t>
  </si>
  <si>
    <t>чай с сахаром</t>
  </si>
  <si>
    <t>кисломол.</t>
  </si>
  <si>
    <t>хлеб пшеничный</t>
  </si>
  <si>
    <t>к/к</t>
  </si>
  <si>
    <t>овощи натуральные по сезону</t>
  </si>
  <si>
    <t>плоды свежие</t>
  </si>
  <si>
    <t>булочное</t>
  </si>
  <si>
    <t>макароны отварные с сыром</t>
  </si>
  <si>
    <t>53/54</t>
  </si>
  <si>
    <t>соки фруктовые и ягодные</t>
  </si>
  <si>
    <t>хлеб ржано-пшеничный</t>
  </si>
  <si>
    <t>кондитерские изделия</t>
  </si>
  <si>
    <t>бутерброд с повидлом</t>
  </si>
  <si>
    <t>икра кабачковая (пром.пр-ва)</t>
  </si>
  <si>
    <t>Луцык О.В.</t>
  </si>
  <si>
    <t>МБОУ "Садовская СОШ"</t>
  </si>
  <si>
    <t>каша вязкая молочная рисовая (на сгущ. молоке)</t>
  </si>
  <si>
    <t>каша вязкая из рисовой крупы</t>
  </si>
  <si>
    <t>рыба припущеннавя с соусом № 717</t>
  </si>
  <si>
    <t>2/,44</t>
  </si>
  <si>
    <t>картофельное пюре с соусом № 717</t>
  </si>
  <si>
    <t>каша вязкая молочная из манной крупы (на сгущ. молоке)</t>
  </si>
  <si>
    <t>каша молочная гречневая (на сгущ. молоке)</t>
  </si>
  <si>
    <t>каша вязкая молочная из крупы пшенной (на сгущ. молоке)</t>
  </si>
  <si>
    <t>сыр (порциями)</t>
  </si>
  <si>
    <t>суп молочный с макаронными изделиями (на сгущ.молоке)</t>
  </si>
  <si>
    <t>яйцо отварное</t>
  </si>
  <si>
    <t>каша из пшеничной крупы с соусом № 717</t>
  </si>
  <si>
    <t>каша из гречневой крупы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</si>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</sst>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9" xfId="0" applyFont="1" applyFill="1" applyBorder="1"/>
    <xf numFmtId="0" fontId="0" fillId="5" borderId="1" xfId="0" applyFill="1" applyBorder="1" applyProtection="1">
      <protection locked="0"/>
    </xf>
    <xf numFmtId="0" fontId="0" fillId="4" borderId="1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0" fillId="0" borderId="13" xfId="0" applyFont="1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5"/>
  <sheetViews>
    <sheetView tabSelected="1" view="pageBreakPreview" zoomScaleNormal="100" workbookViewId="0">
      <pane xSplit="4" ySplit="5" topLeftCell="E162" activePane="bottomRight" state="frozen"/>
      <selection pane="topRight" activeCell="E1" sqref="E1"/>
      <selection pane="bottomLeft" activeCell="A6" sqref="A6"/>
      <selection pane="bottomRight" activeCell="J175" sqref="J175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62" t="s">
        <v>55</v>
      </c>
      <c r="D1" s="62"/>
      <c r="E1" s="62"/>
      <c r="F1" s="3" t="s">
        <v>38</v>
      </c>
      <c r="G1" s="1" t="s">
        <v>1</v>
      </c>
      <c r="H1" s="63" t="s">
        <v>39</v>
      </c>
      <c r="I1" s="63"/>
      <c r="J1" s="63"/>
      <c r="K1" s="63"/>
    </row>
    <row r="2" spans="1:12" ht="18.75" x14ac:dyDescent="0.25">
      <c r="A2" s="4" t="s">
        <v>2</v>
      </c>
      <c r="C2" s="1"/>
      <c r="G2" s="1" t="s">
        <v>3</v>
      </c>
      <c r="H2" s="63" t="s">
        <v>54</v>
      </c>
      <c r="I2" s="63"/>
      <c r="J2" s="63"/>
      <c r="K2" s="63"/>
    </row>
    <row r="3" spans="1:12" s="1" customFormat="1" ht="17.25" customHeight="1" x14ac:dyDescent="0.2">
      <c r="A3" s="5" t="s">
        <v>4</v>
      </c>
      <c r="D3" s="6"/>
      <c r="E3" s="7" t="s">
        <v>5</v>
      </c>
      <c r="G3" s="1" t="s">
        <v>6</v>
      </c>
      <c r="H3" s="8">
        <v>1</v>
      </c>
      <c r="I3" s="8">
        <v>9</v>
      </c>
      <c r="J3" s="9">
        <v>2026</v>
      </c>
      <c r="K3" s="10"/>
    </row>
    <row r="4" spans="1:12" s="1" customFormat="1" ht="12.75" x14ac:dyDescent="0.2">
      <c r="D4" s="5"/>
      <c r="H4" s="11" t="s">
        <v>7</v>
      </c>
      <c r="I4" s="11" t="s">
        <v>8</v>
      </c>
      <c r="J4" s="11" t="s">
        <v>9</v>
      </c>
    </row>
    <row r="5" spans="1:12" ht="33.75" x14ac:dyDescent="0.25">
      <c r="A5" s="12" t="s">
        <v>10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5" t="s">
        <v>20</v>
      </c>
      <c r="L5" s="14" t="s">
        <v>21</v>
      </c>
    </row>
    <row r="6" spans="1:12" x14ac:dyDescent="0.25">
      <c r="A6" s="54">
        <v>1</v>
      </c>
      <c r="B6" s="17">
        <v>1</v>
      </c>
      <c r="C6" s="18" t="s">
        <v>22</v>
      </c>
      <c r="D6" s="51" t="s">
        <v>23</v>
      </c>
      <c r="E6" s="20" t="s">
        <v>47</v>
      </c>
      <c r="F6" s="21">
        <v>175</v>
      </c>
      <c r="G6" s="21">
        <v>11.84</v>
      </c>
      <c r="H6" s="21">
        <v>13.93</v>
      </c>
      <c r="I6" s="21">
        <v>29.85</v>
      </c>
      <c r="J6" s="21">
        <v>292.60000000000002</v>
      </c>
      <c r="K6" s="22">
        <v>204</v>
      </c>
      <c r="L6" s="21">
        <v>85.55</v>
      </c>
    </row>
    <row r="7" spans="1:12" x14ac:dyDescent="0.25">
      <c r="A7" s="55"/>
      <c r="B7" s="24"/>
      <c r="C7" s="25"/>
      <c r="D7" s="52" t="s">
        <v>29</v>
      </c>
      <c r="E7" s="27" t="s">
        <v>44</v>
      </c>
      <c r="F7" s="28">
        <v>60</v>
      </c>
      <c r="G7" s="28">
        <v>0.67</v>
      </c>
      <c r="H7" s="28">
        <v>0.06</v>
      </c>
      <c r="I7" s="28">
        <v>2.1</v>
      </c>
      <c r="J7" s="28">
        <v>12</v>
      </c>
      <c r="K7" s="29" t="s">
        <v>48</v>
      </c>
      <c r="L7" s="28"/>
    </row>
    <row r="8" spans="1:12" x14ac:dyDescent="0.25">
      <c r="A8" s="55"/>
      <c r="B8" s="24"/>
      <c r="C8" s="25"/>
      <c r="D8" s="53" t="s">
        <v>25</v>
      </c>
      <c r="E8" s="27" t="s">
        <v>50</v>
      </c>
      <c r="F8" s="28">
        <v>20</v>
      </c>
      <c r="G8" s="28">
        <v>1.1200000000000001</v>
      </c>
      <c r="H8" s="28">
        <v>0.22</v>
      </c>
      <c r="I8" s="28">
        <v>9.8800000000000008</v>
      </c>
      <c r="J8" s="28">
        <v>45.98</v>
      </c>
      <c r="K8" s="29" t="s">
        <v>43</v>
      </c>
      <c r="L8" s="28"/>
    </row>
    <row r="9" spans="1:12" x14ac:dyDescent="0.25">
      <c r="A9" s="55"/>
      <c r="B9" s="24"/>
      <c r="C9" s="25"/>
      <c r="D9" s="53" t="s">
        <v>26</v>
      </c>
      <c r="E9" s="27" t="s">
        <v>45</v>
      </c>
      <c r="F9" s="28">
        <v>100</v>
      </c>
      <c r="G9" s="28">
        <v>0.4</v>
      </c>
      <c r="H9" s="28">
        <v>0.4</v>
      </c>
      <c r="I9" s="28">
        <v>9.8000000000000007</v>
      </c>
      <c r="J9" s="28">
        <v>47</v>
      </c>
      <c r="K9" s="29">
        <v>231</v>
      </c>
      <c r="L9" s="28"/>
    </row>
    <row r="10" spans="1:12" x14ac:dyDescent="0.25">
      <c r="A10" s="55"/>
      <c r="B10" s="24"/>
      <c r="C10" s="25"/>
      <c r="D10" s="26" t="s">
        <v>46</v>
      </c>
      <c r="E10" s="27" t="s">
        <v>51</v>
      </c>
      <c r="F10" s="28">
        <v>20</v>
      </c>
      <c r="G10" s="28">
        <v>1.5</v>
      </c>
      <c r="H10" s="28">
        <v>1.96</v>
      </c>
      <c r="I10" s="28">
        <v>16.88</v>
      </c>
      <c r="J10" s="28">
        <v>93</v>
      </c>
      <c r="K10" s="29">
        <v>582</v>
      </c>
      <c r="L10" s="28"/>
    </row>
    <row r="11" spans="1:12" x14ac:dyDescent="0.25">
      <c r="A11" s="55"/>
      <c r="B11" s="24"/>
      <c r="C11" s="25"/>
      <c r="D11" s="26" t="s">
        <v>33</v>
      </c>
      <c r="E11" s="27" t="s">
        <v>49</v>
      </c>
      <c r="F11" s="28">
        <v>200</v>
      </c>
      <c r="G11" s="28">
        <v>1</v>
      </c>
      <c r="H11" s="28"/>
      <c r="I11" s="28">
        <v>20.2</v>
      </c>
      <c r="J11" s="28">
        <v>75.599999999999994</v>
      </c>
      <c r="K11" s="29">
        <v>271</v>
      </c>
      <c r="L11" s="28"/>
    </row>
    <row r="12" spans="1:12" x14ac:dyDescent="0.25">
      <c r="A12" s="31"/>
      <c r="B12" s="32"/>
      <c r="C12" s="33"/>
      <c r="D12" s="34" t="s">
        <v>27</v>
      </c>
      <c r="E12" s="35"/>
      <c r="F12" s="36">
        <f>SUM(F6:F11)</f>
        <v>575</v>
      </c>
      <c r="G12" s="36">
        <f>SUM(G6:G11)</f>
        <v>16.53</v>
      </c>
      <c r="H12" s="36">
        <f>SUM(H6:H11)</f>
        <v>16.57</v>
      </c>
      <c r="I12" s="36">
        <f>SUM(I6:I11)</f>
        <v>88.710000000000008</v>
      </c>
      <c r="J12" s="36">
        <f>SUM(J6:J11)</f>
        <v>566.18000000000006</v>
      </c>
      <c r="K12" s="37"/>
      <c r="L12" s="36">
        <f>SUM(L6:L11)</f>
        <v>85.55</v>
      </c>
    </row>
    <row r="13" spans="1:12" x14ac:dyDescent="0.25">
      <c r="A13" s="38">
        <f>A6</f>
        <v>1</v>
      </c>
      <c r="B13" s="39">
        <f>B6</f>
        <v>1</v>
      </c>
      <c r="C13" s="40" t="s">
        <v>28</v>
      </c>
      <c r="D13" s="30" t="s">
        <v>29</v>
      </c>
      <c r="E13" s="27"/>
      <c r="F13" s="28"/>
      <c r="G13" s="28"/>
      <c r="H13" s="28"/>
      <c r="I13" s="28"/>
      <c r="J13" s="28"/>
      <c r="K13" s="29"/>
      <c r="L13" s="28"/>
    </row>
    <row r="14" spans="1:12" x14ac:dyDescent="0.25">
      <c r="A14" s="23"/>
      <c r="B14" s="24"/>
      <c r="C14" s="25"/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26"/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31"/>
      <c r="B22" s="32"/>
      <c r="C22" s="33"/>
      <c r="D22" s="34" t="s">
        <v>27</v>
      </c>
      <c r="E22" s="35"/>
      <c r="F22" s="36">
        <f>SUM(F13:F21)</f>
        <v>0</v>
      </c>
      <c r="G22" s="36">
        <f>SUM(G13:G21)</f>
        <v>0</v>
      </c>
      <c r="H22" s="36">
        <f>SUM(H13:H21)</f>
        <v>0</v>
      </c>
      <c r="I22" s="36">
        <f>SUM(I13:I21)</f>
        <v>0</v>
      </c>
      <c r="J22" s="36">
        <f>SUM(J13:J21)</f>
        <v>0</v>
      </c>
      <c r="K22" s="37"/>
      <c r="L22" s="36">
        <f>SUM(L13:L21)</f>
        <v>0</v>
      </c>
    </row>
    <row r="23" spans="1:12" ht="15" customHeight="1" x14ac:dyDescent="0.25">
      <c r="A23" s="41">
        <f>A6</f>
        <v>1</v>
      </c>
      <c r="B23" s="42">
        <f>B6</f>
        <v>1</v>
      </c>
      <c r="C23" s="60" t="s">
        <v>36</v>
      </c>
      <c r="D23" s="60"/>
      <c r="E23" s="43"/>
      <c r="F23" s="44">
        <f>F12+F22</f>
        <v>575</v>
      </c>
      <c r="G23" s="44">
        <f>G12+G22</f>
        <v>16.53</v>
      </c>
      <c r="H23" s="44">
        <f>H12+H22</f>
        <v>16.57</v>
      </c>
      <c r="I23" s="44">
        <f>I12+I22</f>
        <v>88.710000000000008</v>
      </c>
      <c r="J23" s="44">
        <f>J12+J22</f>
        <v>566.18000000000006</v>
      </c>
      <c r="K23" s="44"/>
      <c r="L23" s="44">
        <f>L12+L22</f>
        <v>85.55</v>
      </c>
    </row>
    <row r="24" spans="1:12" x14ac:dyDescent="0.25">
      <c r="A24" s="45">
        <v>1</v>
      </c>
      <c r="B24" s="24">
        <v>2</v>
      </c>
      <c r="C24" s="18" t="s">
        <v>22</v>
      </c>
      <c r="D24" s="51" t="s">
        <v>23</v>
      </c>
      <c r="E24" s="20" t="s">
        <v>56</v>
      </c>
      <c r="F24" s="21">
        <v>200</v>
      </c>
      <c r="G24" s="21">
        <v>7.14</v>
      </c>
      <c r="H24" s="21">
        <v>8.44</v>
      </c>
      <c r="I24" s="21">
        <v>40.200000000000003</v>
      </c>
      <c r="J24" s="21">
        <v>266</v>
      </c>
      <c r="K24" s="22">
        <v>117</v>
      </c>
      <c r="L24" s="21">
        <v>85.55</v>
      </c>
    </row>
    <row r="25" spans="1:12" x14ac:dyDescent="0.25">
      <c r="A25" s="45"/>
      <c r="B25" s="24"/>
      <c r="C25" s="25"/>
      <c r="D25" s="53" t="s">
        <v>24</v>
      </c>
      <c r="E25" s="27" t="s">
        <v>40</v>
      </c>
      <c r="F25" s="28">
        <v>190</v>
      </c>
      <c r="G25" s="28">
        <v>0.06</v>
      </c>
      <c r="H25" s="28">
        <v>0.18</v>
      </c>
      <c r="I25" s="28">
        <v>9.06</v>
      </c>
      <c r="J25" s="28">
        <v>40</v>
      </c>
      <c r="K25" s="29">
        <v>261</v>
      </c>
      <c r="L25" s="28"/>
    </row>
    <row r="26" spans="1:12" x14ac:dyDescent="0.25">
      <c r="A26" s="45"/>
      <c r="B26" s="24"/>
      <c r="C26" s="25"/>
      <c r="D26" s="53" t="s">
        <v>25</v>
      </c>
      <c r="E26" s="27" t="s">
        <v>52</v>
      </c>
      <c r="F26" s="28">
        <v>50</v>
      </c>
      <c r="G26" s="28">
        <v>2.39</v>
      </c>
      <c r="H26" s="28">
        <v>0.9</v>
      </c>
      <c r="I26" s="28">
        <v>28.03</v>
      </c>
      <c r="J26" s="28">
        <v>127</v>
      </c>
      <c r="K26" s="29">
        <v>2</v>
      </c>
      <c r="L26" s="28"/>
    </row>
    <row r="27" spans="1:12" x14ac:dyDescent="0.25">
      <c r="A27" s="45"/>
      <c r="B27" s="24"/>
      <c r="C27" s="25"/>
      <c r="D27" s="53" t="s">
        <v>26</v>
      </c>
      <c r="E27" s="27" t="s">
        <v>45</v>
      </c>
      <c r="F27" s="28">
        <v>100</v>
      </c>
      <c r="G27" s="28">
        <v>0.4</v>
      </c>
      <c r="H27" s="28">
        <v>0.4</v>
      </c>
      <c r="I27" s="28">
        <v>9.8000000000000007</v>
      </c>
      <c r="J27" s="28">
        <v>47</v>
      </c>
      <c r="K27" s="29">
        <v>231</v>
      </c>
      <c r="L27" s="28"/>
    </row>
    <row r="28" spans="1:12" x14ac:dyDescent="0.25">
      <c r="A28" s="45"/>
      <c r="B28" s="24"/>
      <c r="C28" s="25"/>
      <c r="D28" s="53" t="s">
        <v>25</v>
      </c>
      <c r="E28" s="27" t="s">
        <v>50</v>
      </c>
      <c r="F28" s="28">
        <v>20</v>
      </c>
      <c r="G28" s="28">
        <v>1.1200000000000001</v>
      </c>
      <c r="H28" s="28">
        <v>0.22</v>
      </c>
      <c r="I28" s="28">
        <v>9.8800000000000008</v>
      </c>
      <c r="J28" s="28">
        <v>45.98</v>
      </c>
      <c r="K28" s="29" t="s">
        <v>43</v>
      </c>
      <c r="L28" s="28"/>
    </row>
    <row r="29" spans="1:12" x14ac:dyDescent="0.25">
      <c r="A29" s="45"/>
      <c r="B29" s="24"/>
      <c r="C29" s="25"/>
      <c r="D29" s="26"/>
      <c r="E29" s="27"/>
      <c r="F29" s="28"/>
      <c r="G29" s="28"/>
      <c r="H29" s="28"/>
      <c r="I29" s="28"/>
      <c r="J29" s="28"/>
      <c r="K29" s="29"/>
      <c r="L29" s="28"/>
    </row>
    <row r="30" spans="1:12" x14ac:dyDescent="0.25">
      <c r="A30" s="46"/>
      <c r="B30" s="32"/>
      <c r="C30" s="33"/>
      <c r="D30" s="34" t="s">
        <v>27</v>
      </c>
      <c r="E30" s="35"/>
      <c r="F30" s="36">
        <f>SUM(F24:F29)</f>
        <v>560</v>
      </c>
      <c r="G30" s="36">
        <f>SUM(G24:G29)</f>
        <v>11.11</v>
      </c>
      <c r="H30" s="36">
        <f>SUM(H24:H29)</f>
        <v>10.14</v>
      </c>
      <c r="I30" s="36">
        <f>SUM(I24:I29)</f>
        <v>96.97</v>
      </c>
      <c r="J30" s="36">
        <f>SUM(J24:J29)</f>
        <v>525.98</v>
      </c>
      <c r="K30" s="37"/>
      <c r="L30" s="36">
        <f>SUM(L24:L29)</f>
        <v>85.55</v>
      </c>
    </row>
    <row r="31" spans="1:12" x14ac:dyDescent="0.25">
      <c r="A31" s="39">
        <f>A24</f>
        <v>1</v>
      </c>
      <c r="B31" s="56">
        <f>B24</f>
        <v>2</v>
      </c>
      <c r="C31" s="40" t="s">
        <v>28</v>
      </c>
      <c r="D31" s="30" t="s">
        <v>29</v>
      </c>
      <c r="E31" s="27"/>
      <c r="F31" s="28"/>
      <c r="G31" s="28"/>
      <c r="H31" s="28"/>
      <c r="I31" s="28"/>
      <c r="J31" s="28"/>
      <c r="K31" s="29"/>
      <c r="L31" s="28"/>
    </row>
    <row r="32" spans="1:12" x14ac:dyDescent="0.25">
      <c r="A32" s="45"/>
      <c r="B32" s="24"/>
      <c r="C32" s="25"/>
      <c r="D32" s="30" t="s">
        <v>30</v>
      </c>
      <c r="E32" s="27"/>
      <c r="F32" s="28"/>
      <c r="G32" s="28"/>
      <c r="H32" s="28"/>
      <c r="I32" s="28"/>
      <c r="J32" s="28"/>
      <c r="K32" s="29"/>
      <c r="L32" s="28"/>
    </row>
    <row r="33" spans="1:12" x14ac:dyDescent="0.25">
      <c r="A33" s="45"/>
      <c r="B33" s="24"/>
      <c r="C33" s="25"/>
      <c r="D33" s="30" t="s">
        <v>31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5"/>
      <c r="B34" s="24"/>
      <c r="C34" s="25"/>
      <c r="D34" s="30" t="s">
        <v>32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25">
      <c r="A35" s="45"/>
      <c r="B35" s="24"/>
      <c r="C35" s="25"/>
      <c r="D35" s="30" t="s">
        <v>33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34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25">
      <c r="A37" s="45"/>
      <c r="B37" s="24"/>
      <c r="C37" s="25"/>
      <c r="D37" s="30" t="s">
        <v>35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26"/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26"/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6"/>
      <c r="B40" s="32"/>
      <c r="C40" s="33"/>
      <c r="D40" s="34" t="s">
        <v>27</v>
      </c>
      <c r="E40" s="35"/>
      <c r="F40" s="36">
        <f>SUM(F31:F39)</f>
        <v>0</v>
      </c>
      <c r="G40" s="36">
        <f>SUM(G31:G39)</f>
        <v>0</v>
      </c>
      <c r="H40" s="36">
        <f>SUM(H31:H39)</f>
        <v>0</v>
      </c>
      <c r="I40" s="36">
        <f>SUM(I31:I39)</f>
        <v>0</v>
      </c>
      <c r="J40" s="36">
        <f>SUM(J31:J39)</f>
        <v>0</v>
      </c>
      <c r="K40" s="37"/>
      <c r="L40" s="36">
        <f>SUM(L31:L39)</f>
        <v>0</v>
      </c>
    </row>
    <row r="41" spans="1:12" ht="15.75" customHeight="1" thickBot="1" x14ac:dyDescent="0.3">
      <c r="A41" s="47">
        <f>A24</f>
        <v>1</v>
      </c>
      <c r="B41" s="47">
        <f>B24</f>
        <v>2</v>
      </c>
      <c r="C41" s="60" t="s">
        <v>36</v>
      </c>
      <c r="D41" s="60"/>
      <c r="E41" s="43"/>
      <c r="F41" s="44">
        <f>F30+F40</f>
        <v>560</v>
      </c>
      <c r="G41" s="44">
        <f>G30+G40</f>
        <v>11.11</v>
      </c>
      <c r="H41" s="44">
        <f>H30+H40</f>
        <v>10.14</v>
      </c>
      <c r="I41" s="44">
        <f>I30+I40</f>
        <v>96.97</v>
      </c>
      <c r="J41" s="44">
        <f>J30+J40</f>
        <v>525.98</v>
      </c>
      <c r="K41" s="44"/>
      <c r="L41" s="44">
        <f>L30+L40</f>
        <v>85.55</v>
      </c>
    </row>
    <row r="42" spans="1:12" ht="15.75" thickBot="1" x14ac:dyDescent="0.3">
      <c r="A42" s="16">
        <v>1</v>
      </c>
      <c r="B42" s="57">
        <v>3</v>
      </c>
      <c r="C42" s="18" t="s">
        <v>22</v>
      </c>
      <c r="D42" s="26" t="s">
        <v>29</v>
      </c>
      <c r="E42" s="27" t="s">
        <v>44</v>
      </c>
      <c r="F42" s="28">
        <v>60</v>
      </c>
      <c r="G42" s="28">
        <v>0.67</v>
      </c>
      <c r="H42" s="28">
        <v>0.06</v>
      </c>
      <c r="I42" s="28">
        <v>2.1</v>
      </c>
      <c r="J42" s="28">
        <v>12</v>
      </c>
      <c r="K42" s="29" t="s">
        <v>48</v>
      </c>
      <c r="L42" s="21">
        <v>85.55</v>
      </c>
    </row>
    <row r="43" spans="1:12" x14ac:dyDescent="0.25">
      <c r="A43" s="23"/>
      <c r="B43" s="24"/>
      <c r="C43" s="25"/>
      <c r="D43" s="19" t="s">
        <v>23</v>
      </c>
      <c r="E43" s="27" t="s">
        <v>60</v>
      </c>
      <c r="F43" s="28">
        <v>150</v>
      </c>
      <c r="G43" s="28">
        <v>3.1</v>
      </c>
      <c r="H43" s="28">
        <v>9.17</v>
      </c>
      <c r="I43" s="28">
        <v>17.98</v>
      </c>
      <c r="J43" s="28">
        <v>172.8</v>
      </c>
      <c r="K43" s="29">
        <v>91</v>
      </c>
      <c r="L43" s="28"/>
    </row>
    <row r="44" spans="1:12" x14ac:dyDescent="0.25">
      <c r="A44" s="23"/>
      <c r="B44" s="24"/>
      <c r="C44" s="25"/>
      <c r="D44" s="30" t="s">
        <v>24</v>
      </c>
      <c r="E44" s="27" t="s">
        <v>40</v>
      </c>
      <c r="F44" s="28">
        <v>190</v>
      </c>
      <c r="G44" s="28">
        <v>0.06</v>
      </c>
      <c r="H44" s="28">
        <v>0.18</v>
      </c>
      <c r="I44" s="28">
        <v>9.06</v>
      </c>
      <c r="J44" s="28">
        <v>40</v>
      </c>
      <c r="K44" s="29">
        <v>261</v>
      </c>
      <c r="L44" s="28"/>
    </row>
    <row r="45" spans="1:12" x14ac:dyDescent="0.25">
      <c r="A45" s="23"/>
      <c r="B45" s="24"/>
      <c r="C45" s="25"/>
      <c r="D45" s="30" t="s">
        <v>25</v>
      </c>
      <c r="E45" s="27" t="s">
        <v>42</v>
      </c>
      <c r="F45" s="28">
        <v>30</v>
      </c>
      <c r="G45" s="28">
        <v>2.37</v>
      </c>
      <c r="H45" s="28">
        <v>0.3</v>
      </c>
      <c r="I45" s="28">
        <v>14.49</v>
      </c>
      <c r="J45" s="28">
        <v>70.14</v>
      </c>
      <c r="K45" s="29" t="s">
        <v>43</v>
      </c>
      <c r="L45" s="28"/>
    </row>
    <row r="46" spans="1:12" x14ac:dyDescent="0.25">
      <c r="A46" s="23"/>
      <c r="B46" s="24"/>
      <c r="C46" s="25"/>
      <c r="D46" s="53" t="s">
        <v>25</v>
      </c>
      <c r="E46" s="27" t="s">
        <v>50</v>
      </c>
      <c r="F46" s="28">
        <v>20</v>
      </c>
      <c r="G46" s="28">
        <v>1.1200000000000001</v>
      </c>
      <c r="H46" s="28">
        <v>0.22</v>
      </c>
      <c r="I46" s="28">
        <v>9.8800000000000008</v>
      </c>
      <c r="J46" s="28">
        <v>45.98</v>
      </c>
      <c r="K46" s="29" t="s">
        <v>43</v>
      </c>
      <c r="L46" s="28"/>
    </row>
    <row r="47" spans="1:12" x14ac:dyDescent="0.25">
      <c r="A47" s="23"/>
      <c r="B47" s="24"/>
      <c r="C47" s="25"/>
      <c r="D47" s="26" t="s">
        <v>46</v>
      </c>
      <c r="E47" s="27" t="s">
        <v>51</v>
      </c>
      <c r="F47" s="28">
        <v>150</v>
      </c>
      <c r="G47" s="28">
        <v>13.4</v>
      </c>
      <c r="H47" s="28">
        <v>14.18</v>
      </c>
      <c r="I47" s="28">
        <v>84.6</v>
      </c>
      <c r="J47" s="28">
        <v>520.5</v>
      </c>
      <c r="K47" s="29">
        <v>292</v>
      </c>
      <c r="L47" s="28"/>
    </row>
    <row r="48" spans="1:12" x14ac:dyDescent="0.25">
      <c r="A48" s="23"/>
      <c r="B48" s="24"/>
      <c r="C48" s="25"/>
      <c r="D48" s="26"/>
      <c r="E48" s="27"/>
      <c r="F48" s="28"/>
      <c r="G48" s="28"/>
      <c r="H48" s="28"/>
      <c r="I48" s="28"/>
      <c r="J48" s="28"/>
      <c r="K48" s="29"/>
      <c r="L48" s="28"/>
    </row>
    <row r="49" spans="1:12" x14ac:dyDescent="0.25">
      <c r="A49" s="31"/>
      <c r="B49" s="32"/>
      <c r="C49" s="33"/>
      <c r="D49" s="34" t="s">
        <v>27</v>
      </c>
      <c r="E49" s="35"/>
      <c r="F49" s="36">
        <f>SUM(F42:F48)</f>
        <v>600</v>
      </c>
      <c r="G49" s="36">
        <f>SUM(G42:G48)</f>
        <v>20.72</v>
      </c>
      <c r="H49" s="36">
        <f>SUM(H42:H48)</f>
        <v>24.11</v>
      </c>
      <c r="I49" s="36">
        <f>SUM(I42:I48)</f>
        <v>138.11000000000001</v>
      </c>
      <c r="J49" s="36">
        <f>SUM(J42:J48)</f>
        <v>861.42000000000007</v>
      </c>
      <c r="K49" s="37"/>
      <c r="L49" s="36">
        <f>SUM(L42:L48)</f>
        <v>85.55</v>
      </c>
    </row>
    <row r="50" spans="1:12" x14ac:dyDescent="0.25">
      <c r="A50" s="38">
        <f>A42</f>
        <v>1</v>
      </c>
      <c r="B50" s="39">
        <f>B42</f>
        <v>3</v>
      </c>
      <c r="C50" s="40" t="s">
        <v>28</v>
      </c>
      <c r="D50" s="30" t="s">
        <v>29</v>
      </c>
      <c r="E50" s="27"/>
      <c r="F50" s="28"/>
      <c r="G50" s="28"/>
      <c r="H50" s="28"/>
      <c r="I50" s="28"/>
      <c r="J50" s="28"/>
      <c r="K50" s="29"/>
      <c r="L50" s="28"/>
    </row>
    <row r="51" spans="1:12" x14ac:dyDescent="0.25">
      <c r="A51" s="23"/>
      <c r="B51" s="24"/>
      <c r="C51" s="25"/>
      <c r="D51" s="30" t="s">
        <v>30</v>
      </c>
      <c r="E51" s="27"/>
      <c r="F51" s="28"/>
      <c r="G51" s="28"/>
      <c r="H51" s="28"/>
      <c r="I51" s="28"/>
      <c r="J51" s="28"/>
      <c r="K51" s="29"/>
      <c r="L51" s="28"/>
    </row>
    <row r="52" spans="1:12" x14ac:dyDescent="0.25">
      <c r="A52" s="23"/>
      <c r="B52" s="24"/>
      <c r="C52" s="25"/>
      <c r="D52" s="30" t="s">
        <v>31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32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33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34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35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26"/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26"/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31"/>
      <c r="B59" s="32"/>
      <c r="C59" s="33"/>
      <c r="D59" s="34" t="s">
        <v>27</v>
      </c>
      <c r="E59" s="35"/>
      <c r="F59" s="36">
        <f>SUM(F50:F58)</f>
        <v>0</v>
      </c>
      <c r="G59" s="36">
        <f>SUM(G50:G58)</f>
        <v>0</v>
      </c>
      <c r="H59" s="36">
        <f>SUM(H50:H58)</f>
        <v>0</v>
      </c>
      <c r="I59" s="36">
        <f>SUM(I50:I58)</f>
        <v>0</v>
      </c>
      <c r="J59" s="36">
        <f>SUM(J50:J58)</f>
        <v>0</v>
      </c>
      <c r="K59" s="37"/>
      <c r="L59" s="36">
        <f>SUM(L50:L58)</f>
        <v>0</v>
      </c>
    </row>
    <row r="60" spans="1:12" ht="15.75" customHeight="1" thickBot="1" x14ac:dyDescent="0.3">
      <c r="A60" s="41">
        <f>A42</f>
        <v>1</v>
      </c>
      <c r="B60" s="42">
        <f>B42</f>
        <v>3</v>
      </c>
      <c r="C60" s="60" t="s">
        <v>36</v>
      </c>
      <c r="D60" s="60"/>
      <c r="E60" s="43"/>
      <c r="F60" s="44">
        <f>F49+F59</f>
        <v>600</v>
      </c>
      <c r="G60" s="44">
        <f>G49+G59</f>
        <v>20.72</v>
      </c>
      <c r="H60" s="44">
        <f>H49+H59</f>
        <v>24.11</v>
      </c>
      <c r="I60" s="44">
        <f>I49+I59</f>
        <v>138.11000000000001</v>
      </c>
      <c r="J60" s="44">
        <f>J49+J59</f>
        <v>861.42000000000007</v>
      </c>
      <c r="K60" s="44"/>
      <c r="L60" s="44">
        <f>L49+L59</f>
        <v>85.55</v>
      </c>
    </row>
    <row r="61" spans="1:12" ht="18" customHeight="1" x14ac:dyDescent="0.25">
      <c r="A61" s="16">
        <v>1</v>
      </c>
      <c r="B61" s="57">
        <v>4</v>
      </c>
      <c r="C61" s="18" t="s">
        <v>22</v>
      </c>
      <c r="D61" s="19" t="s">
        <v>23</v>
      </c>
      <c r="E61" s="20" t="s">
        <v>61</v>
      </c>
      <c r="F61" s="21">
        <v>200</v>
      </c>
      <c r="G61" s="21">
        <v>7.14</v>
      </c>
      <c r="H61" s="21">
        <v>8.44</v>
      </c>
      <c r="I61" s="21">
        <v>40.200000000000003</v>
      </c>
      <c r="J61" s="21">
        <v>266</v>
      </c>
      <c r="K61" s="22" t="s">
        <v>48</v>
      </c>
      <c r="L61" s="21">
        <v>85.55</v>
      </c>
    </row>
    <row r="62" spans="1:12" x14ac:dyDescent="0.25">
      <c r="A62" s="23"/>
      <c r="B62" s="24"/>
      <c r="C62" s="25"/>
      <c r="D62" s="26" t="s">
        <v>46</v>
      </c>
      <c r="E62" s="27" t="s">
        <v>51</v>
      </c>
      <c r="F62" s="28">
        <v>20</v>
      </c>
      <c r="G62" s="28">
        <v>1.5</v>
      </c>
      <c r="H62" s="28">
        <v>1.96</v>
      </c>
      <c r="I62" s="28">
        <v>16.88</v>
      </c>
      <c r="J62" s="28">
        <v>93</v>
      </c>
      <c r="K62" s="29">
        <v>582</v>
      </c>
      <c r="L62" s="28"/>
    </row>
    <row r="63" spans="1:12" x14ac:dyDescent="0.25">
      <c r="A63" s="23"/>
      <c r="B63" s="24"/>
      <c r="C63" s="25"/>
      <c r="D63" s="26" t="s">
        <v>33</v>
      </c>
      <c r="E63" s="27" t="s">
        <v>49</v>
      </c>
      <c r="F63" s="28">
        <v>200</v>
      </c>
      <c r="G63" s="28">
        <v>1</v>
      </c>
      <c r="H63" s="28"/>
      <c r="I63" s="28">
        <v>20.2</v>
      </c>
      <c r="J63" s="28">
        <v>75.599999999999994</v>
      </c>
      <c r="K63" s="29">
        <v>264</v>
      </c>
      <c r="L63" s="28"/>
    </row>
    <row r="64" spans="1:12" x14ac:dyDescent="0.25">
      <c r="A64" s="23"/>
      <c r="B64" s="24"/>
      <c r="C64" s="25"/>
      <c r="D64" s="30" t="s">
        <v>25</v>
      </c>
      <c r="E64" s="27" t="s">
        <v>42</v>
      </c>
      <c r="F64" s="28">
        <v>30</v>
      </c>
      <c r="G64" s="28">
        <v>2.37</v>
      </c>
      <c r="H64" s="28">
        <v>0.3</v>
      </c>
      <c r="I64" s="28">
        <v>14.49</v>
      </c>
      <c r="J64" s="28">
        <v>70.14</v>
      </c>
      <c r="K64" s="29" t="s">
        <v>43</v>
      </c>
      <c r="L64" s="28"/>
    </row>
    <row r="65" spans="1:12" x14ac:dyDescent="0.25">
      <c r="A65" s="23"/>
      <c r="B65" s="24"/>
      <c r="C65" s="25"/>
      <c r="D65" s="53" t="s">
        <v>25</v>
      </c>
      <c r="E65" s="27" t="s">
        <v>50</v>
      </c>
      <c r="F65" s="28">
        <v>20</v>
      </c>
      <c r="G65" s="28">
        <v>1.1200000000000001</v>
      </c>
      <c r="H65" s="28">
        <v>0.22</v>
      </c>
      <c r="I65" s="28">
        <v>9.8800000000000008</v>
      </c>
      <c r="J65" s="28">
        <v>45.98</v>
      </c>
      <c r="K65" s="29" t="s">
        <v>43</v>
      </c>
      <c r="L65" s="28"/>
    </row>
    <row r="66" spans="1:12" x14ac:dyDescent="0.25">
      <c r="A66" s="23"/>
      <c r="B66" s="24"/>
      <c r="C66" s="25"/>
      <c r="D66" s="53" t="s">
        <v>26</v>
      </c>
      <c r="E66" s="27" t="s">
        <v>45</v>
      </c>
      <c r="F66" s="28">
        <v>100</v>
      </c>
      <c r="G66" s="28">
        <v>0.4</v>
      </c>
      <c r="H66" s="28">
        <v>0.4</v>
      </c>
      <c r="I66" s="28">
        <v>9.8000000000000007</v>
      </c>
      <c r="J66" s="28">
        <v>47</v>
      </c>
      <c r="K66" s="29">
        <v>231</v>
      </c>
      <c r="L66" s="28"/>
    </row>
    <row r="67" spans="1:12" x14ac:dyDescent="0.25">
      <c r="A67" s="23"/>
      <c r="B67" s="24"/>
      <c r="C67" s="25"/>
      <c r="D67" s="26"/>
      <c r="E67" s="27"/>
      <c r="F67" s="28"/>
      <c r="G67" s="28"/>
      <c r="H67" s="28"/>
      <c r="I67" s="28"/>
      <c r="J67" s="28"/>
      <c r="K67" s="29"/>
      <c r="L67" s="28"/>
    </row>
    <row r="68" spans="1:12" x14ac:dyDescent="0.25">
      <c r="A68" s="31"/>
      <c r="B68" s="32"/>
      <c r="C68" s="33"/>
      <c r="D68" s="34" t="s">
        <v>27</v>
      </c>
      <c r="E68" s="35"/>
      <c r="F68" s="36">
        <f>SUM(F61:F67)</f>
        <v>570</v>
      </c>
      <c r="G68" s="36">
        <f>SUM(G61:G67)</f>
        <v>13.530000000000003</v>
      </c>
      <c r="H68" s="36">
        <f>SUM(H61:H67)</f>
        <v>11.32</v>
      </c>
      <c r="I68" s="36">
        <f>SUM(I61:I67)</f>
        <v>111.44999999999999</v>
      </c>
      <c r="J68" s="36">
        <f>SUM(J61:J67)</f>
        <v>597.72</v>
      </c>
      <c r="K68" s="37"/>
      <c r="L68" s="36">
        <f>SUM(L61:L67)</f>
        <v>85.55</v>
      </c>
    </row>
    <row r="69" spans="1:12" x14ac:dyDescent="0.25">
      <c r="A69" s="38">
        <f>A61</f>
        <v>1</v>
      </c>
      <c r="B69" s="39">
        <f>B61</f>
        <v>4</v>
      </c>
      <c r="C69" s="40" t="s">
        <v>28</v>
      </c>
      <c r="D69" s="30" t="s">
        <v>29</v>
      </c>
      <c r="E69" s="27"/>
      <c r="F69" s="28"/>
      <c r="G69" s="28"/>
      <c r="H69" s="28"/>
      <c r="I69" s="28"/>
      <c r="J69" s="28"/>
      <c r="K69" s="29"/>
      <c r="L69" s="28"/>
    </row>
    <row r="70" spans="1:12" x14ac:dyDescent="0.25">
      <c r="A70" s="23"/>
      <c r="B70" s="24"/>
      <c r="C70" s="25"/>
      <c r="D70" s="30" t="s">
        <v>30</v>
      </c>
      <c r="E70" s="27"/>
      <c r="F70" s="28"/>
      <c r="G70" s="28"/>
      <c r="H70" s="28"/>
      <c r="I70" s="28"/>
      <c r="J70" s="28"/>
      <c r="K70" s="29"/>
      <c r="L70" s="28"/>
    </row>
    <row r="71" spans="1:12" x14ac:dyDescent="0.25">
      <c r="A71" s="23"/>
      <c r="B71" s="24"/>
      <c r="C71" s="25"/>
      <c r="D71" s="30" t="s">
        <v>31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32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33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34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35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26"/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26"/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31"/>
      <c r="B78" s="32"/>
      <c r="C78" s="33"/>
      <c r="D78" s="34" t="s">
        <v>27</v>
      </c>
      <c r="E78" s="35"/>
      <c r="F78" s="36">
        <f>SUM(F69:F77)</f>
        <v>0</v>
      </c>
      <c r="G78" s="36">
        <f>SUM(G69:G77)</f>
        <v>0</v>
      </c>
      <c r="H78" s="36">
        <f>SUM(H69:H77)</f>
        <v>0</v>
      </c>
      <c r="I78" s="36">
        <f>SUM(I69:I77)</f>
        <v>0</v>
      </c>
      <c r="J78" s="36">
        <f>SUM(J69:J77)</f>
        <v>0</v>
      </c>
      <c r="K78" s="37"/>
      <c r="L78" s="36">
        <f>SUM(L69:L77)</f>
        <v>0</v>
      </c>
    </row>
    <row r="79" spans="1:12" ht="15.75" customHeight="1" thickBot="1" x14ac:dyDescent="0.3">
      <c r="A79" s="41">
        <f>A61</f>
        <v>1</v>
      </c>
      <c r="B79" s="42">
        <f>B61</f>
        <v>4</v>
      </c>
      <c r="C79" s="60" t="s">
        <v>36</v>
      </c>
      <c r="D79" s="60"/>
      <c r="E79" s="43"/>
      <c r="F79" s="44">
        <f>F68+F78</f>
        <v>570</v>
      </c>
      <c r="G79" s="44">
        <f>G68+G78</f>
        <v>13.530000000000003</v>
      </c>
      <c r="H79" s="44">
        <f>H68+H78</f>
        <v>11.32</v>
      </c>
      <c r="I79" s="44">
        <f>I68+I78</f>
        <v>111.44999999999999</v>
      </c>
      <c r="J79" s="44">
        <f>J68+J78</f>
        <v>597.72</v>
      </c>
      <c r="K79" s="44"/>
      <c r="L79" s="44">
        <f>L68+L78</f>
        <v>85.55</v>
      </c>
    </row>
    <row r="80" spans="1:12" ht="15.75" thickBot="1" x14ac:dyDescent="0.3">
      <c r="A80" s="16">
        <v>1</v>
      </c>
      <c r="B80" s="57">
        <v>5</v>
      </c>
      <c r="C80" s="18" t="s">
        <v>22</v>
      </c>
      <c r="D80" s="19" t="s">
        <v>32</v>
      </c>
      <c r="E80" s="20" t="s">
        <v>57</v>
      </c>
      <c r="F80" s="21">
        <v>200</v>
      </c>
      <c r="G80" s="21">
        <v>4.8600000000000003</v>
      </c>
      <c r="H80" s="21">
        <v>5.64</v>
      </c>
      <c r="I80" s="21">
        <v>51.24</v>
      </c>
      <c r="J80" s="21">
        <v>274</v>
      </c>
      <c r="K80" s="22">
        <v>177</v>
      </c>
      <c r="L80" s="21">
        <v>85.55</v>
      </c>
    </row>
    <row r="81" spans="1:12" x14ac:dyDescent="0.25">
      <c r="A81" s="23"/>
      <c r="B81" s="24"/>
      <c r="C81" s="25"/>
      <c r="D81" s="19" t="s">
        <v>23</v>
      </c>
      <c r="E81" s="27" t="s">
        <v>58</v>
      </c>
      <c r="F81" s="28">
        <v>100</v>
      </c>
      <c r="G81" s="28">
        <v>19.98</v>
      </c>
      <c r="H81" s="28">
        <v>2.62</v>
      </c>
      <c r="I81" s="28" t="s">
        <v>59</v>
      </c>
      <c r="J81" s="28">
        <v>114</v>
      </c>
      <c r="K81" s="29">
        <v>11</v>
      </c>
      <c r="L81" s="28"/>
    </row>
    <row r="82" spans="1:12" x14ac:dyDescent="0.25">
      <c r="A82" s="23"/>
      <c r="B82" s="24"/>
      <c r="C82" s="25"/>
      <c r="D82" s="30" t="s">
        <v>24</v>
      </c>
      <c r="E82" s="27" t="s">
        <v>40</v>
      </c>
      <c r="F82" s="28">
        <v>190</v>
      </c>
      <c r="G82" s="28">
        <v>0.06</v>
      </c>
      <c r="H82" s="28">
        <v>0.18</v>
      </c>
      <c r="I82" s="28">
        <v>9.06</v>
      </c>
      <c r="J82" s="28">
        <v>40</v>
      </c>
      <c r="K82" s="29">
        <v>261</v>
      </c>
      <c r="L82" s="28"/>
    </row>
    <row r="83" spans="1:12" x14ac:dyDescent="0.25">
      <c r="A83" s="23"/>
      <c r="B83" s="24"/>
      <c r="C83" s="25"/>
      <c r="D83" s="30" t="s">
        <v>25</v>
      </c>
      <c r="E83" s="27" t="s">
        <v>42</v>
      </c>
      <c r="F83" s="28">
        <v>30</v>
      </c>
      <c r="G83" s="28">
        <v>2.37</v>
      </c>
      <c r="H83" s="28">
        <v>0.3</v>
      </c>
      <c r="I83" s="28">
        <v>14.49</v>
      </c>
      <c r="J83" s="28">
        <v>70.14</v>
      </c>
      <c r="K83" s="29" t="s">
        <v>43</v>
      </c>
      <c r="L83" s="28"/>
    </row>
    <row r="84" spans="1:12" x14ac:dyDescent="0.25">
      <c r="A84" s="23"/>
      <c r="B84" s="24"/>
      <c r="C84" s="25"/>
      <c r="D84" s="53" t="s">
        <v>25</v>
      </c>
      <c r="E84" s="27" t="s">
        <v>50</v>
      </c>
      <c r="F84" s="28">
        <v>20</v>
      </c>
      <c r="G84" s="28">
        <v>1.1200000000000001</v>
      </c>
      <c r="H84" s="28">
        <v>0.22</v>
      </c>
      <c r="I84" s="28">
        <v>9.8800000000000008</v>
      </c>
      <c r="J84" s="28">
        <v>45.98</v>
      </c>
      <c r="K84" s="29" t="s">
        <v>43</v>
      </c>
      <c r="L84" s="28"/>
    </row>
    <row r="85" spans="1:12" x14ac:dyDescent="0.25">
      <c r="A85" s="23"/>
      <c r="B85" s="24"/>
      <c r="C85" s="25"/>
      <c r="D85" s="53" t="s">
        <v>26</v>
      </c>
      <c r="E85" s="27" t="s">
        <v>45</v>
      </c>
      <c r="F85" s="28">
        <v>100</v>
      </c>
      <c r="G85" s="28">
        <v>0.4</v>
      </c>
      <c r="H85" s="28">
        <v>0.4</v>
      </c>
      <c r="I85" s="28">
        <v>9.8000000000000007</v>
      </c>
      <c r="J85" s="28">
        <v>47</v>
      </c>
      <c r="K85" s="29">
        <v>231</v>
      </c>
      <c r="L85" s="28"/>
    </row>
    <row r="86" spans="1:12" x14ac:dyDescent="0.25">
      <c r="A86" s="23"/>
      <c r="B86" s="24"/>
      <c r="C86" s="25"/>
      <c r="D86" s="26"/>
      <c r="E86" s="27"/>
      <c r="F86" s="28"/>
      <c r="G86" s="28"/>
      <c r="H86" s="28"/>
      <c r="I86" s="28"/>
      <c r="J86" s="28"/>
      <c r="K86" s="29"/>
      <c r="L86" s="28"/>
    </row>
    <row r="87" spans="1:12" x14ac:dyDescent="0.25">
      <c r="A87" s="31"/>
      <c r="B87" s="32"/>
      <c r="C87" s="33"/>
      <c r="D87" s="34" t="s">
        <v>27</v>
      </c>
      <c r="E87" s="35"/>
      <c r="F87" s="36">
        <f>SUM(F80:F86)</f>
        <v>640</v>
      </c>
      <c r="G87" s="36">
        <f>SUM(G80:G86)</f>
        <v>28.79</v>
      </c>
      <c r="H87" s="36">
        <f>SUM(H80:H86)</f>
        <v>9.3600000000000012</v>
      </c>
      <c r="I87" s="36">
        <f>SUM(I80:I86)</f>
        <v>94.47</v>
      </c>
      <c r="J87" s="36">
        <f>SUM(J80:J86)</f>
        <v>591.12</v>
      </c>
      <c r="K87" s="37"/>
      <c r="L87" s="36">
        <f>SUM(L80:L86)</f>
        <v>85.55</v>
      </c>
    </row>
    <row r="88" spans="1:12" x14ac:dyDescent="0.25">
      <c r="A88" s="38">
        <f>A80</f>
        <v>1</v>
      </c>
      <c r="B88" s="39">
        <f>B80</f>
        <v>5</v>
      </c>
      <c r="C88" s="40" t="s">
        <v>28</v>
      </c>
      <c r="D88" s="30" t="s">
        <v>29</v>
      </c>
      <c r="E88" s="27"/>
      <c r="F88" s="28"/>
      <c r="G88" s="28"/>
      <c r="H88" s="28"/>
      <c r="I88" s="28"/>
      <c r="J88" s="28"/>
      <c r="K88" s="29"/>
      <c r="L88" s="28"/>
    </row>
    <row r="89" spans="1:12" x14ac:dyDescent="0.25">
      <c r="A89" s="23"/>
      <c r="B89" s="24"/>
      <c r="C89" s="25"/>
      <c r="D89" s="30" t="s">
        <v>30</v>
      </c>
      <c r="E89" s="27"/>
      <c r="F89" s="28"/>
      <c r="G89" s="28"/>
      <c r="H89" s="28"/>
      <c r="I89" s="28"/>
      <c r="J89" s="28"/>
      <c r="K89" s="29"/>
      <c r="L89" s="28"/>
    </row>
    <row r="90" spans="1:12" x14ac:dyDescent="0.25">
      <c r="A90" s="23"/>
      <c r="B90" s="24"/>
      <c r="C90" s="25"/>
      <c r="D90" s="30" t="s">
        <v>31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32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33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34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35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26"/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26"/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31"/>
      <c r="B97" s="32"/>
      <c r="C97" s="33"/>
      <c r="D97" s="34" t="s">
        <v>27</v>
      </c>
      <c r="E97" s="35"/>
      <c r="F97" s="36">
        <f>SUM(F88:F96)</f>
        <v>0</v>
      </c>
      <c r="G97" s="36">
        <f>SUM(G88:G96)</f>
        <v>0</v>
      </c>
      <c r="H97" s="36">
        <f>SUM(H88:H96)</f>
        <v>0</v>
      </c>
      <c r="I97" s="36">
        <f>SUM(I88:I96)</f>
        <v>0</v>
      </c>
      <c r="J97" s="36">
        <f>SUM(J88:J96)</f>
        <v>0</v>
      </c>
      <c r="K97" s="37"/>
      <c r="L97" s="36">
        <f>SUM(L88:L96)</f>
        <v>0</v>
      </c>
    </row>
    <row r="98" spans="1:12" ht="15.75" customHeight="1" x14ac:dyDescent="0.25">
      <c r="A98" s="41">
        <f>A80</f>
        <v>1</v>
      </c>
      <c r="B98" s="42">
        <f>B80</f>
        <v>5</v>
      </c>
      <c r="C98" s="60" t="s">
        <v>36</v>
      </c>
      <c r="D98" s="60"/>
      <c r="E98" s="43"/>
      <c r="F98" s="44">
        <f>F87+F97</f>
        <v>640</v>
      </c>
      <c r="G98" s="44">
        <f>G87+G97</f>
        <v>28.79</v>
      </c>
      <c r="H98" s="44">
        <f>H87+H97</f>
        <v>9.3600000000000012</v>
      </c>
      <c r="I98" s="44">
        <f>I87+I97</f>
        <v>94.47</v>
      </c>
      <c r="J98" s="44">
        <f>J87+J97</f>
        <v>591.12</v>
      </c>
      <c r="K98" s="44"/>
      <c r="L98" s="44">
        <f>L87+L97</f>
        <v>85.55</v>
      </c>
    </row>
    <row r="99" spans="1:12" x14ac:dyDescent="0.25">
      <c r="A99" s="16">
        <v>2</v>
      </c>
      <c r="B99" s="17">
        <v>1</v>
      </c>
      <c r="C99" s="18" t="s">
        <v>22</v>
      </c>
      <c r="D99" s="19" t="s">
        <v>23</v>
      </c>
      <c r="E99" s="20" t="s">
        <v>62</v>
      </c>
      <c r="F99" s="21">
        <v>200</v>
      </c>
      <c r="G99" s="21">
        <v>8.64</v>
      </c>
      <c r="H99" s="21">
        <v>9.3800000000000008</v>
      </c>
      <c r="I99" s="21">
        <v>37.1</v>
      </c>
      <c r="J99" s="21">
        <v>266</v>
      </c>
      <c r="K99" s="22">
        <v>102</v>
      </c>
      <c r="L99" s="21">
        <v>85.55</v>
      </c>
    </row>
    <row r="100" spans="1:12" x14ac:dyDescent="0.25">
      <c r="A100" s="23"/>
      <c r="B100" s="24"/>
      <c r="C100" s="25"/>
      <c r="D100" s="26" t="s">
        <v>46</v>
      </c>
      <c r="E100" s="27" t="s">
        <v>51</v>
      </c>
      <c r="F100" s="28">
        <v>100</v>
      </c>
      <c r="G100" s="28">
        <v>8.93</v>
      </c>
      <c r="H100" s="28">
        <v>9.4499999999999993</v>
      </c>
      <c r="I100" s="28">
        <v>56.39</v>
      </c>
      <c r="J100" s="28">
        <v>347</v>
      </c>
      <c r="K100" s="29">
        <v>292</v>
      </c>
      <c r="L100" s="28"/>
    </row>
    <row r="101" spans="1:12" x14ac:dyDescent="0.25">
      <c r="A101" s="23"/>
      <c r="B101" s="24"/>
      <c r="C101" s="25"/>
      <c r="D101" s="26" t="s">
        <v>33</v>
      </c>
      <c r="E101" s="27" t="s">
        <v>49</v>
      </c>
      <c r="F101" s="28">
        <v>200</v>
      </c>
      <c r="G101" s="28">
        <v>1</v>
      </c>
      <c r="H101" s="28"/>
      <c r="I101" s="28">
        <v>20.2</v>
      </c>
      <c r="J101" s="28">
        <v>75.599999999999994</v>
      </c>
      <c r="K101" s="29">
        <v>264</v>
      </c>
      <c r="L101" s="28"/>
    </row>
    <row r="102" spans="1:12" x14ac:dyDescent="0.25">
      <c r="A102" s="23"/>
      <c r="B102" s="24"/>
      <c r="C102" s="25"/>
      <c r="D102" s="30" t="s">
        <v>25</v>
      </c>
      <c r="E102" s="27" t="s">
        <v>42</v>
      </c>
      <c r="F102" s="28">
        <v>30</v>
      </c>
      <c r="G102" s="28">
        <v>2.37</v>
      </c>
      <c r="H102" s="28">
        <v>0.3</v>
      </c>
      <c r="I102" s="28">
        <v>14.49</v>
      </c>
      <c r="J102" s="28">
        <v>70.14</v>
      </c>
      <c r="K102" s="29" t="s">
        <v>43</v>
      </c>
      <c r="L102" s="28"/>
    </row>
    <row r="103" spans="1:12" x14ac:dyDescent="0.25">
      <c r="A103" s="23"/>
      <c r="B103" s="24"/>
      <c r="C103" s="25"/>
      <c r="D103" s="53" t="s">
        <v>25</v>
      </c>
      <c r="E103" s="27" t="s">
        <v>50</v>
      </c>
      <c r="F103" s="28">
        <v>30</v>
      </c>
      <c r="G103" s="28">
        <v>1.68</v>
      </c>
      <c r="H103" s="28">
        <v>0.33</v>
      </c>
      <c r="I103" s="28">
        <v>14.82</v>
      </c>
      <c r="J103" s="28">
        <v>68.97</v>
      </c>
      <c r="K103" s="29" t="s">
        <v>43</v>
      </c>
      <c r="L103" s="28"/>
    </row>
    <row r="104" spans="1:12" x14ac:dyDescent="0.25">
      <c r="A104" s="23"/>
      <c r="B104" s="24"/>
      <c r="C104" s="25"/>
      <c r="D104" s="26"/>
      <c r="E104" s="27"/>
      <c r="F104" s="28"/>
      <c r="G104" s="28"/>
      <c r="H104" s="28"/>
      <c r="I104" s="28"/>
      <c r="J104" s="28"/>
      <c r="K104" s="29"/>
      <c r="L104" s="28"/>
    </row>
    <row r="105" spans="1:12" x14ac:dyDescent="0.25">
      <c r="A105" s="23"/>
      <c r="B105" s="24"/>
      <c r="C105" s="25"/>
      <c r="D105" s="26"/>
      <c r="E105" s="27"/>
      <c r="F105" s="28"/>
      <c r="G105" s="28"/>
      <c r="H105" s="28"/>
      <c r="I105" s="28"/>
      <c r="J105" s="28"/>
      <c r="K105" s="29"/>
      <c r="L105" s="28"/>
    </row>
    <row r="106" spans="1:12" x14ac:dyDescent="0.25">
      <c r="A106" s="31"/>
      <c r="B106" s="32"/>
      <c r="C106" s="33"/>
      <c r="D106" s="34" t="s">
        <v>27</v>
      </c>
      <c r="E106" s="35"/>
      <c r="F106" s="36">
        <f>SUM(F99:F105)</f>
        <v>560</v>
      </c>
      <c r="G106" s="36">
        <f>SUM(G99:G105)</f>
        <v>22.62</v>
      </c>
      <c r="H106" s="36">
        <f>SUM(H99:H105)</f>
        <v>19.459999999999997</v>
      </c>
      <c r="I106" s="36">
        <f>SUM(I99:I105)</f>
        <v>143</v>
      </c>
      <c r="J106" s="36">
        <f>SUM(J99:J105)</f>
        <v>827.71</v>
      </c>
      <c r="K106" s="37"/>
      <c r="L106" s="36">
        <f>SUM(L99:L105)</f>
        <v>85.55</v>
      </c>
    </row>
    <row r="107" spans="1:12" x14ac:dyDescent="0.25">
      <c r="A107" s="38">
        <f>A99</f>
        <v>2</v>
      </c>
      <c r="B107" s="39">
        <f>B99</f>
        <v>1</v>
      </c>
      <c r="C107" s="40" t="s">
        <v>28</v>
      </c>
      <c r="D107" s="30" t="s">
        <v>29</v>
      </c>
      <c r="E107" s="27"/>
      <c r="F107" s="28"/>
      <c r="G107" s="28"/>
      <c r="H107" s="28"/>
      <c r="I107" s="28"/>
      <c r="J107" s="28"/>
      <c r="K107" s="29"/>
      <c r="L107" s="28"/>
    </row>
    <row r="108" spans="1:12" x14ac:dyDescent="0.25">
      <c r="A108" s="23"/>
      <c r="B108" s="24"/>
      <c r="C108" s="25"/>
      <c r="D108" s="30" t="s">
        <v>30</v>
      </c>
      <c r="E108" s="27"/>
      <c r="F108" s="28"/>
      <c r="G108" s="28"/>
      <c r="H108" s="28"/>
      <c r="I108" s="28"/>
      <c r="J108" s="28"/>
      <c r="K108" s="29"/>
      <c r="L108" s="28"/>
    </row>
    <row r="109" spans="1:12" x14ac:dyDescent="0.25">
      <c r="A109" s="23"/>
      <c r="B109" s="24"/>
      <c r="C109" s="25"/>
      <c r="D109" s="30" t="s">
        <v>31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32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33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34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35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26"/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26"/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31"/>
      <c r="B116" s="32"/>
      <c r="C116" s="33"/>
      <c r="D116" s="34" t="s">
        <v>27</v>
      </c>
      <c r="E116" s="35"/>
      <c r="F116" s="36">
        <f>SUM(F107:F115)</f>
        <v>0</v>
      </c>
      <c r="G116" s="36">
        <f>SUM(G107:G115)</f>
        <v>0</v>
      </c>
      <c r="H116" s="36">
        <f>SUM(H107:H115)</f>
        <v>0</v>
      </c>
      <c r="I116" s="36">
        <f>SUM(I107:I115)</f>
        <v>0</v>
      </c>
      <c r="J116" s="36">
        <f>SUM(J107:J115)</f>
        <v>0</v>
      </c>
      <c r="K116" s="37"/>
      <c r="L116" s="36">
        <f>SUM(L107:L115)</f>
        <v>0</v>
      </c>
    </row>
    <row r="117" spans="1:12" ht="15" customHeight="1" x14ac:dyDescent="0.25">
      <c r="A117" s="41">
        <f>A99</f>
        <v>2</v>
      </c>
      <c r="B117" s="42">
        <f>B99</f>
        <v>1</v>
      </c>
      <c r="C117" s="60" t="s">
        <v>36</v>
      </c>
      <c r="D117" s="60"/>
      <c r="E117" s="43"/>
      <c r="F117" s="44">
        <f>F106+F116</f>
        <v>560</v>
      </c>
      <c r="G117" s="44">
        <f>G106+G116</f>
        <v>22.62</v>
      </c>
      <c r="H117" s="44">
        <f>H106+H116</f>
        <v>19.459999999999997</v>
      </c>
      <c r="I117" s="44">
        <f>I106+I116</f>
        <v>143</v>
      </c>
      <c r="J117" s="44">
        <f>J106+J116</f>
        <v>827.71</v>
      </c>
      <c r="K117" s="44"/>
      <c r="L117" s="44">
        <f>L106+L116</f>
        <v>85.55</v>
      </c>
    </row>
    <row r="118" spans="1:12" ht="16.5" customHeight="1" x14ac:dyDescent="0.25">
      <c r="A118" s="45">
        <v>2</v>
      </c>
      <c r="B118" s="24">
        <v>2</v>
      </c>
      <c r="C118" s="18" t="s">
        <v>22</v>
      </c>
      <c r="D118" s="19" t="s">
        <v>23</v>
      </c>
      <c r="E118" s="20" t="s">
        <v>63</v>
      </c>
      <c r="F118" s="21">
        <v>200</v>
      </c>
      <c r="G118" s="21">
        <v>8.1199999999999992</v>
      </c>
      <c r="H118" s="21">
        <v>9.3800000000000008</v>
      </c>
      <c r="I118" s="21">
        <v>41.52</v>
      </c>
      <c r="J118" s="21">
        <v>282</v>
      </c>
      <c r="K118" s="22">
        <v>177</v>
      </c>
      <c r="L118" s="21">
        <v>85.55</v>
      </c>
    </row>
    <row r="119" spans="1:12" ht="16.5" customHeight="1" x14ac:dyDescent="0.25">
      <c r="A119" s="45"/>
      <c r="B119" s="24"/>
      <c r="C119" s="58"/>
      <c r="D119" s="26" t="s">
        <v>41</v>
      </c>
      <c r="E119" s="27" t="s">
        <v>64</v>
      </c>
      <c r="F119" s="28">
        <v>30</v>
      </c>
      <c r="G119" s="28">
        <v>6.96</v>
      </c>
      <c r="H119" s="28">
        <v>8.85</v>
      </c>
      <c r="I119" s="28"/>
      <c r="J119" s="28">
        <v>108</v>
      </c>
      <c r="K119" s="29">
        <v>11</v>
      </c>
      <c r="L119" s="59"/>
    </row>
    <row r="120" spans="1:12" x14ac:dyDescent="0.25">
      <c r="A120" s="45"/>
      <c r="B120" s="24"/>
      <c r="C120" s="25"/>
      <c r="D120" s="30" t="s">
        <v>24</v>
      </c>
      <c r="E120" s="27" t="s">
        <v>40</v>
      </c>
      <c r="F120" s="28">
        <v>190</v>
      </c>
      <c r="G120" s="28">
        <v>0.06</v>
      </c>
      <c r="H120" s="28">
        <v>0.18</v>
      </c>
      <c r="I120" s="28">
        <v>9.06</v>
      </c>
      <c r="J120" s="28">
        <v>40</v>
      </c>
      <c r="K120" s="29">
        <v>261</v>
      </c>
      <c r="L120" s="28"/>
    </row>
    <row r="121" spans="1:12" x14ac:dyDescent="0.25">
      <c r="A121" s="45"/>
      <c r="B121" s="24"/>
      <c r="C121" s="25"/>
      <c r="D121" s="26" t="s">
        <v>46</v>
      </c>
      <c r="E121" s="27" t="s">
        <v>51</v>
      </c>
      <c r="F121" s="28">
        <v>20</v>
      </c>
      <c r="G121" s="28">
        <v>1.5</v>
      </c>
      <c r="H121" s="28">
        <v>1.96</v>
      </c>
      <c r="I121" s="28">
        <v>16.88</v>
      </c>
      <c r="J121" s="28">
        <v>93</v>
      </c>
      <c r="K121" s="29">
        <v>582</v>
      </c>
      <c r="L121" s="28"/>
    </row>
    <row r="122" spans="1:12" x14ac:dyDescent="0.25">
      <c r="A122" s="45"/>
      <c r="B122" s="24"/>
      <c r="C122" s="25"/>
      <c r="D122" s="30" t="s">
        <v>25</v>
      </c>
      <c r="E122" s="27" t="s">
        <v>42</v>
      </c>
      <c r="F122" s="28">
        <v>30</v>
      </c>
      <c r="G122" s="28">
        <v>2.37</v>
      </c>
      <c r="H122" s="28">
        <v>0.3</v>
      </c>
      <c r="I122" s="28">
        <v>14.49</v>
      </c>
      <c r="J122" s="28">
        <v>70.14</v>
      </c>
      <c r="K122" s="29" t="s">
        <v>43</v>
      </c>
      <c r="L122" s="28"/>
    </row>
    <row r="123" spans="1:12" x14ac:dyDescent="0.25">
      <c r="A123" s="45"/>
      <c r="B123" s="24"/>
      <c r="C123" s="25"/>
      <c r="D123" s="53" t="s">
        <v>25</v>
      </c>
      <c r="E123" s="27" t="s">
        <v>50</v>
      </c>
      <c r="F123" s="28">
        <v>30</v>
      </c>
      <c r="G123" s="28">
        <v>1.68</v>
      </c>
      <c r="H123" s="28">
        <v>0.33</v>
      </c>
      <c r="I123" s="28">
        <v>14.82</v>
      </c>
      <c r="J123" s="28">
        <v>68.97</v>
      </c>
      <c r="K123" s="29" t="s">
        <v>43</v>
      </c>
      <c r="L123" s="28"/>
    </row>
    <row r="124" spans="1:12" x14ac:dyDescent="0.25">
      <c r="A124" s="45"/>
      <c r="B124" s="24"/>
      <c r="C124" s="25"/>
      <c r="D124" s="26"/>
      <c r="E124" s="27"/>
      <c r="F124" s="28"/>
      <c r="G124" s="28"/>
      <c r="H124" s="28"/>
      <c r="I124" s="28"/>
      <c r="J124" s="28"/>
      <c r="K124" s="29"/>
      <c r="L124" s="28"/>
    </row>
    <row r="125" spans="1:12" x14ac:dyDescent="0.25">
      <c r="A125" s="46"/>
      <c r="B125" s="32"/>
      <c r="C125" s="33"/>
      <c r="D125" s="34" t="s">
        <v>27</v>
      </c>
      <c r="E125" s="35"/>
      <c r="F125" s="36">
        <f>SUM(F118:F124)</f>
        <v>500</v>
      </c>
      <c r="G125" s="36">
        <f>SUM(G118:G124)</f>
        <v>20.69</v>
      </c>
      <c r="H125" s="36">
        <f>SUM(H118:H124)</f>
        <v>21</v>
      </c>
      <c r="I125" s="36">
        <f>SUM(I118:I124)</f>
        <v>96.77000000000001</v>
      </c>
      <c r="J125" s="36">
        <f>SUM(J118:J124)</f>
        <v>662.11</v>
      </c>
      <c r="K125" s="37"/>
      <c r="L125" s="36">
        <f>SUM(L118:L124)</f>
        <v>85.55</v>
      </c>
    </row>
    <row r="126" spans="1:12" x14ac:dyDescent="0.25">
      <c r="A126" s="39">
        <f>A118</f>
        <v>2</v>
      </c>
      <c r="B126" s="39">
        <f>B118</f>
        <v>2</v>
      </c>
      <c r="C126" s="40" t="s">
        <v>28</v>
      </c>
      <c r="D126" s="30" t="s">
        <v>29</v>
      </c>
      <c r="E126" s="27"/>
      <c r="F126" s="28"/>
      <c r="G126" s="28"/>
      <c r="H126" s="28"/>
      <c r="I126" s="28"/>
      <c r="J126" s="28"/>
      <c r="K126" s="29"/>
      <c r="L126" s="28"/>
    </row>
    <row r="127" spans="1:12" x14ac:dyDescent="0.25">
      <c r="A127" s="45"/>
      <c r="B127" s="24"/>
      <c r="C127" s="25"/>
      <c r="D127" s="30" t="s">
        <v>30</v>
      </c>
      <c r="E127" s="27"/>
      <c r="F127" s="28"/>
      <c r="G127" s="28"/>
      <c r="H127" s="28"/>
      <c r="I127" s="28"/>
      <c r="J127" s="28"/>
      <c r="K127" s="29"/>
      <c r="L127" s="28"/>
    </row>
    <row r="128" spans="1:12" x14ac:dyDescent="0.25">
      <c r="A128" s="45"/>
      <c r="B128" s="24"/>
      <c r="C128" s="25"/>
      <c r="D128" s="30" t="s">
        <v>31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5"/>
      <c r="B129" s="24"/>
      <c r="C129" s="25"/>
      <c r="D129" s="30" t="s">
        <v>32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5"/>
      <c r="B130" s="24"/>
      <c r="C130" s="25"/>
      <c r="D130" s="30" t="s">
        <v>33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30" t="s">
        <v>34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5"/>
      <c r="B132" s="24"/>
      <c r="C132" s="25"/>
      <c r="D132" s="30" t="s">
        <v>35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5"/>
      <c r="B133" s="24"/>
      <c r="C133" s="25"/>
      <c r="D133" s="26"/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5"/>
      <c r="B134" s="24"/>
      <c r="C134" s="25"/>
      <c r="D134" s="26"/>
      <c r="E134" s="27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6"/>
      <c r="B135" s="32"/>
      <c r="C135" s="33"/>
      <c r="D135" s="34" t="s">
        <v>27</v>
      </c>
      <c r="E135" s="35"/>
      <c r="F135" s="36">
        <f>SUM(F126:F134)</f>
        <v>0</v>
      </c>
      <c r="G135" s="36">
        <f>SUM(G126:G134)</f>
        <v>0</v>
      </c>
      <c r="H135" s="36">
        <f>SUM(H126:H134)</f>
        <v>0</v>
      </c>
      <c r="I135" s="36">
        <f>SUM(I126:I134)</f>
        <v>0</v>
      </c>
      <c r="J135" s="36">
        <f>SUM(J126:J134)</f>
        <v>0</v>
      </c>
      <c r="K135" s="37"/>
      <c r="L135" s="36">
        <f>SUM(L126:L134)</f>
        <v>0</v>
      </c>
    </row>
    <row r="136" spans="1:12" ht="15" customHeight="1" x14ac:dyDescent="0.25">
      <c r="A136" s="47">
        <f>A118</f>
        <v>2</v>
      </c>
      <c r="B136" s="47">
        <f>B118</f>
        <v>2</v>
      </c>
      <c r="C136" s="60" t="s">
        <v>36</v>
      </c>
      <c r="D136" s="60"/>
      <c r="E136" s="43"/>
      <c r="F136" s="44">
        <f>F125+F135</f>
        <v>500</v>
      </c>
      <c r="G136" s="44">
        <f>G125+G135</f>
        <v>20.69</v>
      </c>
      <c r="H136" s="44">
        <f>H125+H135</f>
        <v>21</v>
      </c>
      <c r="I136" s="44">
        <f>I125+I135</f>
        <v>96.77000000000001</v>
      </c>
      <c r="J136" s="44">
        <f>J125+J135</f>
        <v>662.11</v>
      </c>
      <c r="K136" s="44"/>
      <c r="L136" s="44">
        <f>L125+L135</f>
        <v>85.55</v>
      </c>
    </row>
    <row r="137" spans="1:12" ht="12.75" customHeight="1" x14ac:dyDescent="0.25">
      <c r="A137" s="16">
        <v>2</v>
      </c>
      <c r="B137" s="17">
        <v>3</v>
      </c>
      <c r="C137" s="18" t="s">
        <v>22</v>
      </c>
      <c r="D137" s="19" t="s">
        <v>23</v>
      </c>
      <c r="E137" s="20" t="s">
        <v>65</v>
      </c>
      <c r="F137" s="21">
        <v>200</v>
      </c>
      <c r="G137" s="21">
        <v>4.38</v>
      </c>
      <c r="H137" s="21">
        <v>3.8</v>
      </c>
      <c r="I137" s="21">
        <v>14.24</v>
      </c>
      <c r="J137" s="21">
        <v>120</v>
      </c>
      <c r="K137" s="22">
        <v>86</v>
      </c>
      <c r="L137" s="21">
        <v>85.55</v>
      </c>
    </row>
    <row r="138" spans="1:12" x14ac:dyDescent="0.25">
      <c r="A138" s="23"/>
      <c r="B138" s="24"/>
      <c r="C138" s="25"/>
      <c r="D138" s="26" t="s">
        <v>46</v>
      </c>
      <c r="E138" s="27" t="s">
        <v>51</v>
      </c>
      <c r="F138" s="28">
        <v>80</v>
      </c>
      <c r="G138" s="28">
        <v>6.96</v>
      </c>
      <c r="H138" s="28">
        <v>16.11</v>
      </c>
      <c r="I138" s="28">
        <v>11.61</v>
      </c>
      <c r="J138" s="28">
        <v>223</v>
      </c>
      <c r="K138" s="29">
        <v>187</v>
      </c>
      <c r="L138" s="28"/>
    </row>
    <row r="139" spans="1:12" x14ac:dyDescent="0.25">
      <c r="A139" s="23"/>
      <c r="B139" s="24"/>
      <c r="C139" s="25"/>
      <c r="D139" s="30" t="s">
        <v>24</v>
      </c>
      <c r="E139" s="27" t="s">
        <v>40</v>
      </c>
      <c r="F139" s="28">
        <v>190</v>
      </c>
      <c r="G139" s="28">
        <v>0.06</v>
      </c>
      <c r="H139" s="28">
        <v>0.18</v>
      </c>
      <c r="I139" s="28">
        <v>9.06</v>
      </c>
      <c r="J139" s="28">
        <v>40</v>
      </c>
      <c r="K139" s="29">
        <v>261</v>
      </c>
      <c r="L139" s="28"/>
    </row>
    <row r="140" spans="1:12" ht="15.75" customHeight="1" x14ac:dyDescent="0.25">
      <c r="A140" s="23"/>
      <c r="B140" s="24"/>
      <c r="C140" s="25"/>
      <c r="D140" s="30" t="s">
        <v>25</v>
      </c>
      <c r="E140" s="27" t="s">
        <v>42</v>
      </c>
      <c r="F140" s="28">
        <v>30</v>
      </c>
      <c r="G140" s="28">
        <v>2.37</v>
      </c>
      <c r="H140" s="28">
        <v>0.3</v>
      </c>
      <c r="I140" s="28">
        <v>14.49</v>
      </c>
      <c r="J140" s="28">
        <v>70.14</v>
      </c>
      <c r="K140" s="29" t="s">
        <v>43</v>
      </c>
      <c r="L140" s="28"/>
    </row>
    <row r="141" spans="1:12" x14ac:dyDescent="0.25">
      <c r="A141" s="23"/>
      <c r="B141" s="24"/>
      <c r="C141" s="25"/>
      <c r="D141" s="30" t="s">
        <v>26</v>
      </c>
      <c r="E141" s="27" t="s">
        <v>45</v>
      </c>
      <c r="F141" s="28">
        <v>100</v>
      </c>
      <c r="G141" s="28">
        <v>0.4</v>
      </c>
      <c r="H141" s="28">
        <v>0.4</v>
      </c>
      <c r="I141" s="28">
        <v>9.8000000000000007</v>
      </c>
      <c r="J141" s="28">
        <v>47</v>
      </c>
      <c r="K141" s="29">
        <v>231</v>
      </c>
      <c r="L141" s="28"/>
    </row>
    <row r="142" spans="1:12" x14ac:dyDescent="0.25">
      <c r="A142" s="23"/>
      <c r="B142" s="24"/>
      <c r="C142" s="25"/>
      <c r="D142" s="26"/>
      <c r="E142" s="27"/>
      <c r="F142" s="28"/>
      <c r="G142" s="28"/>
      <c r="H142" s="28"/>
      <c r="I142" s="28"/>
      <c r="J142" s="28"/>
      <c r="K142" s="29"/>
      <c r="L142" s="28"/>
    </row>
    <row r="143" spans="1:12" x14ac:dyDescent="0.25">
      <c r="A143" s="31"/>
      <c r="B143" s="32"/>
      <c r="C143" s="33"/>
      <c r="D143" s="34" t="s">
        <v>27</v>
      </c>
      <c r="E143" s="35"/>
      <c r="F143" s="36">
        <f>SUM(F137:F142)</f>
        <v>600</v>
      </c>
      <c r="G143" s="36">
        <f>SUM(G137:G142)</f>
        <v>14.17</v>
      </c>
      <c r="H143" s="36">
        <f>SUM(H137:H142)</f>
        <v>20.79</v>
      </c>
      <c r="I143" s="36">
        <f>SUM(I137:I142)</f>
        <v>59.2</v>
      </c>
      <c r="J143" s="36">
        <f>SUM(J137:J142)</f>
        <v>500.14</v>
      </c>
      <c r="K143" s="37"/>
      <c r="L143" s="36">
        <f>SUM(L137:L142)</f>
        <v>85.55</v>
      </c>
    </row>
    <row r="144" spans="1:12" x14ac:dyDescent="0.25">
      <c r="A144" s="38">
        <f>A137</f>
        <v>2</v>
      </c>
      <c r="B144" s="39">
        <f>B137</f>
        <v>3</v>
      </c>
      <c r="C144" s="40" t="s">
        <v>28</v>
      </c>
      <c r="D144" s="30" t="s">
        <v>29</v>
      </c>
      <c r="E144" s="27"/>
      <c r="F144" s="28"/>
      <c r="G144" s="28"/>
      <c r="H144" s="28"/>
      <c r="I144" s="28"/>
      <c r="J144" s="28"/>
      <c r="K144" s="29"/>
      <c r="L144" s="28"/>
    </row>
    <row r="145" spans="1:12" x14ac:dyDescent="0.25">
      <c r="A145" s="23"/>
      <c r="B145" s="24"/>
      <c r="C145" s="25"/>
      <c r="D145" s="30" t="s">
        <v>30</v>
      </c>
      <c r="E145" s="27"/>
      <c r="F145" s="28"/>
      <c r="G145" s="28"/>
      <c r="H145" s="28"/>
      <c r="I145" s="28"/>
      <c r="J145" s="28"/>
      <c r="K145" s="29"/>
      <c r="L145" s="28"/>
    </row>
    <row r="146" spans="1:12" x14ac:dyDescent="0.25">
      <c r="A146" s="23"/>
      <c r="B146" s="24"/>
      <c r="C146" s="25"/>
      <c r="D146" s="30" t="s">
        <v>31</v>
      </c>
      <c r="E146" s="27"/>
      <c r="F146" s="28"/>
      <c r="G146" s="28"/>
      <c r="H146" s="28"/>
      <c r="I146" s="28"/>
      <c r="J146" s="28"/>
      <c r="K146" s="29"/>
      <c r="L146" s="28"/>
    </row>
    <row r="147" spans="1:12" x14ac:dyDescent="0.25">
      <c r="A147" s="23"/>
      <c r="B147" s="24"/>
      <c r="C147" s="25"/>
      <c r="D147" s="30" t="s">
        <v>32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33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34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30" t="s">
        <v>35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26"/>
      <c r="E151" s="27"/>
      <c r="F151" s="28"/>
      <c r="G151" s="28"/>
      <c r="H151" s="28"/>
      <c r="I151" s="28"/>
      <c r="J151" s="28"/>
      <c r="K151" s="29"/>
      <c r="L151" s="28"/>
    </row>
    <row r="152" spans="1:12" x14ac:dyDescent="0.25">
      <c r="A152" s="23"/>
      <c r="B152" s="24"/>
      <c r="C152" s="25"/>
      <c r="D152" s="26"/>
      <c r="E152" s="27"/>
      <c r="F152" s="28"/>
      <c r="G152" s="28"/>
      <c r="H152" s="28"/>
      <c r="I152" s="28"/>
      <c r="J152" s="28"/>
      <c r="K152" s="29"/>
      <c r="L152" s="28"/>
    </row>
    <row r="153" spans="1:12" x14ac:dyDescent="0.25">
      <c r="A153" s="31"/>
      <c r="B153" s="32"/>
      <c r="C153" s="33"/>
      <c r="D153" s="34" t="s">
        <v>27</v>
      </c>
      <c r="E153" s="35"/>
      <c r="F153" s="36">
        <f>SUM(F144:F152)</f>
        <v>0</v>
      </c>
      <c r="G153" s="36">
        <f>SUM(G144:G152)</f>
        <v>0</v>
      </c>
      <c r="H153" s="36">
        <f>SUM(H144:H152)</f>
        <v>0</v>
      </c>
      <c r="I153" s="36">
        <f>SUM(I144:I152)</f>
        <v>0</v>
      </c>
      <c r="J153" s="36">
        <f>SUM(J144:J152)</f>
        <v>0</v>
      </c>
      <c r="K153" s="37"/>
      <c r="L153" s="36">
        <f>SUM(L144:L152)</f>
        <v>0</v>
      </c>
    </row>
    <row r="154" spans="1:12" ht="15" customHeight="1" thickBot="1" x14ac:dyDescent="0.3">
      <c r="A154" s="41">
        <f>A137</f>
        <v>2</v>
      </c>
      <c r="B154" s="42">
        <f>B137</f>
        <v>3</v>
      </c>
      <c r="C154" s="60" t="s">
        <v>36</v>
      </c>
      <c r="D154" s="60"/>
      <c r="E154" s="43"/>
      <c r="F154" s="44">
        <f>F143+F153</f>
        <v>600</v>
      </c>
      <c r="G154" s="44">
        <f>G143+G153</f>
        <v>14.17</v>
      </c>
      <c r="H154" s="44">
        <f>H143+H153</f>
        <v>20.79</v>
      </c>
      <c r="I154" s="44">
        <f>I143+I153</f>
        <v>59.2</v>
      </c>
      <c r="J154" s="44">
        <f>J143+J153</f>
        <v>500.14</v>
      </c>
      <c r="K154" s="44"/>
      <c r="L154" s="44">
        <f>L143+L153</f>
        <v>85.55</v>
      </c>
    </row>
    <row r="155" spans="1:12" x14ac:dyDescent="0.25">
      <c r="A155" s="16">
        <v>2</v>
      </c>
      <c r="B155" s="17">
        <v>4</v>
      </c>
      <c r="C155" s="18" t="s">
        <v>22</v>
      </c>
      <c r="D155" s="26" t="s">
        <v>29</v>
      </c>
      <c r="E155" s="27" t="s">
        <v>53</v>
      </c>
      <c r="F155" s="28">
        <v>60</v>
      </c>
      <c r="G155" s="28">
        <v>1.63</v>
      </c>
      <c r="H155" s="28">
        <v>4.3099999999999996</v>
      </c>
      <c r="I155" s="28">
        <v>8.73</v>
      </c>
      <c r="J155" s="28">
        <v>80</v>
      </c>
      <c r="K155" s="29">
        <v>56</v>
      </c>
      <c r="L155" s="21">
        <v>85.55</v>
      </c>
    </row>
    <row r="156" spans="1:12" x14ac:dyDescent="0.25">
      <c r="A156" s="23"/>
      <c r="B156" s="24"/>
      <c r="C156" s="25"/>
      <c r="D156" s="26" t="s">
        <v>29</v>
      </c>
      <c r="E156" s="27" t="s">
        <v>66</v>
      </c>
      <c r="F156" s="28">
        <v>40</v>
      </c>
      <c r="G156" s="28">
        <v>5.0999999999999996</v>
      </c>
      <c r="H156" s="28">
        <v>4.5999999999999996</v>
      </c>
      <c r="I156" s="28">
        <v>0.3</v>
      </c>
      <c r="J156" s="28">
        <v>63</v>
      </c>
      <c r="K156" s="29">
        <v>172</v>
      </c>
      <c r="L156" s="28"/>
    </row>
    <row r="157" spans="1:12" x14ac:dyDescent="0.25">
      <c r="A157" s="23"/>
      <c r="B157" s="24"/>
      <c r="C157" s="25"/>
      <c r="D157" s="30" t="s">
        <v>23</v>
      </c>
      <c r="E157" s="27" t="s">
        <v>67</v>
      </c>
      <c r="F157" s="28">
        <v>170</v>
      </c>
      <c r="G157" s="28">
        <v>4.3899999999999997</v>
      </c>
      <c r="H157" s="28">
        <v>9.23</v>
      </c>
      <c r="I157" s="28">
        <v>23.33</v>
      </c>
      <c r="J157" s="28">
        <v>187.45</v>
      </c>
      <c r="K157" s="29">
        <v>116</v>
      </c>
      <c r="L157" s="28"/>
    </row>
    <row r="158" spans="1:12" x14ac:dyDescent="0.25">
      <c r="A158" s="23"/>
      <c r="B158" s="24"/>
      <c r="C158" s="25"/>
      <c r="D158" s="30" t="s">
        <v>25</v>
      </c>
      <c r="E158" s="27" t="s">
        <v>42</v>
      </c>
      <c r="F158" s="28">
        <v>30</v>
      </c>
      <c r="G158" s="28">
        <v>2.37</v>
      </c>
      <c r="H158" s="28">
        <v>0.3</v>
      </c>
      <c r="I158" s="28">
        <v>14.49</v>
      </c>
      <c r="J158" s="28">
        <v>70.14</v>
      </c>
      <c r="K158" s="29" t="s">
        <v>43</v>
      </c>
      <c r="L158" s="28"/>
    </row>
    <row r="159" spans="1:12" x14ac:dyDescent="0.25">
      <c r="A159" s="23"/>
      <c r="B159" s="24"/>
      <c r="C159" s="25"/>
      <c r="D159" s="26" t="s">
        <v>25</v>
      </c>
      <c r="E159" s="27" t="s">
        <v>50</v>
      </c>
      <c r="F159" s="28">
        <v>20</v>
      </c>
      <c r="G159" s="28">
        <v>1.1200000000000001</v>
      </c>
      <c r="H159" s="28">
        <v>0.22</v>
      </c>
      <c r="I159" s="28">
        <v>9.8800000000000008</v>
      </c>
      <c r="J159" s="28">
        <v>45.98</v>
      </c>
      <c r="K159" s="29" t="s">
        <v>43</v>
      </c>
      <c r="L159" s="28"/>
    </row>
    <row r="160" spans="1:12" x14ac:dyDescent="0.25">
      <c r="A160" s="23"/>
      <c r="B160" s="24"/>
      <c r="C160" s="25"/>
      <c r="D160" s="26" t="s">
        <v>33</v>
      </c>
      <c r="E160" s="27" t="s">
        <v>49</v>
      </c>
      <c r="F160" s="28">
        <v>200</v>
      </c>
      <c r="G160" s="28">
        <v>1</v>
      </c>
      <c r="H160" s="28"/>
      <c r="I160" s="28">
        <v>20.2</v>
      </c>
      <c r="J160" s="28">
        <v>75.599999999999994</v>
      </c>
      <c r="K160" s="29">
        <v>264</v>
      </c>
      <c r="L160" s="28"/>
    </row>
    <row r="161" spans="1:12" x14ac:dyDescent="0.25">
      <c r="A161" s="23"/>
      <c r="B161" s="24"/>
      <c r="C161" s="25"/>
      <c r="D161" s="26"/>
      <c r="E161" s="27"/>
      <c r="F161" s="28"/>
      <c r="G161" s="28"/>
      <c r="H161" s="28"/>
      <c r="I161" s="28"/>
      <c r="J161" s="28"/>
      <c r="K161" s="29"/>
      <c r="L161" s="28"/>
    </row>
    <row r="162" spans="1:12" x14ac:dyDescent="0.25">
      <c r="A162" s="31"/>
      <c r="B162" s="32"/>
      <c r="C162" s="33"/>
      <c r="D162" s="34" t="s">
        <v>27</v>
      </c>
      <c r="E162" s="35"/>
      <c r="F162" s="36">
        <v>520</v>
      </c>
      <c r="G162" s="36">
        <f>SUM(G155:G160)</f>
        <v>15.61</v>
      </c>
      <c r="H162" s="36">
        <f>SUM(H155:H159)</f>
        <v>18.66</v>
      </c>
      <c r="I162" s="36">
        <v>76.930000000000007</v>
      </c>
      <c r="J162" s="36">
        <v>522.16999999999996</v>
      </c>
      <c r="K162" s="37"/>
      <c r="L162" s="36">
        <f>SUM(L155:L159)</f>
        <v>85.55</v>
      </c>
    </row>
    <row r="163" spans="1:12" x14ac:dyDescent="0.25">
      <c r="A163" s="38">
        <f>A155</f>
        <v>2</v>
      </c>
      <c r="B163" s="39">
        <f>B155</f>
        <v>4</v>
      </c>
      <c r="C163" s="40" t="s">
        <v>28</v>
      </c>
      <c r="D163" s="30" t="s">
        <v>29</v>
      </c>
      <c r="E163" s="27"/>
      <c r="F163" s="28"/>
      <c r="G163" s="28"/>
      <c r="H163" s="28"/>
      <c r="I163" s="28"/>
      <c r="J163" s="28"/>
      <c r="K163" s="29"/>
      <c r="L163" s="28"/>
    </row>
    <row r="164" spans="1:12" x14ac:dyDescent="0.25">
      <c r="A164" s="23"/>
      <c r="B164" s="24"/>
      <c r="C164" s="25"/>
      <c r="D164" s="30" t="s">
        <v>30</v>
      </c>
      <c r="E164" s="27"/>
      <c r="F164" s="28"/>
      <c r="G164" s="28"/>
      <c r="H164" s="28"/>
      <c r="I164" s="28"/>
      <c r="J164" s="28"/>
      <c r="K164" s="29"/>
      <c r="L164" s="28"/>
    </row>
    <row r="165" spans="1:12" x14ac:dyDescent="0.25">
      <c r="A165" s="23"/>
      <c r="B165" s="24"/>
      <c r="C165" s="25"/>
      <c r="D165" s="30" t="s">
        <v>31</v>
      </c>
      <c r="E165" s="27"/>
      <c r="F165" s="28"/>
      <c r="G165" s="28"/>
      <c r="H165" s="28"/>
      <c r="I165" s="28"/>
      <c r="J165" s="28"/>
      <c r="K165" s="29"/>
      <c r="L165" s="28"/>
    </row>
    <row r="166" spans="1:12" x14ac:dyDescent="0.25">
      <c r="A166" s="23"/>
      <c r="B166" s="24"/>
      <c r="C166" s="25"/>
      <c r="D166" s="30" t="s">
        <v>32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33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30" t="s">
        <v>34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30" t="s">
        <v>35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25">
      <c r="A170" s="23"/>
      <c r="B170" s="24"/>
      <c r="C170" s="25"/>
      <c r="D170" s="26"/>
      <c r="E170" s="27"/>
      <c r="F170" s="28"/>
      <c r="G170" s="28"/>
      <c r="H170" s="28"/>
      <c r="I170" s="28"/>
      <c r="J170" s="28"/>
      <c r="K170" s="29"/>
      <c r="L170" s="28"/>
    </row>
    <row r="171" spans="1:12" x14ac:dyDescent="0.25">
      <c r="A171" s="23"/>
      <c r="B171" s="24"/>
      <c r="C171" s="25"/>
      <c r="D171" s="26"/>
      <c r="E171" s="27"/>
      <c r="F171" s="28"/>
      <c r="G171" s="28"/>
      <c r="H171" s="28"/>
      <c r="I171" s="28"/>
      <c r="J171" s="28"/>
      <c r="K171" s="29"/>
      <c r="L171" s="28"/>
    </row>
    <row r="172" spans="1:12" x14ac:dyDescent="0.25">
      <c r="A172" s="31"/>
      <c r="B172" s="32"/>
      <c r="C172" s="33"/>
      <c r="D172" s="34" t="s">
        <v>27</v>
      </c>
      <c r="E172" s="35"/>
      <c r="F172" s="36">
        <f>SUM(F163:F171)</f>
        <v>0</v>
      </c>
      <c r="G172" s="36">
        <f>SUM(G163:G171)</f>
        <v>0</v>
      </c>
      <c r="H172" s="36">
        <f>SUM(H163:H171)</f>
        <v>0</v>
      </c>
      <c r="I172" s="36">
        <f>SUM(I163:I171)</f>
        <v>0</v>
      </c>
      <c r="J172" s="36">
        <f>SUM(J163:J171)</f>
        <v>0</v>
      </c>
      <c r="K172" s="37"/>
      <c r="L172" s="36">
        <f>SUM(L163:L171)</f>
        <v>0</v>
      </c>
    </row>
    <row r="173" spans="1:12" ht="15" customHeight="1" thickBot="1" x14ac:dyDescent="0.3">
      <c r="A173" s="41">
        <f>A155</f>
        <v>2</v>
      </c>
      <c r="B173" s="42">
        <f>B155</f>
        <v>4</v>
      </c>
      <c r="C173" s="60" t="s">
        <v>36</v>
      </c>
      <c r="D173" s="60"/>
      <c r="E173" s="43"/>
      <c r="F173" s="44">
        <f>F162+F172</f>
        <v>520</v>
      </c>
      <c r="G173" s="44">
        <f>G162+G172</f>
        <v>15.61</v>
      </c>
      <c r="H173" s="44">
        <f>H162+H172</f>
        <v>18.66</v>
      </c>
      <c r="I173" s="44">
        <f>I162+I172</f>
        <v>76.930000000000007</v>
      </c>
      <c r="J173" s="44">
        <f>J162+J172</f>
        <v>522.16999999999996</v>
      </c>
      <c r="K173" s="44"/>
      <c r="L173" s="44">
        <f>L162+L172</f>
        <v>85.55</v>
      </c>
    </row>
    <row r="174" spans="1:12" x14ac:dyDescent="0.25">
      <c r="A174" s="16">
        <v>2</v>
      </c>
      <c r="B174" s="17">
        <v>5</v>
      </c>
      <c r="C174" s="18" t="s">
        <v>22</v>
      </c>
      <c r="D174" s="26" t="s">
        <v>29</v>
      </c>
      <c r="E174" s="27" t="s">
        <v>44</v>
      </c>
      <c r="F174" s="28">
        <v>60</v>
      </c>
      <c r="G174" s="28">
        <v>0.67</v>
      </c>
      <c r="H174" s="28">
        <v>0.06</v>
      </c>
      <c r="I174" s="28">
        <v>2.1</v>
      </c>
      <c r="J174" s="28">
        <v>12</v>
      </c>
      <c r="K174" s="29" t="s">
        <v>48</v>
      </c>
      <c r="L174" s="21">
        <v>85.55</v>
      </c>
    </row>
    <row r="175" spans="1:12" x14ac:dyDescent="0.25">
      <c r="A175" s="23"/>
      <c r="B175" s="24"/>
      <c r="C175" s="25"/>
      <c r="D175" s="26" t="s">
        <v>32</v>
      </c>
      <c r="E175" s="27" t="s">
        <v>68</v>
      </c>
      <c r="F175" s="28">
        <v>170</v>
      </c>
      <c r="G175" s="28">
        <v>4.3899999999999997</v>
      </c>
      <c r="H175" s="28">
        <v>9.23</v>
      </c>
      <c r="I175" s="28">
        <v>23.33</v>
      </c>
      <c r="J175" s="28">
        <v>187.45</v>
      </c>
      <c r="K175" s="29">
        <v>91</v>
      </c>
      <c r="L175" s="28"/>
    </row>
    <row r="176" spans="1:12" x14ac:dyDescent="0.25">
      <c r="A176" s="23"/>
      <c r="B176" s="24"/>
      <c r="C176" s="25"/>
      <c r="D176" s="26" t="s">
        <v>23</v>
      </c>
      <c r="E176" s="27" t="s">
        <v>69</v>
      </c>
      <c r="F176" s="28">
        <v>100</v>
      </c>
      <c r="G176" s="28">
        <v>11.65</v>
      </c>
      <c r="H176" s="28">
        <v>11.66</v>
      </c>
      <c r="I176" s="28">
        <v>3.51</v>
      </c>
      <c r="J176" s="28">
        <v>166</v>
      </c>
      <c r="K176" s="29">
        <v>187</v>
      </c>
      <c r="L176" s="28"/>
    </row>
    <row r="177" spans="1:12" x14ac:dyDescent="0.25">
      <c r="A177" s="23"/>
      <c r="B177" s="24"/>
      <c r="C177" s="25"/>
      <c r="D177" s="26" t="s">
        <v>46</v>
      </c>
      <c r="E177" s="27" t="s">
        <v>51</v>
      </c>
      <c r="F177" s="28">
        <v>80</v>
      </c>
      <c r="G177" s="28">
        <v>6.96</v>
      </c>
      <c r="H177" s="28">
        <v>16.11</v>
      </c>
      <c r="I177" s="28">
        <v>11.61</v>
      </c>
      <c r="J177" s="28">
        <v>223</v>
      </c>
      <c r="K177" s="29">
        <v>187</v>
      </c>
      <c r="L177" s="28"/>
    </row>
    <row r="178" spans="1:12" x14ac:dyDescent="0.25">
      <c r="A178" s="23"/>
      <c r="B178" s="24"/>
      <c r="C178" s="25"/>
      <c r="D178" s="30" t="s">
        <v>24</v>
      </c>
      <c r="E178" s="27" t="s">
        <v>40</v>
      </c>
      <c r="F178" s="28">
        <v>190</v>
      </c>
      <c r="G178" s="28">
        <v>0.06</v>
      </c>
      <c r="H178" s="28">
        <v>0.18</v>
      </c>
      <c r="I178" s="28">
        <v>9.06</v>
      </c>
      <c r="J178" s="28">
        <v>40</v>
      </c>
      <c r="K178" s="29">
        <v>261</v>
      </c>
      <c r="L178" s="28"/>
    </row>
    <row r="179" spans="1:12" x14ac:dyDescent="0.25">
      <c r="A179" s="23"/>
      <c r="B179" s="24"/>
      <c r="C179" s="25"/>
      <c r="D179" s="30" t="s">
        <v>25</v>
      </c>
      <c r="E179" s="27" t="s">
        <v>42</v>
      </c>
      <c r="F179" s="28">
        <v>30</v>
      </c>
      <c r="G179" s="28">
        <v>2.37</v>
      </c>
      <c r="H179" s="28">
        <v>0.3</v>
      </c>
      <c r="I179" s="28">
        <v>14.49</v>
      </c>
      <c r="J179" s="28">
        <v>70.14</v>
      </c>
      <c r="K179" s="29" t="s">
        <v>43</v>
      </c>
      <c r="L179" s="28"/>
    </row>
    <row r="180" spans="1:12" x14ac:dyDescent="0.25">
      <c r="A180" s="23"/>
      <c r="B180" s="24"/>
      <c r="C180" s="25"/>
      <c r="D180" s="26" t="s">
        <v>25</v>
      </c>
      <c r="E180" s="27" t="s">
        <v>50</v>
      </c>
      <c r="F180" s="28">
        <v>20</v>
      </c>
      <c r="G180" s="28">
        <v>1.1200000000000001</v>
      </c>
      <c r="H180" s="28">
        <v>0.22</v>
      </c>
      <c r="I180" s="28">
        <v>9.8800000000000008</v>
      </c>
      <c r="J180" s="28">
        <v>45.98</v>
      </c>
      <c r="K180" s="29" t="s">
        <v>43</v>
      </c>
      <c r="L180" s="28"/>
    </row>
    <row r="181" spans="1:12" x14ac:dyDescent="0.25">
      <c r="A181" s="23"/>
      <c r="B181" s="24"/>
      <c r="C181" s="25"/>
      <c r="D181" s="26"/>
      <c r="E181" s="27"/>
      <c r="F181" s="28"/>
      <c r="G181" s="28"/>
      <c r="H181" s="28"/>
      <c r="I181" s="28"/>
      <c r="J181" s="28"/>
      <c r="K181" s="29"/>
      <c r="L181" s="28"/>
    </row>
    <row r="182" spans="1:12" x14ac:dyDescent="0.25">
      <c r="A182" s="23"/>
      <c r="B182" s="24"/>
      <c r="C182" s="25"/>
      <c r="L182" s="28"/>
    </row>
    <row r="183" spans="1:12" ht="15.75" customHeight="1" x14ac:dyDescent="0.25">
      <c r="A183" s="31"/>
      <c r="B183" s="32"/>
      <c r="C183" s="33"/>
      <c r="D183" s="34" t="s">
        <v>27</v>
      </c>
      <c r="E183" s="35"/>
      <c r="F183" s="36">
        <f>SUM(F174:F181)</f>
        <v>650</v>
      </c>
      <c r="G183" s="36">
        <f>SUM(G174:G181)</f>
        <v>27.220000000000002</v>
      </c>
      <c r="H183" s="36">
        <f>SUM(H174:H181)</f>
        <v>37.76</v>
      </c>
      <c r="I183" s="36">
        <f>SUM(I174:I181)</f>
        <v>73.97999999999999</v>
      </c>
      <c r="J183" s="36">
        <f>SUM(J174:J181)</f>
        <v>744.57</v>
      </c>
      <c r="K183" s="37"/>
      <c r="L183" s="36">
        <f>SUM(L174:L182)</f>
        <v>85.55</v>
      </c>
    </row>
    <row r="184" spans="1:12" x14ac:dyDescent="0.25">
      <c r="A184" s="38">
        <f>A174</f>
        <v>2</v>
      </c>
      <c r="B184" s="39">
        <f>B174</f>
        <v>5</v>
      </c>
      <c r="C184" s="40" t="s">
        <v>28</v>
      </c>
      <c r="D184" s="30" t="s">
        <v>29</v>
      </c>
      <c r="E184" s="27"/>
      <c r="F184" s="28"/>
      <c r="G184" s="28"/>
      <c r="H184" s="28"/>
      <c r="I184" s="28"/>
      <c r="J184" s="28"/>
      <c r="K184" s="29"/>
      <c r="L184" s="28"/>
    </row>
    <row r="185" spans="1:12" x14ac:dyDescent="0.25">
      <c r="A185" s="23"/>
      <c r="B185" s="24"/>
      <c r="C185" s="25"/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25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25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26"/>
      <c r="E191" s="27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25">
      <c r="A193" s="31"/>
      <c r="B193" s="32"/>
      <c r="C193" s="33"/>
      <c r="D193" s="34" t="s">
        <v>27</v>
      </c>
      <c r="E193" s="35"/>
      <c r="F193" s="36">
        <f>SUM(F184:F192)</f>
        <v>0</v>
      </c>
      <c r="G193" s="36">
        <f>SUM(G184:G192)</f>
        <v>0</v>
      </c>
      <c r="H193" s="36">
        <f>SUM(H184:H192)</f>
        <v>0</v>
      </c>
      <c r="I193" s="36">
        <f>SUM(I184:I192)</f>
        <v>0</v>
      </c>
      <c r="J193" s="36">
        <f>SUM(J184:J192)</f>
        <v>0</v>
      </c>
      <c r="K193" s="37"/>
      <c r="L193" s="36">
        <f>SUM(L184:L192)</f>
        <v>0</v>
      </c>
    </row>
    <row r="194" spans="1:12" ht="15" customHeight="1" x14ac:dyDescent="0.25">
      <c r="A194" s="41">
        <f>A174</f>
        <v>2</v>
      </c>
      <c r="B194" s="42">
        <f>B174</f>
        <v>5</v>
      </c>
      <c r="C194" s="60" t="s">
        <v>36</v>
      </c>
      <c r="D194" s="60"/>
      <c r="E194" s="43"/>
      <c r="F194" s="44">
        <f>F183+F193</f>
        <v>650</v>
      </c>
      <c r="G194" s="44">
        <f>G183+G193</f>
        <v>27.220000000000002</v>
      </c>
      <c r="H194" s="44">
        <f>H183+H193</f>
        <v>37.76</v>
      </c>
      <c r="I194" s="44">
        <f>I183+I193</f>
        <v>73.97999999999999</v>
      </c>
      <c r="J194" s="44">
        <f>J183+J193</f>
        <v>744.57</v>
      </c>
      <c r="K194" s="44"/>
      <c r="L194" s="44">
        <f>L183+L193</f>
        <v>85.55</v>
      </c>
    </row>
    <row r="195" spans="1:12" ht="12.75" customHeight="1" x14ac:dyDescent="0.25">
      <c r="A195" s="48"/>
      <c r="B195" s="49"/>
      <c r="C195" s="61" t="s">
        <v>37</v>
      </c>
      <c r="D195" s="61"/>
      <c r="E195" s="61"/>
      <c r="F195" s="50">
        <f>(F23+F41+F60+F79+F98+F117+F136+F154+F173+F194)/(IF(F23=0,0,1)+IF(F41=0,0,1)+IF(F60=0,0,1)+IF(F79=0,0,1)+IF(F98=0,0,1)+IF(F117=0,0,1)+IF(F136=0,0,1)+IF(F154=0,0,1)+IF(F173=0,0,1)+IF(F194=0,0,1))</f>
        <v>577.5</v>
      </c>
      <c r="G195" s="50">
        <f>(G23+G41+G60+G79+G98+G117+G136+G154+G173+G194)/(IF(G23=0,0,1)+IF(G41=0,0,1)+IF(G60=0,0,1)+IF(G79=0,0,1)+IF(G98=0,0,1)+IF(G117=0,0,1)+IF(G136=0,0,1)+IF(G154=0,0,1)+IF(G173=0,0,1)+IF(G194=0,0,1))</f>
        <v>19.098999999999997</v>
      </c>
      <c r="H195" s="50">
        <f>(H23+H41+H60+H79+H98+H117+H136+H154+H173+H194)/(IF(H23=0,0,1)+IF(H41=0,0,1)+IF(H60=0,0,1)+IF(H79=0,0,1)+IF(H98=0,0,1)+IF(H117=0,0,1)+IF(H136=0,0,1)+IF(H154=0,0,1)+IF(H173=0,0,1)+IF(H194=0,0,1))</f>
        <v>18.916999999999998</v>
      </c>
      <c r="I195" s="50">
        <f>(I23+I41+I60+I79+I98+I117+I136+I154+I173+I194)/(IF(I23=0,0,1)+IF(I41=0,0,1)+IF(I60=0,0,1)+IF(I79=0,0,1)+IF(I98=0,0,1)+IF(I117=0,0,1)+IF(I136=0,0,1)+IF(I154=0,0,1)+IF(I173=0,0,1)+IF(I194=0,0,1))</f>
        <v>97.959000000000017</v>
      </c>
      <c r="J195" s="50">
        <f>(J23+J41+J60+J79+J98+J117+J136+J154+J173+J194)/(IF(J23=0,0,1)+IF(J41=0,0,1)+IF(J60=0,0,1)+IF(J79=0,0,1)+IF(J98=0,0,1)+IF(J117=0,0,1)+IF(J136=0,0,1)+IF(J154=0,0,1)+IF(J173=0,0,1)+IF(J194=0,0,1))</f>
        <v>639.91200000000003</v>
      </c>
      <c r="K195" s="50"/>
      <c r="L195" s="50">
        <f>(L23+L41+L60+L79+L98+L117+L136+L154+L173+L194)/(IF(L23=0,0,1)+IF(L41=0,0,1)+IF(L60=0,0,1)+IF(L79=0,0,1)+IF(L98=0,0,1)+IF(L117=0,0,1)+IF(L136=0,0,1)+IF(L154=0,0,1)+IF(L173=0,0,1)+IF(L194=0,0,1))</f>
        <v>85.549999999999983</v>
      </c>
    </row>
  </sheetData>
  <mergeCells count="14">
    <mergeCell ref="C1:E1"/>
    <mergeCell ref="H1:K1"/>
    <mergeCell ref="H2:K2"/>
    <mergeCell ref="C23:D23"/>
    <mergeCell ref="C41:D41"/>
    <mergeCell ref="C154:D154"/>
    <mergeCell ref="C173:D173"/>
    <mergeCell ref="C194:D194"/>
    <mergeCell ref="C195:E195"/>
    <mergeCell ref="C60:D60"/>
    <mergeCell ref="C79:D79"/>
    <mergeCell ref="C98:D98"/>
    <mergeCell ref="C117:D117"/>
    <mergeCell ref="C136:D136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1</cp:revision>
  <dcterms:created xsi:type="dcterms:W3CDTF">2022-05-16T14:23:56Z</dcterms:created>
  <dcterms:modified xsi:type="dcterms:W3CDTF">2026-09-03T08:00:18Z</dcterms:modified>
  <dc:language>ru-RU</dc:language>
</cp:coreProperties>
</file>