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50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H196"/>
  <c r="G196"/>
  <c r="J196"/>
  <c r="I196"/>
  <c r="F196"/>
</calcChain>
</file>

<file path=xl/sharedStrings.xml><?xml version="1.0" encoding="utf-8"?>
<sst xmlns="http://schemas.openxmlformats.org/spreadsheetml/2006/main" count="287" uniqueCount="74">
  <si>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</si>
  <si>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</si>
  <si>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</si>
  <si>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</si>
  <si>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</si>
  <si>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</si>
  <si>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</si>
  <si>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</si>
  <si>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</si>
  <si>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</si>
  <si>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</si>
  <si>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</si>
  <si>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</si>
  <si>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</si>
  <si>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</si>
  <si>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</si>
  <si>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</si>
  <si>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</si>
  <si>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</si>
  <si>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</si>
  <si>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</si>
  <si>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</si>
  <si>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</si>
  <si>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</si>
  <si>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</si>
  <si>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</si>
  <si>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</si>
  <si>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</si>
  <si>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</si>
  <si>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</si>
  <si>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</si>
  <si>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</si>
  <si>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</si>
  <si>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</si>
  <si>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</si>
  <si>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</si>
  <si>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</si>
  <si>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</si>
  <si>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</si>
  <si>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</si>
  <si>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</si>
  <si>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</si>
  <si>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</si>
  <si>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</si>
  <si>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</si>
  <si>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</si>
  <si>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</si>
  <si>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</si>
  <si>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</si>
  <si>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</si>
  <si>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</si>
  <si>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</si>
  <si>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</si>
  <si>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</si>
  <si>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</si>
  <si>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</si>
  <si>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</si>
  <si>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</si>
  <si>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</si>
  <si>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</si>
  <si>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</si>
  <si>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</si>
  <si>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</si>
  <si>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</si>
  <si>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</si>
  <si>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икра кабачковая (пром. пр-ва)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</si>
  <si>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</si>
  <si>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</si>
  <si>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</si>
  <si>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</si>
  <si>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>С.В.Рыженко</t>
  </si>
  <si>
    <t>МБОУ "Охотская  СОШ"</t>
  </si>
  <si>
    <t>каша молочная из крупы пшенной с изюмом</t>
  </si>
  <si>
    <t>каша молочная рисовая с изюмом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</si>
</sst>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8" sqref="M198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2" t="s">
        <v>71</v>
      </c>
      <c r="D1" s="52"/>
      <c r="E1" s="52"/>
      <c r="F1" s="3" t="s">
        <v>38</v>
      </c>
      <c r="G1" s="1" t="s">
        <v>1</v>
      </c>
      <c r="H1" s="53" t="s">
        <v>39</v>
      </c>
      <c r="I1" s="53"/>
      <c r="J1" s="53"/>
      <c r="K1" s="53"/>
    </row>
    <row r="2" spans="1:12" ht="18.75">
      <c r="A2" s="4" t="s">
        <v>2</v>
      </c>
      <c r="C2" s="1"/>
      <c r="G2" s="1" t="s">
        <v>3</v>
      </c>
      <c r="H2" s="53" t="s">
        <v>70</v>
      </c>
      <c r="I2" s="53"/>
      <c r="J2" s="53"/>
      <c r="K2" s="53"/>
    </row>
    <row r="3" spans="1:12" s="1" customFormat="1" ht="17.25" customHeight="1">
      <c r="A3" s="5" t="s">
        <v>4</v>
      </c>
      <c r="D3" s="6"/>
      <c r="E3" s="7" t="s">
        <v>5</v>
      </c>
      <c r="G3" s="1" t="s">
        <v>6</v>
      </c>
      <c r="H3" s="8">
        <v>13</v>
      </c>
      <c r="I3" s="8">
        <v>1</v>
      </c>
      <c r="J3" s="9">
        <v>2025</v>
      </c>
      <c r="K3" s="10"/>
    </row>
    <row r="4" spans="1:12" s="1" customFormat="1" ht="12.75">
      <c r="D4" s="5"/>
      <c r="H4" s="11" t="s">
        <v>7</v>
      </c>
      <c r="I4" s="11" t="s">
        <v>8</v>
      </c>
      <c r="J4" s="11" t="s">
        <v>9</v>
      </c>
    </row>
    <row r="5" spans="1:12" ht="33.7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>
      <c r="A6" s="16">
        <v>1</v>
      </c>
      <c r="B6" s="17">
        <v>1</v>
      </c>
      <c r="C6" s="18" t="s">
        <v>22</v>
      </c>
      <c r="D6" s="19" t="s">
        <v>23</v>
      </c>
      <c r="E6" s="20" t="s">
        <v>51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78.05</v>
      </c>
    </row>
    <row r="7" spans="1:12">
      <c r="A7" s="23"/>
      <c r="B7" s="24"/>
      <c r="C7" s="25"/>
      <c r="D7" s="26" t="s">
        <v>29</v>
      </c>
      <c r="E7" s="27" t="s">
        <v>46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55</v>
      </c>
      <c r="L7" s="28"/>
    </row>
    <row r="8" spans="1:12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25</v>
      </c>
      <c r="E9" s="27" t="s">
        <v>57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44</v>
      </c>
      <c r="L9" s="28"/>
    </row>
    <row r="10" spans="1:12">
      <c r="A10" s="23"/>
      <c r="B10" s="24"/>
      <c r="C10" s="25"/>
      <c r="D10" s="30" t="s">
        <v>26</v>
      </c>
      <c r="E10" s="27" t="s">
        <v>48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>
      <c r="A11" s="23"/>
      <c r="B11" s="24"/>
      <c r="C11" s="25"/>
      <c r="D11" s="26" t="s">
        <v>50</v>
      </c>
      <c r="E11" s="27" t="s">
        <v>58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>
      <c r="A12" s="23"/>
      <c r="B12" s="24"/>
      <c r="C12" s="25"/>
      <c r="D12" s="26" t="s">
        <v>33</v>
      </c>
      <c r="E12" s="27" t="s">
        <v>56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f>SUM(G6:G12)</f>
        <v>16.39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4" t="s">
        <v>36</v>
      </c>
      <c r="D24" s="54"/>
      <c r="E24" s="43"/>
      <c r="F24" s="44">
        <f>F13+F23</f>
        <v>555</v>
      </c>
      <c r="G24" s="44">
        <f>G13+G23</f>
        <v>16.39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22</v>
      </c>
      <c r="D25" s="19" t="s">
        <v>23</v>
      </c>
      <c r="E25" s="20" t="s">
        <v>53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78.05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24</v>
      </c>
      <c r="E27" s="27" t="s">
        <v>59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>
      <c r="A28" s="45"/>
      <c r="B28" s="24"/>
      <c r="C28" s="25"/>
      <c r="D28" s="30" t="s">
        <v>25</v>
      </c>
      <c r="E28" s="27" t="s">
        <v>60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>
      <c r="A29" s="45"/>
      <c r="B29" s="24"/>
      <c r="C29" s="25"/>
      <c r="D29" s="30" t="s">
        <v>26</v>
      </c>
      <c r="E29" s="27" t="s">
        <v>48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4" t="s">
        <v>36</v>
      </c>
      <c r="D43" s="54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22</v>
      </c>
      <c r="D44" s="19" t="s">
        <v>23</v>
      </c>
      <c r="E44" s="20" t="s">
        <v>72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78.05</v>
      </c>
    </row>
    <row r="45" spans="1:12">
      <c r="A45" s="23"/>
      <c r="B45" s="24"/>
      <c r="C45" s="25"/>
      <c r="D45" s="26" t="s">
        <v>41</v>
      </c>
      <c r="E45" s="27" t="s">
        <v>42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>
      <c r="A46" s="23"/>
      <c r="B46" s="24"/>
      <c r="C46" s="25"/>
      <c r="D46" s="30" t="s">
        <v>24</v>
      </c>
      <c r="E46" s="27" t="s">
        <v>40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>
      <c r="A47" s="23"/>
      <c r="B47" s="24"/>
      <c r="C47" s="25"/>
      <c r="D47" s="30" t="s">
        <v>25</v>
      </c>
      <c r="E47" s="27" t="s">
        <v>43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25</v>
      </c>
      <c r="E49" s="27" t="s">
        <v>57</v>
      </c>
      <c r="F49" s="28">
        <v>30</v>
      </c>
      <c r="G49" s="28">
        <v>1.1200000000000001</v>
      </c>
      <c r="H49" s="28">
        <v>0.22</v>
      </c>
      <c r="I49" s="28">
        <v>9.8800000000000008</v>
      </c>
      <c r="J49" s="28">
        <v>45.98</v>
      </c>
      <c r="K49" s="29" t="s">
        <v>44</v>
      </c>
      <c r="L49" s="28"/>
    </row>
    <row r="50" spans="1:12">
      <c r="A50" s="23"/>
      <c r="B50" s="24"/>
      <c r="C50" s="25"/>
      <c r="D50" s="26" t="s">
        <v>50</v>
      </c>
      <c r="E50" s="27" t="s">
        <v>58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20.2</v>
      </c>
      <c r="H51" s="36">
        <f>SUM(H44:H50)</f>
        <v>23.46</v>
      </c>
      <c r="I51" s="36">
        <f>SUM(I44:I50)</f>
        <v>96.499999999999986</v>
      </c>
      <c r="J51" s="36">
        <f>SUM(J44:J50)</f>
        <v>683.12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4" t="s">
        <v>36</v>
      </c>
      <c r="D62" s="54"/>
      <c r="E62" s="43"/>
      <c r="F62" s="44">
        <f>F51+F61</f>
        <v>510</v>
      </c>
      <c r="G62" s="44">
        <f>G51+G61</f>
        <v>20.2</v>
      </c>
      <c r="H62" s="44">
        <f>H51+H61</f>
        <v>23.46</v>
      </c>
      <c r="I62" s="44">
        <f>I51+I61</f>
        <v>96.499999999999986</v>
      </c>
      <c r="J62" s="44">
        <f>J51+J61</f>
        <v>683.12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22</v>
      </c>
      <c r="D63" s="19" t="s">
        <v>23</v>
      </c>
      <c r="E63" s="20" t="s">
        <v>61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78.05</v>
      </c>
    </row>
    <row r="64" spans="1:12">
      <c r="A64" s="23"/>
      <c r="B64" s="24"/>
      <c r="C64" s="25"/>
      <c r="D64" s="26" t="s">
        <v>25</v>
      </c>
      <c r="E64" s="27" t="s">
        <v>57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44</v>
      </c>
      <c r="L64" s="28"/>
    </row>
    <row r="65" spans="1:12">
      <c r="A65" s="23"/>
      <c r="B65" s="24"/>
      <c r="C65" s="25"/>
      <c r="D65" s="30" t="s">
        <v>24</v>
      </c>
      <c r="E65" s="27" t="s">
        <v>47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>
      <c r="A66" s="23"/>
      <c r="B66" s="24"/>
      <c r="C66" s="25"/>
      <c r="D66" s="30" t="s">
        <v>25</v>
      </c>
      <c r="E66" s="27" t="s">
        <v>43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>
      <c r="A67" s="23"/>
      <c r="B67" s="24"/>
      <c r="C67" s="25"/>
      <c r="D67" s="30" t="s">
        <v>26</v>
      </c>
      <c r="E67" s="27" t="s">
        <v>48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>
      <c r="A68" s="23"/>
      <c r="B68" s="24"/>
      <c r="C68" s="25"/>
      <c r="D68" s="26" t="s">
        <v>29</v>
      </c>
      <c r="E68" s="27" t="s">
        <v>46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55</v>
      </c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4" t="s">
        <v>36</v>
      </c>
      <c r="D81" s="54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22</v>
      </c>
      <c r="D82" s="19" t="s">
        <v>23</v>
      </c>
      <c r="E82" s="20" t="s">
        <v>62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78.05</v>
      </c>
    </row>
    <row r="83" spans="1:12">
      <c r="A83" s="23"/>
      <c r="B83" s="24"/>
      <c r="C83" s="25"/>
      <c r="D83" s="26" t="s">
        <v>23</v>
      </c>
      <c r="E83" s="27" t="s">
        <v>63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>
      <c r="A84" s="23"/>
      <c r="B84" s="24"/>
      <c r="C84" s="25"/>
      <c r="D84" s="30" t="s">
        <v>24</v>
      </c>
      <c r="E84" s="27" t="s">
        <v>40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>
      <c r="A85" s="23"/>
      <c r="B85" s="24"/>
      <c r="C85" s="25"/>
      <c r="D85" s="30" t="s">
        <v>25</v>
      </c>
      <c r="E85" s="27" t="s">
        <v>43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44</v>
      </c>
      <c r="L85" s="28"/>
    </row>
    <row r="86" spans="1:12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25</v>
      </c>
      <c r="E87" s="27" t="s">
        <v>57</v>
      </c>
      <c r="F87" s="28">
        <v>30</v>
      </c>
      <c r="G87" s="28">
        <v>1.1200000000000001</v>
      </c>
      <c r="H87" s="28">
        <v>0.22</v>
      </c>
      <c r="I87" s="28">
        <v>9.8800000000000008</v>
      </c>
      <c r="J87" s="28">
        <v>45.98</v>
      </c>
      <c r="K87" s="29" t="s">
        <v>44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12.740000000000002</v>
      </c>
      <c r="H89" s="36">
        <f>SUM(H82:H88)</f>
        <v>23.31</v>
      </c>
      <c r="I89" s="36">
        <f>SUM(I82:I88)</f>
        <v>56.690000000000005</v>
      </c>
      <c r="J89" s="36">
        <f>SUM(J82:J88)</f>
        <v>491.12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4" t="s">
        <v>36</v>
      </c>
      <c r="D100" s="54"/>
      <c r="E100" s="43"/>
      <c r="F100" s="44">
        <f>F89+F99</f>
        <v>500</v>
      </c>
      <c r="G100" s="44">
        <f>G89+G99</f>
        <v>12.740000000000002</v>
      </c>
      <c r="H100" s="44">
        <f>H89+H99</f>
        <v>23.31</v>
      </c>
      <c r="I100" s="44">
        <f>I89+I99</f>
        <v>56.690000000000005</v>
      </c>
      <c r="J100" s="44">
        <f>J89+J99</f>
        <v>491.12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22</v>
      </c>
      <c r="D101" s="19" t="s">
        <v>23</v>
      </c>
      <c r="E101" s="20" t="s">
        <v>73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78.05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24</v>
      </c>
      <c r="E103" s="27" t="s">
        <v>40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>
      <c r="A104" s="23"/>
      <c r="B104" s="24"/>
      <c r="C104" s="25"/>
      <c r="D104" s="30" t="s">
        <v>25</v>
      </c>
      <c r="E104" s="27" t="s">
        <v>43</v>
      </c>
      <c r="F104" s="28">
        <v>30</v>
      </c>
      <c r="G104" s="28">
        <v>2.37</v>
      </c>
      <c r="H104" s="28">
        <v>0.3</v>
      </c>
      <c r="I104" s="28">
        <v>14.5</v>
      </c>
      <c r="J104" s="28">
        <v>70.14</v>
      </c>
      <c r="K104" s="29" t="s">
        <v>44</v>
      </c>
      <c r="L104" s="28"/>
    </row>
    <row r="105" spans="1:12">
      <c r="A105" s="23"/>
      <c r="B105" s="24"/>
      <c r="C105" s="25"/>
      <c r="D105" s="30" t="s">
        <v>26</v>
      </c>
      <c r="E105" s="27" t="s">
        <v>48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>
      <c r="A106" s="23"/>
      <c r="B106" s="24"/>
      <c r="C106" s="25"/>
      <c r="D106" s="26" t="s">
        <v>50</v>
      </c>
      <c r="E106" s="27" t="s">
        <v>58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96.449999999999989</v>
      </c>
      <c r="J108" s="36">
        <f>SUM(J101:J107)</f>
        <v>576.14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4" t="s">
        <v>36</v>
      </c>
      <c r="D119" s="54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96.449999999999989</v>
      </c>
      <c r="J119" s="44">
        <f>J108+J118</f>
        <v>576.14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22</v>
      </c>
      <c r="D120" s="19" t="s">
        <v>23</v>
      </c>
      <c r="E120" s="20" t="s">
        <v>45</v>
      </c>
      <c r="F120" s="21">
        <v>100</v>
      </c>
      <c r="G120" s="21">
        <v>11.65</v>
      </c>
      <c r="H120" s="21">
        <v>11.7</v>
      </c>
      <c r="I120" s="21">
        <v>3.51</v>
      </c>
      <c r="J120" s="21">
        <v>166</v>
      </c>
      <c r="K120" s="22">
        <v>198</v>
      </c>
      <c r="L120" s="21">
        <v>78.05</v>
      </c>
    </row>
    <row r="121" spans="1:12">
      <c r="A121" s="45"/>
      <c r="B121" s="24"/>
      <c r="C121" s="25"/>
      <c r="D121" s="26" t="s">
        <v>23</v>
      </c>
      <c r="E121" s="27" t="s">
        <v>64</v>
      </c>
      <c r="F121" s="28">
        <v>150</v>
      </c>
      <c r="G121" s="28">
        <v>3.1</v>
      </c>
      <c r="H121" s="28">
        <v>9.17</v>
      </c>
      <c r="I121" s="28">
        <v>18</v>
      </c>
      <c r="J121" s="28">
        <v>172.8</v>
      </c>
      <c r="K121" s="29">
        <v>91</v>
      </c>
      <c r="L121" s="28"/>
    </row>
    <row r="122" spans="1:12">
      <c r="A122" s="45"/>
      <c r="B122" s="24"/>
      <c r="C122" s="25"/>
      <c r="D122" s="30" t="s">
        <v>24</v>
      </c>
      <c r="E122" s="27" t="s">
        <v>40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>
      <c r="A123" s="45"/>
      <c r="B123" s="24"/>
      <c r="C123" s="25"/>
      <c r="D123" s="30" t="s">
        <v>25</v>
      </c>
      <c r="E123" s="27" t="s">
        <v>43</v>
      </c>
      <c r="F123" s="28">
        <v>30</v>
      </c>
      <c r="G123" s="28">
        <v>2.37</v>
      </c>
      <c r="H123" s="28">
        <v>0.3</v>
      </c>
      <c r="I123" s="28">
        <v>14.5</v>
      </c>
      <c r="J123" s="28">
        <v>70.14</v>
      </c>
      <c r="K123" s="29" t="s">
        <v>44</v>
      </c>
      <c r="L123" s="28"/>
    </row>
    <row r="124" spans="1:12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29</v>
      </c>
      <c r="E125" s="27" t="s">
        <v>65</v>
      </c>
      <c r="F125" s="28">
        <v>60</v>
      </c>
      <c r="G125" s="28">
        <v>1.63</v>
      </c>
      <c r="H125" s="28">
        <v>4.3099999999999996</v>
      </c>
      <c r="I125" s="28">
        <v>8.73</v>
      </c>
      <c r="J125" s="28">
        <v>80</v>
      </c>
      <c r="K125" s="29">
        <v>56</v>
      </c>
      <c r="L125" s="28"/>
    </row>
    <row r="126" spans="1:12">
      <c r="A126" s="45"/>
      <c r="B126" s="24"/>
      <c r="C126" s="25"/>
      <c r="D126" s="26" t="s">
        <v>25</v>
      </c>
      <c r="E126" s="27" t="s">
        <v>57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44</v>
      </c>
      <c r="L126" s="28"/>
    </row>
    <row r="127" spans="1:12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19.93</v>
      </c>
      <c r="H127" s="36">
        <f>SUM(H120:H126)</f>
        <v>25.879999999999995</v>
      </c>
      <c r="I127" s="36">
        <f>SUM(I120:I126)</f>
        <v>63.68</v>
      </c>
      <c r="J127" s="36">
        <f>SUM(J120:J126)</f>
        <v>574.92000000000007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4" t="s">
        <v>36</v>
      </c>
      <c r="D138" s="54"/>
      <c r="E138" s="43"/>
      <c r="F138" s="44">
        <f>F127+F137</f>
        <v>550</v>
      </c>
      <c r="G138" s="44">
        <f>G127+G137</f>
        <v>19.93</v>
      </c>
      <c r="H138" s="44">
        <f>H127+H137</f>
        <v>25.879999999999995</v>
      </c>
      <c r="I138" s="44">
        <f>I127+I137</f>
        <v>63.68</v>
      </c>
      <c r="J138" s="44">
        <f>J127+J137</f>
        <v>574.92000000000007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22</v>
      </c>
      <c r="D139" s="19" t="s">
        <v>23</v>
      </c>
      <c r="E139" s="20" t="s">
        <v>66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78.05</v>
      </c>
    </row>
    <row r="140" spans="1:12">
      <c r="A140" s="23"/>
      <c r="B140" s="24"/>
      <c r="C140" s="25"/>
      <c r="D140" s="26" t="s">
        <v>23</v>
      </c>
      <c r="E140" s="27" t="s">
        <v>52</v>
      </c>
      <c r="F140" s="28">
        <v>150</v>
      </c>
      <c r="G140" s="28">
        <v>2.36</v>
      </c>
      <c r="H140" s="28">
        <v>8.66</v>
      </c>
      <c r="I140" s="28">
        <v>23</v>
      </c>
      <c r="J140" s="28">
        <v>172.6</v>
      </c>
      <c r="K140" s="29">
        <v>117</v>
      </c>
      <c r="L140" s="28"/>
    </row>
    <row r="141" spans="1:12">
      <c r="A141" s="23"/>
      <c r="B141" s="24"/>
      <c r="C141" s="25"/>
      <c r="D141" s="30" t="s">
        <v>24</v>
      </c>
      <c r="E141" s="27" t="s">
        <v>40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>
      <c r="A142" s="23"/>
      <c r="B142" s="24"/>
      <c r="C142" s="25"/>
      <c r="D142" s="30" t="s">
        <v>25</v>
      </c>
      <c r="E142" s="27" t="s">
        <v>43</v>
      </c>
      <c r="F142" s="28">
        <v>30</v>
      </c>
      <c r="G142" s="28">
        <v>2.37</v>
      </c>
      <c r="H142" s="28">
        <v>0.3</v>
      </c>
      <c r="I142" s="28">
        <v>14.5</v>
      </c>
      <c r="J142" s="28">
        <v>70.14</v>
      </c>
      <c r="K142" s="29" t="s">
        <v>44</v>
      </c>
      <c r="L142" s="28"/>
    </row>
    <row r="143" spans="1:12">
      <c r="A143" s="23"/>
      <c r="B143" s="24"/>
      <c r="C143" s="25"/>
      <c r="D143" s="30" t="s">
        <v>26</v>
      </c>
      <c r="E143" s="27" t="s">
        <v>48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>
      <c r="A144" s="23"/>
      <c r="B144" s="24"/>
      <c r="C144" s="25"/>
      <c r="D144" s="26" t="s">
        <v>25</v>
      </c>
      <c r="E144" s="27" t="s">
        <v>57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44</v>
      </c>
      <c r="L144" s="28"/>
    </row>
    <row r="145" spans="1:12">
      <c r="A145" s="23"/>
      <c r="B145" s="24"/>
      <c r="C145" s="25"/>
      <c r="D145" s="26" t="s">
        <v>29</v>
      </c>
      <c r="E145" s="27" t="s">
        <v>46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55</v>
      </c>
      <c r="L145" s="28"/>
    </row>
    <row r="146" spans="1:12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72.19</v>
      </c>
      <c r="J146" s="36">
        <f>SUM(J139:J145)</f>
        <v>476.72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4" t="s">
        <v>36</v>
      </c>
      <c r="D157" s="54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72.19</v>
      </c>
      <c r="J157" s="44">
        <f>J146+J156</f>
        <v>476.72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22</v>
      </c>
      <c r="D158" s="19" t="s">
        <v>23</v>
      </c>
      <c r="E158" s="20" t="s">
        <v>67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78.05</v>
      </c>
    </row>
    <row r="159" spans="1:12">
      <c r="A159" s="23"/>
      <c r="B159" s="24"/>
      <c r="C159" s="25"/>
      <c r="D159" s="26" t="s">
        <v>23</v>
      </c>
      <c r="E159" s="27" t="s">
        <v>68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>
      <c r="A160" s="23"/>
      <c r="B160" s="24"/>
      <c r="C160" s="25"/>
      <c r="D160" s="30" t="s">
        <v>41</v>
      </c>
      <c r="E160" s="27" t="s">
        <v>49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>
      <c r="A161" s="23"/>
      <c r="B161" s="24"/>
      <c r="C161" s="25"/>
      <c r="D161" s="30" t="s">
        <v>25</v>
      </c>
      <c r="E161" s="27" t="s">
        <v>43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29</v>
      </c>
      <c r="E163" s="27" t="s">
        <v>54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>
      <c r="A164" s="23"/>
      <c r="B164" s="24"/>
      <c r="C164" s="25"/>
      <c r="D164" s="26" t="s">
        <v>25</v>
      </c>
      <c r="E164" s="27" t="s">
        <v>57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44</v>
      </c>
      <c r="L164" s="28"/>
    </row>
    <row r="165" spans="1:12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f>SUM(G158:G164)</f>
        <v>28.81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4" t="s">
        <v>36</v>
      </c>
      <c r="D176" s="54"/>
      <c r="E176" s="43"/>
      <c r="F176" s="44">
        <f>F165+F175</f>
        <v>540</v>
      </c>
      <c r="G176" s="44">
        <f>G165+G175</f>
        <v>28.81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22</v>
      </c>
      <c r="D177" s="19" t="s">
        <v>23</v>
      </c>
      <c r="E177" s="20" t="s">
        <v>64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78.05</v>
      </c>
    </row>
    <row r="178" spans="1:12">
      <c r="A178" s="23"/>
      <c r="B178" s="24"/>
      <c r="C178" s="25"/>
      <c r="D178" s="26" t="s">
        <v>23</v>
      </c>
      <c r="E178" s="27" t="s">
        <v>69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>
      <c r="A179" s="23"/>
      <c r="B179" s="24"/>
      <c r="C179" s="25"/>
      <c r="D179" s="30" t="s">
        <v>33</v>
      </c>
      <c r="E179" s="27" t="s">
        <v>56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>
      <c r="A180" s="23"/>
      <c r="B180" s="24"/>
      <c r="C180" s="25"/>
      <c r="D180" s="30" t="s">
        <v>25</v>
      </c>
      <c r="E180" s="27" t="s">
        <v>43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29</v>
      </c>
      <c r="E182" s="27" t="s">
        <v>46</v>
      </c>
      <c r="F182" s="28">
        <v>60</v>
      </c>
      <c r="G182" s="28">
        <v>0.67</v>
      </c>
      <c r="H182" s="28">
        <v>0.06</v>
      </c>
      <c r="I182" s="28">
        <v>2.1</v>
      </c>
      <c r="J182" s="28">
        <v>12</v>
      </c>
      <c r="K182" s="29" t="s">
        <v>55</v>
      </c>
      <c r="L182" s="28"/>
    </row>
    <row r="183" spans="1:12">
      <c r="A183" s="23"/>
      <c r="B183" s="24"/>
      <c r="C183" s="25"/>
      <c r="D183" s="26" t="s">
        <v>25</v>
      </c>
      <c r="E183" s="27" t="s">
        <v>57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44</v>
      </c>
      <c r="L183" s="28"/>
    </row>
    <row r="184" spans="1:12" ht="15.75" customHeight="1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>SUM(G177:G183)</f>
        <v>15.739999999999998</v>
      </c>
      <c r="H184" s="36">
        <f>SUM(H177:H183)</f>
        <v>25.979999999999997</v>
      </c>
      <c r="I184" s="36">
        <f>SUM(I177:I183)</f>
        <v>72.600000000000009</v>
      </c>
      <c r="J184" s="36">
        <f>SUM(J177:J183)</f>
        <v>593.52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4" t="s">
        <v>36</v>
      </c>
      <c r="D195" s="54"/>
      <c r="E195" s="43"/>
      <c r="F195" s="44">
        <f>F184+F194</f>
        <v>550</v>
      </c>
      <c r="G195" s="44">
        <f>G184+G194</f>
        <v>15.739999999999998</v>
      </c>
      <c r="H195" s="44">
        <f>H184+H194</f>
        <v>25.979999999999997</v>
      </c>
      <c r="I195" s="44">
        <f>I184+I194</f>
        <v>72.600000000000009</v>
      </c>
      <c r="J195" s="44">
        <f>J184+J194</f>
        <v>593.52</v>
      </c>
      <c r="K195" s="44"/>
      <c r="L195" s="44">
        <f>L184+L194</f>
        <v>78.05</v>
      </c>
    </row>
    <row r="196" spans="1:12" ht="12.75" customHeight="1">
      <c r="A196" s="48"/>
      <c r="B196" s="49"/>
      <c r="C196" s="55" t="s">
        <v>37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17.908000000000001</v>
      </c>
      <c r="H196" s="50">
        <f>(H24+H43+H62+H81+H100+H119+H138+H157+H176+H195)/(IF(H24=0,0,1)+IF(H43=0,0,1)+IF(H62=0,0,1)+IF(H81=0,0,1)+IF(H100=0,0,1)+IF(H119=0,0,1)+IF(H138=0,0,1)+IF(H157=0,0,1)+IF(H176=0,0,1)+IF(H195=0,0,1))</f>
        <v>20.308999999999997</v>
      </c>
      <c r="I196" s="50">
        <f>(I24+I43+I62+I81+I100+I119+I138+I157+I176+I195)/(IF(I24=0,0,1)+IF(I43=0,0,1)+IF(I62=0,0,1)+IF(I81=0,0,1)+IF(I100=0,0,1)+IF(I119=0,0,1)+IF(I138=0,0,1)+IF(I157=0,0,1)+IF(I176=0,0,1)+IF(I195=0,0,1))</f>
        <v>78.199999999999989</v>
      </c>
      <c r="J196" s="50">
        <f>(J24+J43+J62+J81+J100+J119+J138+J157+J176+J195)/(IF(J24=0,0,1)+IF(J43=0,0,1)+IF(J62=0,0,1)+IF(J81=0,0,1)+IF(J100=0,0,1)+IF(J119=0,0,1)+IF(J138=0,0,1)+IF(J157=0,0,1)+IF(J176=0,0,1)+IF(J195=0,0,1))</f>
        <v>570.31099999999992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2025-04-24T09:00:27Z</dcterms:modified>
  <dc:language>ru-RU</dc:language>
</cp:coreProperties>
</file>