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0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G196"/>
  <c r="J196"/>
  <c r="I196"/>
  <c r="F196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<sst xmlns="http://schemas.openxmlformats.org/spreadsheetml/2006/main" count="287" uniqueCount="74">
  <si>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</si>
  <si>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</si>
  <si>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</si>
  <si>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</si>
  <si>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</si>
  <si>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</si>
  <si>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</si>
  <si>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</si>
  <si>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</si>
  <si>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</si>
  <si>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</si>
  <si>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</si>
  <si>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</si>
  <si>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</si>
  <si>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</si>
  <si>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</si>
  <si>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</si>
  <si>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</si>
  <si>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</si>
  <si>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</si>
  <si>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</si>
  <si>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</si>
  <si>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</si>
  <si>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</si>
  <si>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</si>
  <si>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</si>
  <si>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</si>
  <si>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</si>
  <si>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</si>
  <si>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</si>
  <si>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</si>
  <si>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</si>
  <si>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</si>
  <si>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</si>
  <si>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</si>
  <si>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</si>
  <si>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</si>
  <si>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</si>
  <si>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</si>
  <si>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</si>
  <si>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</si>
  <si>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</si>
  <si>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</si>
  <si>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</si>
  <si>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</si>
  <si>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</si>
  <si>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</si>
  <si>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</si>
  <si>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</si>
  <si>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</si>
  <si>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</si>
  <si>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</si>
  <si>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</si>
  <si>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</si>
  <si>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</si>
  <si>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</si>
  <si>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</si>
  <si>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</si>
  <si>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</si>
  <si>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</si>
  <si>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</si>
  <si>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</si>
  <si>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</si>
  <si>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</si>
  <si>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</si>
  <si>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</si>
  <si>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</si>
  <si>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</si>
  <si>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</si>
  <si>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</si>
  <si>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С.В.Рыженко</t>
  </si>
  <si>
    <t>МБОУ "Охотская  СОШ"</t>
  </si>
  <si>
    <t>каша молочная из крупы пшенной с изюмом</t>
  </si>
  <si>
    <t>каша молочная рисовая с изюмом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</si>
</sst>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 t="s">
        <v>71</v>
      </c>
      <c r="D1" s="52"/>
      <c r="E1" s="52"/>
      <c r="F1" s="3" t="s">
        <v>38</v>
      </c>
      <c r="G1" s="1" t="s">
        <v>1</v>
      </c>
      <c r="H1" s="53" t="s">
        <v>39</v>
      </c>
      <c r="I1" s="53"/>
      <c r="J1" s="53"/>
      <c r="K1" s="53"/>
    </row>
    <row r="2" spans="1:12" ht="18.75">
      <c r="A2" s="4" t="s">
        <v>2</v>
      </c>
      <c r="C2" s="1"/>
      <c r="G2" s="1" t="s">
        <v>3</v>
      </c>
      <c r="H2" s="53" t="s">
        <v>70</v>
      </c>
      <c r="I2" s="53"/>
      <c r="J2" s="53"/>
      <c r="K2" s="53"/>
    </row>
    <row r="3" spans="1:12" s="1" customFormat="1" ht="17.25" customHeight="1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22</v>
      </c>
      <c r="D44" s="19" t="s">
        <v>23</v>
      </c>
      <c r="E44" s="20" t="s">
        <v>72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1.1200000000000001</v>
      </c>
      <c r="H49" s="28">
        <v>0.22</v>
      </c>
      <c r="I49" s="28">
        <v>9.8800000000000008</v>
      </c>
      <c r="J49" s="28">
        <v>45.98</v>
      </c>
      <c r="K49" s="29" t="s">
        <v>44</v>
      </c>
      <c r="L49" s="28"/>
    </row>
    <row r="50" spans="1:12">
      <c r="A50" s="23"/>
      <c r="B50" s="24"/>
      <c r="C50" s="25"/>
      <c r="D50" s="26" t="s">
        <v>50</v>
      </c>
      <c r="E50" s="27" t="s">
        <v>58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20.2</v>
      </c>
      <c r="H51" s="36">
        <f>SUM(H44:H50)</f>
        <v>23.46</v>
      </c>
      <c r="I51" s="36">
        <f>SUM(I44:I50)</f>
        <v>96.499999999999986</v>
      </c>
      <c r="J51" s="36">
        <f>SUM(J44:J50)</f>
        <v>683.12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510</v>
      </c>
      <c r="G62" s="44">
        <f>G51+G61</f>
        <v>20.2</v>
      </c>
      <c r="H62" s="44">
        <f>H51+H61</f>
        <v>23.46</v>
      </c>
      <c r="I62" s="44">
        <f>I51+I61</f>
        <v>96.499999999999986</v>
      </c>
      <c r="J62" s="44">
        <f>J51+J61</f>
        <v>683.12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22</v>
      </c>
      <c r="D63" s="19" t="s">
        <v>23</v>
      </c>
      <c r="E63" s="20" t="s">
        <v>61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22</v>
      </c>
      <c r="D82" s="19" t="s">
        <v>23</v>
      </c>
      <c r="E82" s="20" t="s">
        <v>62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>
      <c r="A83" s="23"/>
      <c r="B83" s="24"/>
      <c r="C83" s="25"/>
      <c r="D83" s="26" t="s">
        <v>23</v>
      </c>
      <c r="E83" s="27" t="s">
        <v>63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22</v>
      </c>
      <c r="D101" s="19" t="s">
        <v>23</v>
      </c>
      <c r="E101" s="20" t="s">
        <v>73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44</v>
      </c>
      <c r="L104" s="28"/>
    </row>
    <row r="105" spans="1:12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22</v>
      </c>
      <c r="D120" s="19" t="s">
        <v>23</v>
      </c>
      <c r="E120" s="20" t="s">
        <v>45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>
      <c r="A121" s="45"/>
      <c r="B121" s="24"/>
      <c r="C121" s="25"/>
      <c r="D121" s="26" t="s">
        <v>23</v>
      </c>
      <c r="E121" s="27" t="s">
        <v>64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44</v>
      </c>
      <c r="L123" s="28"/>
    </row>
    <row r="124" spans="1:12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29</v>
      </c>
      <c r="E125" s="27" t="s">
        <v>65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22</v>
      </c>
      <c r="D139" s="19" t="s">
        <v>23</v>
      </c>
      <c r="E139" s="20" t="s">
        <v>66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>
      <c r="A140" s="23"/>
      <c r="B140" s="24"/>
      <c r="C140" s="25"/>
      <c r="D140" s="26" t="s">
        <v>23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44</v>
      </c>
      <c r="L142" s="28"/>
    </row>
    <row r="143" spans="1:12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22</v>
      </c>
      <c r="D158" s="19" t="s">
        <v>23</v>
      </c>
      <c r="E158" s="20" t="s">
        <v>67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>
      <c r="A159" s="23"/>
      <c r="B159" s="24"/>
      <c r="C159" s="25"/>
      <c r="D159" s="26" t="s">
        <v>23</v>
      </c>
      <c r="E159" s="27" t="s">
        <v>68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29</v>
      </c>
      <c r="E163" s="27" t="s">
        <v>54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>
      <c r="A164" s="23"/>
      <c r="B164" s="24"/>
      <c r="C164" s="25"/>
      <c r="D164" s="26" t="s">
        <v>25</v>
      </c>
      <c r="E164" s="27" t="s">
        <v>57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44</v>
      </c>
      <c r="L164" s="28"/>
    </row>
    <row r="165" spans="1:12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22</v>
      </c>
      <c r="D177" s="19" t="s">
        <v>23</v>
      </c>
      <c r="E177" s="20" t="s">
        <v>64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>
      <c r="A178" s="23"/>
      <c r="B178" s="24"/>
      <c r="C178" s="25"/>
      <c r="D178" s="26" t="s">
        <v>23</v>
      </c>
      <c r="E178" s="27" t="s">
        <v>69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78.05</v>
      </c>
    </row>
    <row r="196" spans="1:12" ht="12.75" customHeight="1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17.908000000000001</v>
      </c>
      <c r="H196" s="50">
        <f>(H24+H43+H62+H81+H100+H119+H138+H157+H176+H195)/(IF(H24=0,0,1)+IF(H43=0,0,1)+IF(H62=0,0,1)+IF(H81=0,0,1)+IF(H100=0,0,1)+IF(H119=0,0,1)+IF(H138=0,0,1)+IF(H157=0,0,1)+IF(H176=0,0,1)+IF(H195=0,0,1))</f>
        <v>20.308999999999997</v>
      </c>
      <c r="I196" s="50">
        <f>(I24+I43+I62+I81+I100+I119+I138+I157+I176+I195)/(IF(I24=0,0,1)+IF(I43=0,0,1)+IF(I62=0,0,1)+IF(I81=0,0,1)+IF(I100=0,0,1)+IF(I119=0,0,1)+IF(I138=0,0,1)+IF(I157=0,0,1)+IF(I176=0,0,1)+IF(I195=0,0,1))</f>
        <v>78.199999999999989</v>
      </c>
      <c r="J196" s="50">
        <f>(J24+J43+J62+J81+J100+J119+J138+J157+J176+J195)/(IF(J24=0,0,1)+IF(J43=0,0,1)+IF(J62=0,0,1)+IF(J81=0,0,1)+IF(J100=0,0,1)+IF(J119=0,0,1)+IF(J138=0,0,1)+IF(J157=0,0,1)+IF(J176=0,0,1)+IF(J195=0,0,1))</f>
        <v>570.31099999999992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2025-04-24T09:00:27Z</dcterms:modified>
  <dc:language>ru-RU</dc:language>
</cp:coreProperties>
</file>