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 tabRatio="500"/>
  </bookViews>
  <sheets>
    <sheet name="Лист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/>
  <c r="G62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H196"/>
  <c r="G196"/>
  <c r="J196"/>
  <c r="I196"/>
  <c r="F196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<sst xmlns="http://schemas.openxmlformats.org/spreadsheetml/2006/main" count="287" uniqueCount="74">
  <si>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</si>
  <si>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</si>
  <si>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</si>
  <si>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</si>
  <si>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</si>
  <si>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</si>
  <si>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</si>
  <si>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</si>
  <si>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</si>
  <si>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</si>
  <si>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</si>
  <si>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</si>
  <si>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</si>
  <si>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</si>
  <si>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</si>
  <si>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</si>
  <si>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</si>
  <si>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</si>
  <si>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</si>
  <si>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</si>
  <si>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</si>
  <si>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</si>
  <si>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</si>
  <si>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</si>
  <si>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</si>
  <si>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</si>
  <si>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</si>
  <si>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</si>
  <si>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</si>
  <si>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</si>
  <si>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</si>
  <si>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</si>
  <si>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</si>
  <si>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</si>
  <si>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</si>
  <si>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</si>
  <si>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</si>
  <si>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</si>
  <si>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</si>
  <si>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</si>
  <si>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</si>
  <si>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</si>
  <si>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</si>
  <si>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</si>
  <si>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</si>
  <si>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</si>
  <si>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</si>
  <si>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</si>
  <si>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</si>
  <si>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</si>
  <si>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</si>
  <si>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</si>
  <si>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</si>
  <si>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</si>
  <si>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</si>
  <si>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</si>
  <si>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</si>
  <si>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</si>
  <si>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</si>
  <si>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</si>
  <si>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</si>
  <si>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</si>
  <si>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</si>
  <si>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</si>
  <si>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</si>
  <si>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</si>
  <si>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</si>
  <si>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</si>
  <si>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</si>
  <si>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</si>
  <si>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>МБОУ " Новогригорьевская СОШДС"</t>
  </si>
  <si>
    <t>Уманский А.А.</t>
  </si>
  <si>
    <t>каша молочная  пшенная с изюмом</t>
  </si>
  <si>
    <t>каша молочная рисовая с изюмом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</si>
</sst>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06" sqref="L10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4" t="s">
        <v>70</v>
      </c>
      <c r="D1" s="54"/>
      <c r="E1" s="54"/>
      <c r="F1" s="3" t="s">
        <v>38</v>
      </c>
      <c r="G1" s="1" t="s">
        <v>1</v>
      </c>
      <c r="H1" s="55" t="s">
        <v>39</v>
      </c>
      <c r="I1" s="55"/>
      <c r="J1" s="55"/>
      <c r="K1" s="55"/>
    </row>
    <row r="2" spans="1:12" ht="18.75">
      <c r="A2" s="4" t="s">
        <v>2</v>
      </c>
      <c r="C2" s="1"/>
      <c r="G2" s="1" t="s">
        <v>3</v>
      </c>
      <c r="H2" s="55" t="s">
        <v>71</v>
      </c>
      <c r="I2" s="55"/>
      <c r="J2" s="55"/>
      <c r="K2" s="55"/>
    </row>
    <row r="3" spans="1:12" s="1" customFormat="1" ht="17.25" customHeight="1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7</v>
      </c>
      <c r="I4" s="11" t="s">
        <v>8</v>
      </c>
      <c r="J4" s="11" t="s">
        <v>9</v>
      </c>
    </row>
    <row r="5" spans="1:12" ht="33.7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51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78.05</v>
      </c>
    </row>
    <row r="7" spans="1:12">
      <c r="A7" s="23"/>
      <c r="B7" s="24"/>
      <c r="C7" s="25"/>
      <c r="D7" s="26" t="s">
        <v>29</v>
      </c>
      <c r="E7" s="27" t="s">
        <v>46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55</v>
      </c>
      <c r="L7" s="28"/>
    </row>
    <row r="8" spans="1:12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25</v>
      </c>
      <c r="E9" s="27" t="s">
        <v>57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44</v>
      </c>
      <c r="L9" s="28"/>
    </row>
    <row r="10" spans="1:12">
      <c r="A10" s="23"/>
      <c r="B10" s="24"/>
      <c r="C10" s="25"/>
      <c r="D10" s="30" t="s">
        <v>26</v>
      </c>
      <c r="E10" s="27" t="s">
        <v>48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>
      <c r="A11" s="23"/>
      <c r="B11" s="24"/>
      <c r="C11" s="25"/>
      <c r="D11" s="26" t="s">
        <v>50</v>
      </c>
      <c r="E11" s="27" t="s">
        <v>58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ht="15.75" thickBot="1">
      <c r="A12" s="23"/>
      <c r="B12" s="24"/>
      <c r="C12" s="25"/>
      <c r="D12" s="26" t="s">
        <v>33</v>
      </c>
      <c r="E12" s="27" t="s">
        <v>56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21">
        <v>78.05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2" t="s">
        <v>36</v>
      </c>
      <c r="D24" s="52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22</v>
      </c>
      <c r="D25" s="19" t="s">
        <v>23</v>
      </c>
      <c r="E25" s="20" t="s">
        <v>53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78.05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24</v>
      </c>
      <c r="E27" s="27" t="s">
        <v>59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>
      <c r="A28" s="45"/>
      <c r="B28" s="24"/>
      <c r="C28" s="25"/>
      <c r="D28" s="30" t="s">
        <v>25</v>
      </c>
      <c r="E28" s="27" t="s">
        <v>60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>
      <c r="A29" s="45"/>
      <c r="B29" s="24"/>
      <c r="C29" s="25"/>
      <c r="D29" s="30" t="s">
        <v>26</v>
      </c>
      <c r="E29" s="27" t="s">
        <v>48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2" t="s">
        <v>36</v>
      </c>
      <c r="D43" s="52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22</v>
      </c>
      <c r="D44" s="19" t="s">
        <v>23</v>
      </c>
      <c r="E44" s="20" t="s">
        <v>72</v>
      </c>
      <c r="F44" s="21">
        <v>210</v>
      </c>
      <c r="G44" s="21">
        <v>8.19</v>
      </c>
      <c r="H44" s="21">
        <v>11.9</v>
      </c>
      <c r="I44" s="21">
        <v>46.19</v>
      </c>
      <c r="J44" s="21">
        <v>326</v>
      </c>
      <c r="K44" s="22">
        <v>177</v>
      </c>
      <c r="L44" s="21">
        <v>78.05</v>
      </c>
    </row>
    <row r="45" spans="1:12">
      <c r="A45" s="23"/>
      <c r="B45" s="24"/>
      <c r="C45" s="25"/>
      <c r="D45" s="26" t="s">
        <v>41</v>
      </c>
      <c r="E45" s="27" t="s">
        <v>42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>
      <c r="A46" s="23"/>
      <c r="B46" s="24"/>
      <c r="C46" s="25"/>
      <c r="D46" s="30" t="s">
        <v>24</v>
      </c>
      <c r="E46" s="27" t="s">
        <v>40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>
      <c r="A47" s="23"/>
      <c r="B47" s="24"/>
      <c r="C47" s="25"/>
      <c r="D47" s="30" t="s">
        <v>25</v>
      </c>
      <c r="E47" s="27" t="s">
        <v>43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25</v>
      </c>
      <c r="E49" s="27" t="s">
        <v>57</v>
      </c>
      <c r="F49" s="28">
        <v>30</v>
      </c>
      <c r="G49" s="28">
        <v>1.68</v>
      </c>
      <c r="H49" s="28">
        <v>0.33</v>
      </c>
      <c r="I49" s="28">
        <v>14.82</v>
      </c>
      <c r="J49" s="28">
        <v>68.97</v>
      </c>
      <c r="K49" s="29" t="s">
        <v>44</v>
      </c>
      <c r="L49" s="28"/>
    </row>
    <row r="50" spans="1:12">
      <c r="A50" s="23"/>
      <c r="B50" s="24"/>
      <c r="C50" s="25"/>
      <c r="D50" s="26" t="s">
        <v>50</v>
      </c>
      <c r="E50" s="27" t="s">
        <v>58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>
      <c r="A51" s="31"/>
      <c r="B51" s="32"/>
      <c r="C51" s="33"/>
      <c r="D51" s="34" t="s">
        <v>27</v>
      </c>
      <c r="E51" s="35"/>
      <c r="F51" s="36">
        <f>SUM(F44:F50)</f>
        <v>510</v>
      </c>
      <c r="G51" s="36">
        <f>SUM(G44:G50)</f>
        <v>20.759999999999998</v>
      </c>
      <c r="H51" s="36">
        <f>SUM(H44:H50)</f>
        <v>23.57</v>
      </c>
      <c r="I51" s="36">
        <f>SUM(I44:I50)</f>
        <v>101.44</v>
      </c>
      <c r="J51" s="36">
        <f>SUM(J44:J50)</f>
        <v>706.11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2" t="s">
        <v>36</v>
      </c>
      <c r="D62" s="52"/>
      <c r="E62" s="43"/>
      <c r="F62" s="44">
        <f>F51+F61</f>
        <v>510</v>
      </c>
      <c r="G62" s="44">
        <f>G51+G61</f>
        <v>20.759999999999998</v>
      </c>
      <c r="H62" s="44">
        <f>H51+H61</f>
        <v>23.57</v>
      </c>
      <c r="I62" s="44">
        <f>I51+I61</f>
        <v>101.44</v>
      </c>
      <c r="J62" s="44">
        <f>J51+J61</f>
        <v>706.11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22</v>
      </c>
      <c r="D63" s="19" t="s">
        <v>23</v>
      </c>
      <c r="E63" s="20" t="s">
        <v>61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78.05</v>
      </c>
    </row>
    <row r="64" spans="1:12">
      <c r="A64" s="23"/>
      <c r="B64" s="24"/>
      <c r="C64" s="25"/>
      <c r="D64" s="26" t="s">
        <v>25</v>
      </c>
      <c r="E64" s="27" t="s">
        <v>57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44</v>
      </c>
      <c r="L64" s="28"/>
    </row>
    <row r="65" spans="1:12">
      <c r="A65" s="23"/>
      <c r="B65" s="24"/>
      <c r="C65" s="25"/>
      <c r="D65" s="30" t="s">
        <v>24</v>
      </c>
      <c r="E65" s="27" t="s">
        <v>47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>
      <c r="A66" s="23"/>
      <c r="B66" s="24"/>
      <c r="C66" s="25"/>
      <c r="D66" s="30" t="s">
        <v>25</v>
      </c>
      <c r="E66" s="27" t="s">
        <v>43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>
      <c r="A67" s="23"/>
      <c r="B67" s="24"/>
      <c r="C67" s="25"/>
      <c r="D67" s="30" t="s">
        <v>26</v>
      </c>
      <c r="E67" s="27" t="s">
        <v>48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>
      <c r="A68" s="23"/>
      <c r="B68" s="24"/>
      <c r="C68" s="25"/>
      <c r="D68" s="26" t="s">
        <v>29</v>
      </c>
      <c r="E68" s="27" t="s">
        <v>46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55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2" t="s">
        <v>36</v>
      </c>
      <c r="D81" s="52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22</v>
      </c>
      <c r="D82" s="19" t="s">
        <v>23</v>
      </c>
      <c r="E82" s="20" t="s">
        <v>62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78.05</v>
      </c>
    </row>
    <row r="83" spans="1:12">
      <c r="A83" s="23"/>
      <c r="B83" s="24"/>
      <c r="C83" s="25"/>
      <c r="D83" s="26" t="s">
        <v>23</v>
      </c>
      <c r="E83" s="27" t="s">
        <v>63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>
      <c r="A84" s="23"/>
      <c r="B84" s="24"/>
      <c r="C84" s="25"/>
      <c r="D84" s="30" t="s">
        <v>24</v>
      </c>
      <c r="E84" s="27" t="s">
        <v>40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>
      <c r="A85" s="23"/>
      <c r="B85" s="24"/>
      <c r="C85" s="25"/>
      <c r="D85" s="30" t="s">
        <v>25</v>
      </c>
      <c r="E85" s="27" t="s">
        <v>43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44</v>
      </c>
      <c r="L85" s="28"/>
    </row>
    <row r="86" spans="1:12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25</v>
      </c>
      <c r="E87" s="27" t="s">
        <v>57</v>
      </c>
      <c r="F87" s="28">
        <v>30</v>
      </c>
      <c r="G87" s="28">
        <v>1.68</v>
      </c>
      <c r="H87" s="28">
        <v>0.33</v>
      </c>
      <c r="I87" s="28">
        <v>14.82</v>
      </c>
      <c r="J87" s="28">
        <v>68.97</v>
      </c>
      <c r="K87" s="29" t="s">
        <v>44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13.3</v>
      </c>
      <c r="H89" s="36">
        <f>SUM(H82:H88)</f>
        <v>23.419999999999998</v>
      </c>
      <c r="I89" s="36">
        <f>SUM(I82:I88)</f>
        <v>61.63</v>
      </c>
      <c r="J89" s="36">
        <f>SUM(J82:J88)</f>
        <v>514.11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2" t="s">
        <v>36</v>
      </c>
      <c r="D100" s="52"/>
      <c r="E100" s="43"/>
      <c r="F100" s="44">
        <f>F89+F99</f>
        <v>500</v>
      </c>
      <c r="G100" s="44">
        <f>G89+G99</f>
        <v>13.3</v>
      </c>
      <c r="H100" s="44">
        <f>H89+H99</f>
        <v>23.419999999999998</v>
      </c>
      <c r="I100" s="44">
        <f>I89+I99</f>
        <v>61.63</v>
      </c>
      <c r="J100" s="44">
        <f>J89+J99</f>
        <v>514.11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22</v>
      </c>
      <c r="D101" s="19" t="s">
        <v>23</v>
      </c>
      <c r="E101" s="20" t="s">
        <v>73</v>
      </c>
      <c r="F101" s="21">
        <v>210</v>
      </c>
      <c r="G101" s="21">
        <v>8.19</v>
      </c>
      <c r="H101" s="21">
        <v>11.9</v>
      </c>
      <c r="I101" s="21">
        <v>46.19</v>
      </c>
      <c r="J101" s="21">
        <v>326</v>
      </c>
      <c r="K101" s="22">
        <v>177</v>
      </c>
      <c r="L101" s="21">
        <v>78.05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24</v>
      </c>
      <c r="E103" s="27" t="s">
        <v>40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>
      <c r="A104" s="23"/>
      <c r="B104" s="24"/>
      <c r="C104" s="25"/>
      <c r="D104" s="30" t="s">
        <v>25</v>
      </c>
      <c r="E104" s="27" t="s">
        <v>43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44</v>
      </c>
      <c r="L104" s="28"/>
    </row>
    <row r="105" spans="1:12">
      <c r="A105" s="23"/>
      <c r="B105" s="24"/>
      <c r="C105" s="25"/>
      <c r="D105" s="30" t="s">
        <v>26</v>
      </c>
      <c r="E105" s="27" t="s">
        <v>48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>
      <c r="A106" s="23"/>
      <c r="B106" s="24"/>
      <c r="C106" s="25"/>
      <c r="D106" s="26" t="s">
        <v>50</v>
      </c>
      <c r="E106" s="27" t="s">
        <v>58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12.520000000000001</v>
      </c>
      <c r="H108" s="36">
        <f>SUM(H101:H107)</f>
        <v>14.740000000000002</v>
      </c>
      <c r="I108" s="36">
        <f>SUM(I101:I107)</f>
        <v>96.449999999999989</v>
      </c>
      <c r="J108" s="36">
        <f>SUM(J101:J107)</f>
        <v>576.14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2" t="s">
        <v>36</v>
      </c>
      <c r="D119" s="52"/>
      <c r="E119" s="43"/>
      <c r="F119" s="44">
        <f>F108+F118</f>
        <v>550</v>
      </c>
      <c r="G119" s="44">
        <f>G108+G118</f>
        <v>12.520000000000001</v>
      </c>
      <c r="H119" s="44">
        <f>H108+H118</f>
        <v>14.740000000000002</v>
      </c>
      <c r="I119" s="44">
        <f>I108+I118</f>
        <v>96.449999999999989</v>
      </c>
      <c r="J119" s="44">
        <f>J108+J118</f>
        <v>576.14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22</v>
      </c>
      <c r="D120" s="19" t="s">
        <v>23</v>
      </c>
      <c r="E120" s="20" t="s">
        <v>45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78.05</v>
      </c>
    </row>
    <row r="121" spans="1:12">
      <c r="A121" s="45"/>
      <c r="B121" s="24"/>
      <c r="C121" s="25"/>
      <c r="D121" s="26" t="s">
        <v>23</v>
      </c>
      <c r="E121" s="27" t="s">
        <v>64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>
      <c r="A122" s="45"/>
      <c r="B122" s="24"/>
      <c r="C122" s="25"/>
      <c r="D122" s="30" t="s">
        <v>24</v>
      </c>
      <c r="E122" s="27" t="s">
        <v>40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>
      <c r="A123" s="45"/>
      <c r="B123" s="24"/>
      <c r="C123" s="25"/>
      <c r="D123" s="30" t="s">
        <v>25</v>
      </c>
      <c r="E123" s="27" t="s">
        <v>43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44</v>
      </c>
      <c r="L123" s="28"/>
    </row>
    <row r="124" spans="1:12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29</v>
      </c>
      <c r="E125" s="27" t="s">
        <v>65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>
      <c r="A126" s="45"/>
      <c r="B126" s="24"/>
      <c r="C126" s="25"/>
      <c r="D126" s="26" t="s">
        <v>25</v>
      </c>
      <c r="E126" s="27" t="s">
        <v>57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44</v>
      </c>
      <c r="L126" s="28"/>
    </row>
    <row r="127" spans="1:12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f>SUM(L120:L126)</f>
        <v>78.05</v>
      </c>
    </row>
    <row r="128" spans="1:12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2" t="s">
        <v>36</v>
      </c>
      <c r="D138" s="52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22</v>
      </c>
      <c r="D139" s="19" t="s">
        <v>23</v>
      </c>
      <c r="E139" s="20" t="s">
        <v>66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78.05</v>
      </c>
    </row>
    <row r="140" spans="1:12">
      <c r="A140" s="23"/>
      <c r="B140" s="24"/>
      <c r="C140" s="25"/>
      <c r="D140" s="26" t="s">
        <v>23</v>
      </c>
      <c r="E140" s="27" t="s">
        <v>52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>
      <c r="A141" s="23"/>
      <c r="B141" s="24"/>
      <c r="C141" s="25"/>
      <c r="D141" s="30" t="s">
        <v>24</v>
      </c>
      <c r="E141" s="27" t="s">
        <v>40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>
      <c r="A142" s="23"/>
      <c r="B142" s="24"/>
      <c r="C142" s="25"/>
      <c r="D142" s="30" t="s">
        <v>25</v>
      </c>
      <c r="E142" s="27" t="s">
        <v>43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44</v>
      </c>
      <c r="L142" s="28"/>
    </row>
    <row r="143" spans="1:12">
      <c r="A143" s="23"/>
      <c r="B143" s="24"/>
      <c r="C143" s="25"/>
      <c r="D143" s="30" t="s">
        <v>26</v>
      </c>
      <c r="E143" s="27" t="s">
        <v>48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>
      <c r="A144" s="23"/>
      <c r="B144" s="24"/>
      <c r="C144" s="25"/>
      <c r="D144" s="26" t="s">
        <v>25</v>
      </c>
      <c r="E144" s="27" t="s">
        <v>57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44</v>
      </c>
      <c r="L144" s="28"/>
    </row>
    <row r="145" spans="1:12">
      <c r="A145" s="23"/>
      <c r="B145" s="24"/>
      <c r="C145" s="25"/>
      <c r="D145" s="26" t="s">
        <v>29</v>
      </c>
      <c r="E145" s="27" t="s">
        <v>46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55</v>
      </c>
      <c r="L145" s="28"/>
    </row>
    <row r="146" spans="1:12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f>SUM(L139:L145)</f>
        <v>78.05</v>
      </c>
    </row>
    <row r="147" spans="1:12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2" t="s">
        <v>36</v>
      </c>
      <c r="D157" s="52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22</v>
      </c>
      <c r="D158" s="19" t="s">
        <v>23</v>
      </c>
      <c r="E158" s="20" t="s">
        <v>67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78.05</v>
      </c>
    </row>
    <row r="159" spans="1:12">
      <c r="A159" s="23"/>
      <c r="B159" s="24"/>
      <c r="C159" s="25"/>
      <c r="D159" s="26" t="s">
        <v>23</v>
      </c>
      <c r="E159" s="27" t="s">
        <v>68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>
      <c r="A160" s="23"/>
      <c r="B160" s="24"/>
      <c r="C160" s="25"/>
      <c r="D160" s="30" t="s">
        <v>41</v>
      </c>
      <c r="E160" s="27" t="s">
        <v>49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>
      <c r="A161" s="23"/>
      <c r="B161" s="24"/>
      <c r="C161" s="25"/>
      <c r="D161" s="30" t="s">
        <v>25</v>
      </c>
      <c r="E161" s="27" t="s">
        <v>43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29</v>
      </c>
      <c r="E163" s="27" t="s">
        <v>54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>
      <c r="A164" s="23"/>
      <c r="B164" s="24"/>
      <c r="C164" s="25"/>
      <c r="D164" s="26" t="s">
        <v>25</v>
      </c>
      <c r="E164" s="27" t="s">
        <v>57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44</v>
      </c>
      <c r="L164" s="28"/>
    </row>
    <row r="165" spans="1:12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2" t="s">
        <v>36</v>
      </c>
      <c r="D176" s="52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22</v>
      </c>
      <c r="D177" s="19" t="s">
        <v>23</v>
      </c>
      <c r="E177" s="20" t="s">
        <v>64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78.05</v>
      </c>
    </row>
    <row r="178" spans="1:12">
      <c r="A178" s="23"/>
      <c r="B178" s="24"/>
      <c r="C178" s="25"/>
      <c r="D178" s="26" t="s">
        <v>23</v>
      </c>
      <c r="E178" s="27" t="s">
        <v>69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>
      <c r="A179" s="23"/>
      <c r="B179" s="24"/>
      <c r="C179" s="25"/>
      <c r="D179" s="30" t="s">
        <v>33</v>
      </c>
      <c r="E179" s="27" t="s">
        <v>56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>
      <c r="A180" s="23"/>
      <c r="B180" s="24"/>
      <c r="C180" s="25"/>
      <c r="D180" s="30" t="s">
        <v>25</v>
      </c>
      <c r="E180" s="27" t="s">
        <v>43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29</v>
      </c>
      <c r="E182" s="27" t="s">
        <v>46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55</v>
      </c>
      <c r="L182" s="28"/>
    </row>
    <row r="183" spans="1:12">
      <c r="A183" s="23"/>
      <c r="B183" s="24"/>
      <c r="C183" s="25"/>
      <c r="D183" s="26" t="s">
        <v>25</v>
      </c>
      <c r="E183" s="27" t="s">
        <v>57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44</v>
      </c>
      <c r="L183" s="28"/>
    </row>
    <row r="184" spans="1:12" ht="15.75" customHeight="1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f>SUM(L177:L183)</f>
        <v>78.05</v>
      </c>
    </row>
    <row r="185" spans="1:12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2" t="s">
        <v>36</v>
      </c>
      <c r="D195" s="52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78.05</v>
      </c>
    </row>
    <row r="196" spans="1:12" ht="12.75" customHeight="1">
      <c r="A196" s="48"/>
      <c r="B196" s="49"/>
      <c r="C196" s="53" t="s">
        <v>37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544.5</v>
      </c>
      <c r="G196" s="50">
        <f>(G24+G43+G62+G81+G100+G119+G138+G157+G176+G195)/(IF(G24=0,0,1)+IF(G43=0,0,1)+IF(G62=0,0,1)+IF(G81=0,0,1)+IF(G100=0,0,1)+IF(G119=0,0,1)+IF(G138=0,0,1)+IF(G157=0,0,1)+IF(G176=0,0,1)+IF(G195=0,0,1))</f>
        <v>18.02</v>
      </c>
      <c r="H196" s="50">
        <f>(H24+H43+H62+H81+H100+H119+H138+H157+H176+H195)/(IF(H24=0,0,1)+IF(H43=0,0,1)+IF(H62=0,0,1)+IF(H81=0,0,1)+IF(H100=0,0,1)+IF(H119=0,0,1)+IF(H138=0,0,1)+IF(H157=0,0,1)+IF(H176=0,0,1)+IF(H195=0,0,1))</f>
        <v>20.331</v>
      </c>
      <c r="I196" s="50">
        <f>(I24+I43+I62+I81+I100+I119+I138+I157+I176+I195)/(IF(I24=0,0,1)+IF(I43=0,0,1)+IF(I62=0,0,1)+IF(I81=0,0,1)+IF(I100=0,0,1)+IF(I119=0,0,1)+IF(I138=0,0,1)+IF(I157=0,0,1)+IF(I176=0,0,1)+IF(I195=0,0,1))</f>
        <v>79.188000000000002</v>
      </c>
      <c r="J196" s="50">
        <f>(J24+J43+J62+J81+J100+J119+J138+J157+J176+J195)/(IF(J24=0,0,1)+IF(J43=0,0,1)+IF(J62=0,0,1)+IF(J81=0,0,1)+IF(J100=0,0,1)+IF(J119=0,0,1)+IF(J138=0,0,1)+IF(J157=0,0,1)+IF(J176=0,0,1)+IF(J195=0,0,1))</f>
        <v>574.90899999999999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 кабинет</cp:lastModifiedBy>
  <cp:revision>1</cp:revision>
  <dcterms:created xsi:type="dcterms:W3CDTF">2022-05-16T14:23:56Z</dcterms:created>
  <dcterms:modified xsi:type="dcterms:W3CDTF">2025-01-16T07:53:43Z</dcterms:modified>
  <dc:language>ru-RU</dc:language>
</cp:coreProperties>
</file>