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030" yWindow="930" windowWidth="14115" windowHeight="15015" tabRatio="500"/>
  </bookViews>
  <sheets>
    <sheet name="Лист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H196" i="1"/>
  <c r="G196" i="1"/>
  <c r="J196" i="1"/>
  <c r="I196" i="1"/>
  <c r="F196" i="1"/>
</calcChain>
</file>

<file path=xl/sharedStrings.xml><?xml version="1.0" encoding="utf-8"?>
<sst xmlns="http://schemas.openxmlformats.org/spreadsheetml/2006/main" count="287" uniqueCount="74">
  <si>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</si>
  <si>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</si>
  <si>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</si>
  <si>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</si>
  <si>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</si>
  <si>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</si>
  <si>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</si>
  <si>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</si>
  <si>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</si>
  <si>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</si>
  <si>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</si>
  <si>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</si>
  <si>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</si>
  <si>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</si>
  <si>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</si>
  <si>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</si>
  <si>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</si>
  <si>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</si>
  <si>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</si>
  <si>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</si>
  <si>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</si>
  <si>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</si>
  <si>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</si>
  <si>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</si>
  <si>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</si>
  <si>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</si>
  <si>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</si>
  <si>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</si>
  <si>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</si>
  <si>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</si>
  <si>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</si>
  <si>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</si>
  <si>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</si>
  <si>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</si>
  <si>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</si>
  <si>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</si>
  <si>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</si>
  <si>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</si>
  <si>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</si>
  <si>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</si>
  <si>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</si>
  <si>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</si>
  <si>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</si>
  <si>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</si>
  <si>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</si>
  <si>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птица тушеная в соусе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</si>
  <si>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</si>
  <si>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</si>
  <si>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</si>
  <si>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</si>
  <si>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</si>
  <si>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</si>
  <si>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</si>
  <si>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</si>
  <si>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</si>
  <si>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</si>
  <si>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</si>
  <si>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</si>
  <si>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</si>
  <si>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</si>
  <si>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</si>
  <si>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омлет натуральный</t>
  </si>
  <si>
    <t>рагу из овощей</t>
  </si>
  <si>
    <t>котлета мясная</t>
  </si>
  <si>
    <t>картофельное пюре</t>
  </si>
  <si>
    <t>икра кабачковая (пром. пр-ва)</t>
  </si>
  <si>
    <t>рыба тушеная в томате с овощами</t>
  </si>
  <si>
    <t>печень по-строгановски</t>
  </si>
  <si>
    <t>каша вязкая из гречневой крупы</t>
  </si>
  <si>
    <t>тефтели</t>
  </si>
  <si>
    <t>МБОУ "Зоркинская СОШДС "</t>
  </si>
  <si>
    <t>Савельева И.Г.</t>
  </si>
  <si>
    <t>каша молочная  пшенная с изюмом</t>
  </si>
  <si>
    <t>каша молочная рисовая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</si>
</sst>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3" t="s">
        <v>70</v>
      </c>
      <c r="D1" s="63"/>
      <c r="E1" s="63"/>
      <c r="F1" s="3" t="s">
        <v>38</v>
      </c>
      <c r="G1" s="1" t="s">
        <v>1</v>
      </c>
      <c r="H1" s="64" t="s">
        <v>39</v>
      </c>
      <c r="I1" s="64"/>
      <c r="J1" s="64"/>
      <c r="K1" s="64"/>
    </row>
    <row r="2" spans="1:12" ht="18.75" x14ac:dyDescent="0.25">
      <c r="A2" s="4" t="s">
        <v>2</v>
      </c>
      <c r="C2" s="1"/>
      <c r="G2" s="1" t="s">
        <v>3</v>
      </c>
      <c r="H2" s="64" t="s">
        <v>71</v>
      </c>
      <c r="I2" s="64"/>
      <c r="J2" s="64"/>
      <c r="K2" s="64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2" ht="33.75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x14ac:dyDescent="0.25">
      <c r="A6" s="16">
        <v>1</v>
      </c>
      <c r="B6" s="17">
        <v>1</v>
      </c>
      <c r="C6" s="18" t="s">
        <v>22</v>
      </c>
      <c r="D6" s="19" t="s">
        <v>23</v>
      </c>
      <c r="E6" s="20" t="s">
        <v>51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 x14ac:dyDescent="0.25">
      <c r="A7" s="23"/>
      <c r="B7" s="24"/>
      <c r="C7" s="25"/>
      <c r="D7" s="26" t="s">
        <v>29</v>
      </c>
      <c r="E7" s="27" t="s">
        <v>46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55</v>
      </c>
      <c r="L7" s="28"/>
    </row>
    <row r="8" spans="1:12" x14ac:dyDescent="0.25">
      <c r="A8" s="23"/>
      <c r="B8" s="24"/>
      <c r="C8" s="25"/>
      <c r="D8" s="30" t="s">
        <v>24</v>
      </c>
      <c r="E8" s="27"/>
      <c r="F8" s="51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 t="s">
        <v>57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44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48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25">
      <c r="A11" s="23"/>
      <c r="B11" s="24"/>
      <c r="C11" s="25"/>
      <c r="D11" s="26" t="s">
        <v>50</v>
      </c>
      <c r="E11" s="27" t="s">
        <v>58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25">
      <c r="A12" s="23"/>
      <c r="B12" s="24"/>
      <c r="C12" s="25"/>
      <c r="D12" s="26" t="s">
        <v>33</v>
      </c>
      <c r="E12" s="27" t="s">
        <v>56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25">
      <c r="A13" s="31"/>
      <c r="B13" s="32"/>
      <c r="C13" s="33"/>
      <c r="D13" s="34" t="s">
        <v>27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27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65" t="s">
        <v>36</v>
      </c>
      <c r="D24" s="65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22</v>
      </c>
      <c r="D25" s="19" t="s">
        <v>23</v>
      </c>
      <c r="E25" s="20" t="s">
        <v>53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24</v>
      </c>
      <c r="E27" s="27" t="s">
        <v>59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60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48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27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78.05</v>
      </c>
    </row>
    <row r="33" spans="1:12" x14ac:dyDescent="0.25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27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65" t="s">
        <v>36</v>
      </c>
      <c r="D43" s="65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22</v>
      </c>
      <c r="D44" s="19" t="s">
        <v>23</v>
      </c>
      <c r="E44" s="20" t="s">
        <v>72</v>
      </c>
      <c r="F44" s="21">
        <v>210</v>
      </c>
      <c r="G44" s="21">
        <v>8.19</v>
      </c>
      <c r="H44" s="21">
        <v>11.9</v>
      </c>
      <c r="I44" s="21">
        <v>46.19</v>
      </c>
      <c r="J44" s="21">
        <v>326</v>
      </c>
      <c r="K44" s="22">
        <v>177</v>
      </c>
      <c r="L44" s="21">
        <v>78.05</v>
      </c>
    </row>
    <row r="45" spans="1:12" x14ac:dyDescent="0.25">
      <c r="A45" s="23"/>
      <c r="B45" s="24"/>
      <c r="C45" s="25"/>
      <c r="D45" s="26" t="s">
        <v>41</v>
      </c>
      <c r="E45" s="27" t="s">
        <v>42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25">
      <c r="A46" s="23"/>
      <c r="B46" s="24"/>
      <c r="C46" s="25"/>
      <c r="D46" s="30" t="s">
        <v>24</v>
      </c>
      <c r="E46" s="27" t="s">
        <v>40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43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44</v>
      </c>
      <c r="L47" s="28"/>
    </row>
    <row r="48" spans="1:12" x14ac:dyDescent="0.25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 t="s">
        <v>25</v>
      </c>
      <c r="E49" s="27" t="s">
        <v>57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44</v>
      </c>
      <c r="L49" s="28"/>
    </row>
    <row r="50" spans="1:12" x14ac:dyDescent="0.25">
      <c r="A50" s="23"/>
      <c r="B50" s="24"/>
      <c r="C50" s="25"/>
      <c r="D50" s="26" t="s">
        <v>50</v>
      </c>
      <c r="E50" s="27" t="s">
        <v>58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25">
      <c r="A51" s="31"/>
      <c r="B51" s="32"/>
      <c r="C51" s="33"/>
      <c r="D51" s="34" t="s">
        <v>27</v>
      </c>
      <c r="E51" s="35"/>
      <c r="F51" s="36">
        <f>SUM(F44:F50)</f>
        <v>510</v>
      </c>
      <c r="G51" s="36">
        <f>SUM(G44:G50)</f>
        <v>20.759999999999998</v>
      </c>
      <c r="H51" s="36">
        <f>SUM(H44:H50)</f>
        <v>23.57</v>
      </c>
      <c r="I51" s="36">
        <f>SUM(I44:I50)</f>
        <v>101.44</v>
      </c>
      <c r="J51" s="36">
        <f>SUM(J44:J50)</f>
        <v>706.11</v>
      </c>
      <c r="K51" s="37"/>
      <c r="L51" s="36">
        <f>SUM(L44:L50)</f>
        <v>78.05</v>
      </c>
    </row>
    <row r="52" spans="1:12" x14ac:dyDescent="0.25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27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65" t="s">
        <v>36</v>
      </c>
      <c r="D62" s="65"/>
      <c r="E62" s="43"/>
      <c r="F62" s="44">
        <f>F51+F61</f>
        <v>510</v>
      </c>
      <c r="G62" s="44">
        <f>G51+G61</f>
        <v>20.759999999999998</v>
      </c>
      <c r="H62" s="44">
        <f>H51+H61</f>
        <v>23.57</v>
      </c>
      <c r="I62" s="44">
        <f>I51+I61</f>
        <v>101.44</v>
      </c>
      <c r="J62" s="44">
        <f>J51+J61</f>
        <v>706.11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22</v>
      </c>
      <c r="D63" s="30" t="s">
        <v>31</v>
      </c>
      <c r="E63" s="20" t="s">
        <v>61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 x14ac:dyDescent="0.25">
      <c r="A64" s="23"/>
      <c r="B64" s="24"/>
      <c r="C64" s="25"/>
      <c r="D64" s="26" t="s">
        <v>25</v>
      </c>
      <c r="E64" s="27" t="s">
        <v>57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44</v>
      </c>
      <c r="L64" s="28"/>
    </row>
    <row r="65" spans="1:12" x14ac:dyDescent="0.25">
      <c r="A65" s="23"/>
      <c r="B65" s="24"/>
      <c r="C65" s="25"/>
      <c r="D65" s="30" t="s">
        <v>24</v>
      </c>
      <c r="E65" s="27" t="s">
        <v>47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25">
      <c r="A66" s="23"/>
      <c r="B66" s="24"/>
      <c r="C66" s="25"/>
      <c r="D66" s="30" t="s">
        <v>25</v>
      </c>
      <c r="E66" s="27" t="s">
        <v>43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44</v>
      </c>
      <c r="L66" s="28"/>
    </row>
    <row r="67" spans="1:12" x14ac:dyDescent="0.25">
      <c r="A67" s="23"/>
      <c r="B67" s="24"/>
      <c r="C67" s="25"/>
      <c r="D67" s="30" t="s">
        <v>26</v>
      </c>
      <c r="E67" s="27" t="s">
        <v>48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25">
      <c r="A68" s="23"/>
      <c r="B68" s="24"/>
      <c r="C68" s="25"/>
      <c r="D68" s="26" t="s">
        <v>29</v>
      </c>
      <c r="E68" s="27" t="s">
        <v>46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55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27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78.05</v>
      </c>
    </row>
    <row r="71" spans="1:12" x14ac:dyDescent="0.25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30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31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33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34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35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27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65" t="s">
        <v>36</v>
      </c>
      <c r="D81" s="65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22</v>
      </c>
      <c r="D82" s="19" t="s">
        <v>23</v>
      </c>
      <c r="E82" s="20" t="s">
        <v>62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 x14ac:dyDescent="0.25">
      <c r="A83" s="23"/>
      <c r="B83" s="24"/>
      <c r="C83" s="25"/>
      <c r="D83" s="30" t="s">
        <v>31</v>
      </c>
      <c r="E83" s="27" t="s">
        <v>63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25">
      <c r="A84" s="23"/>
      <c r="B84" s="24"/>
      <c r="C84" s="25"/>
      <c r="D84" s="30" t="s">
        <v>24</v>
      </c>
      <c r="E84" s="27" t="s">
        <v>40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25">
      <c r="A85" s="23"/>
      <c r="B85" s="24"/>
      <c r="C85" s="25"/>
      <c r="D85" s="30" t="s">
        <v>25</v>
      </c>
      <c r="E85" s="27" t="s">
        <v>43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44</v>
      </c>
      <c r="L85" s="28"/>
    </row>
    <row r="86" spans="1:12" x14ac:dyDescent="0.25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25</v>
      </c>
      <c r="E87" s="27" t="s">
        <v>57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44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27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30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31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32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33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34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35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27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65" t="s">
        <v>36</v>
      </c>
      <c r="D100" s="65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22</v>
      </c>
      <c r="D101" s="19" t="s">
        <v>23</v>
      </c>
      <c r="E101" s="20" t="s">
        <v>73</v>
      </c>
      <c r="F101" s="21">
        <v>210</v>
      </c>
      <c r="G101" s="21">
        <v>8.19</v>
      </c>
      <c r="H101" s="21">
        <v>11.9</v>
      </c>
      <c r="I101" s="21">
        <v>46.19</v>
      </c>
      <c r="J101" s="21">
        <v>326</v>
      </c>
      <c r="K101" s="22">
        <v>177</v>
      </c>
      <c r="L101" s="21">
        <v>78.05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24</v>
      </c>
      <c r="E103" s="27" t="s">
        <v>40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25">
      <c r="A104" s="23"/>
      <c r="B104" s="24"/>
      <c r="C104" s="25"/>
      <c r="D104" s="30" t="s">
        <v>25</v>
      </c>
      <c r="E104" s="27" t="s">
        <v>43</v>
      </c>
      <c r="F104" s="28">
        <v>30</v>
      </c>
      <c r="G104" s="28">
        <v>2.37</v>
      </c>
      <c r="H104" s="28">
        <v>0.3</v>
      </c>
      <c r="I104" s="28">
        <v>14.49</v>
      </c>
      <c r="J104" s="28">
        <v>70.14</v>
      </c>
      <c r="K104" s="29" t="s">
        <v>44</v>
      </c>
      <c r="L104" s="28"/>
    </row>
    <row r="105" spans="1:12" x14ac:dyDescent="0.25">
      <c r="A105" s="23"/>
      <c r="B105" s="24"/>
      <c r="C105" s="25"/>
      <c r="D105" s="30" t="s">
        <v>26</v>
      </c>
      <c r="E105" s="27" t="s">
        <v>48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25">
      <c r="A106" s="23"/>
      <c r="B106" s="24"/>
      <c r="C106" s="25"/>
      <c r="D106" s="26" t="s">
        <v>50</v>
      </c>
      <c r="E106" s="27" t="s">
        <v>58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27</v>
      </c>
      <c r="E108" s="35"/>
      <c r="F108" s="36">
        <f>SUM(F101:F107)</f>
        <v>550</v>
      </c>
      <c r="G108" s="36">
        <f>SUM(G101:G107)</f>
        <v>12.520000000000001</v>
      </c>
      <c r="H108" s="36">
        <f>SUM(H101:H107)</f>
        <v>14.740000000000002</v>
      </c>
      <c r="I108" s="36">
        <f>SUM(I101:I107)</f>
        <v>96.44</v>
      </c>
      <c r="J108" s="36">
        <f>SUM(J101:J107)</f>
        <v>576.14</v>
      </c>
      <c r="K108" s="37"/>
      <c r="L108" s="36">
        <f>SUM(L101:L107)</f>
        <v>78.05</v>
      </c>
    </row>
    <row r="109" spans="1:12" x14ac:dyDescent="0.25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30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31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32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33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34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35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27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65" t="s">
        <v>36</v>
      </c>
      <c r="D119" s="65"/>
      <c r="E119" s="43"/>
      <c r="F119" s="44">
        <f>F108+F118</f>
        <v>550</v>
      </c>
      <c r="G119" s="44">
        <f>G108+G118</f>
        <v>12.520000000000001</v>
      </c>
      <c r="H119" s="44">
        <f>H108+H118</f>
        <v>14.740000000000002</v>
      </c>
      <c r="I119" s="44">
        <f>I108+I118</f>
        <v>96.44</v>
      </c>
      <c r="J119" s="44">
        <f>J108+J118</f>
        <v>576.14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2</v>
      </c>
      <c r="C120" s="18" t="s">
        <v>22</v>
      </c>
      <c r="D120" s="30" t="s">
        <v>31</v>
      </c>
      <c r="E120" s="20" t="s">
        <v>45</v>
      </c>
      <c r="F120" s="21">
        <v>100</v>
      </c>
      <c r="G120" s="21">
        <v>11.65</v>
      </c>
      <c r="H120" s="21">
        <v>11.66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 x14ac:dyDescent="0.25">
      <c r="A121" s="45"/>
      <c r="B121" s="24"/>
      <c r="C121" s="25"/>
      <c r="D121" s="30" t="s">
        <v>32</v>
      </c>
      <c r="E121" s="27" t="s">
        <v>64</v>
      </c>
      <c r="F121" s="28">
        <v>150</v>
      </c>
      <c r="G121" s="28">
        <v>3.1</v>
      </c>
      <c r="H121" s="28">
        <v>9.17</v>
      </c>
      <c r="I121" s="28">
        <v>17.98</v>
      </c>
      <c r="J121" s="28">
        <v>172.8</v>
      </c>
      <c r="K121" s="29">
        <v>91</v>
      </c>
      <c r="L121" s="28"/>
    </row>
    <row r="122" spans="1:12" x14ac:dyDescent="0.25">
      <c r="A122" s="45"/>
      <c r="B122" s="24"/>
      <c r="C122" s="25"/>
      <c r="D122" s="30" t="s">
        <v>24</v>
      </c>
      <c r="E122" s="27" t="s">
        <v>40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25">
      <c r="A123" s="45"/>
      <c r="B123" s="24"/>
      <c r="C123" s="25"/>
      <c r="D123" s="30" t="s">
        <v>25</v>
      </c>
      <c r="E123" s="27" t="s">
        <v>43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44</v>
      </c>
      <c r="L123" s="28"/>
    </row>
    <row r="124" spans="1:12" x14ac:dyDescent="0.25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29</v>
      </c>
      <c r="E125" s="27" t="s">
        <v>65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 x14ac:dyDescent="0.25">
      <c r="A126" s="45"/>
      <c r="B126" s="24"/>
      <c r="C126" s="25"/>
      <c r="D126" s="26" t="s">
        <v>25</v>
      </c>
      <c r="E126" s="27" t="s">
        <v>57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44</v>
      </c>
      <c r="L126" s="28"/>
    </row>
    <row r="127" spans="1:12" x14ac:dyDescent="0.25">
      <c r="A127" s="46"/>
      <c r="B127" s="32"/>
      <c r="C127" s="33"/>
      <c r="D127" s="34" t="s">
        <v>27</v>
      </c>
      <c r="E127" s="35"/>
      <c r="F127" s="36">
        <f>SUM(F120:F126)</f>
        <v>550</v>
      </c>
      <c r="G127" s="36">
        <f>SUM(G120:G126)</f>
        <v>19.93</v>
      </c>
      <c r="H127" s="36">
        <f>SUM(H120:H126)</f>
        <v>25.839999999999996</v>
      </c>
      <c r="I127" s="36">
        <f>SUM(I120:I126)</f>
        <v>63.650000000000013</v>
      </c>
      <c r="J127" s="36">
        <f>SUM(J120:J126)</f>
        <v>574.92000000000007</v>
      </c>
      <c r="K127" s="37"/>
      <c r="L127" s="36">
        <f>SUM(L120:L126)</f>
        <v>78.05</v>
      </c>
    </row>
    <row r="128" spans="1:12" x14ac:dyDescent="0.25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30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31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32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33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34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35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27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65" t="s">
        <v>36</v>
      </c>
      <c r="D138" s="65"/>
      <c r="E138" s="43"/>
      <c r="F138" s="44">
        <f>F127+F137</f>
        <v>550</v>
      </c>
      <c r="G138" s="44">
        <f>G127+G137</f>
        <v>19.93</v>
      </c>
      <c r="H138" s="44">
        <f>H127+H137</f>
        <v>25.839999999999996</v>
      </c>
      <c r="I138" s="44">
        <f>I127+I137</f>
        <v>63.650000000000013</v>
      </c>
      <c r="J138" s="44">
        <f>J127+J137</f>
        <v>574.92000000000007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22</v>
      </c>
      <c r="D139" s="30" t="s">
        <v>31</v>
      </c>
      <c r="E139" s="20" t="s">
        <v>66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 x14ac:dyDescent="0.25">
      <c r="A140" s="23"/>
      <c r="B140" s="24"/>
      <c r="C140" s="25"/>
      <c r="D140" s="30" t="s">
        <v>32</v>
      </c>
      <c r="E140" s="27" t="s">
        <v>52</v>
      </c>
      <c r="F140" s="28">
        <v>150</v>
      </c>
      <c r="G140" s="28">
        <v>2.36</v>
      </c>
      <c r="H140" s="28">
        <v>8.66</v>
      </c>
      <c r="I140" s="28">
        <v>22.97</v>
      </c>
      <c r="J140" s="28">
        <v>172.6</v>
      </c>
      <c r="K140" s="29">
        <v>117</v>
      </c>
      <c r="L140" s="28"/>
    </row>
    <row r="141" spans="1:12" x14ac:dyDescent="0.25">
      <c r="A141" s="23"/>
      <c r="B141" s="24"/>
      <c r="C141" s="25"/>
      <c r="D141" s="30" t="s">
        <v>24</v>
      </c>
      <c r="E141" s="27" t="s">
        <v>40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25">
      <c r="A142" s="23"/>
      <c r="B142" s="24"/>
      <c r="C142" s="25"/>
      <c r="D142" s="30" t="s">
        <v>25</v>
      </c>
      <c r="E142" s="27" t="s">
        <v>43</v>
      </c>
      <c r="F142" s="28">
        <v>30</v>
      </c>
      <c r="G142" s="28">
        <v>2.37</v>
      </c>
      <c r="H142" s="28">
        <v>0.3</v>
      </c>
      <c r="I142" s="28">
        <v>14.49</v>
      </c>
      <c r="J142" s="28">
        <v>70.14</v>
      </c>
      <c r="K142" s="29" t="s">
        <v>44</v>
      </c>
      <c r="L142" s="28"/>
    </row>
    <row r="143" spans="1:12" x14ac:dyDescent="0.25">
      <c r="A143" s="23"/>
      <c r="B143" s="24"/>
      <c r="C143" s="25"/>
      <c r="D143" s="30" t="s">
        <v>26</v>
      </c>
      <c r="E143" s="27" t="s">
        <v>48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25">
      <c r="A144" s="23"/>
      <c r="B144" s="24"/>
      <c r="C144" s="25"/>
      <c r="D144" s="26" t="s">
        <v>25</v>
      </c>
      <c r="E144" s="27" t="s">
        <v>57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44</v>
      </c>
      <c r="L144" s="28"/>
    </row>
    <row r="145" spans="1:12" x14ac:dyDescent="0.25">
      <c r="A145" s="23"/>
      <c r="B145" s="24"/>
      <c r="C145" s="25"/>
      <c r="D145" s="26" t="s">
        <v>29</v>
      </c>
      <c r="E145" s="27" t="s">
        <v>46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55</v>
      </c>
      <c r="L145" s="28"/>
    </row>
    <row r="146" spans="1:12" x14ac:dyDescent="0.25">
      <c r="A146" s="31"/>
      <c r="B146" s="32"/>
      <c r="C146" s="33"/>
      <c r="D146" s="34" t="s">
        <v>27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72.149999999999991</v>
      </c>
      <c r="J146" s="36">
        <f>SUM(J139:J145)</f>
        <v>476.72</v>
      </c>
      <c r="K146" s="37"/>
      <c r="L146" s="36">
        <f>SUM(L139:L145)</f>
        <v>78.05</v>
      </c>
    </row>
    <row r="147" spans="1:12" x14ac:dyDescent="0.25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30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31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33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34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35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27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65" t="s">
        <v>36</v>
      </c>
      <c r="D157" s="65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72.149999999999991</v>
      </c>
      <c r="J157" s="44">
        <f>J146+J156</f>
        <v>476.72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4</v>
      </c>
      <c r="C158" s="18" t="s">
        <v>22</v>
      </c>
      <c r="D158" s="30" t="s">
        <v>31</v>
      </c>
      <c r="E158" s="20" t="s">
        <v>67</v>
      </c>
      <c r="F158" s="21">
        <v>100</v>
      </c>
      <c r="G158" s="21">
        <v>14.06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 x14ac:dyDescent="0.25">
      <c r="A159" s="23"/>
      <c r="B159" s="24"/>
      <c r="C159" s="25"/>
      <c r="D159" s="30" t="s">
        <v>32</v>
      </c>
      <c r="E159" s="27" t="s">
        <v>68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25">
      <c r="A160" s="23"/>
      <c r="B160" s="24"/>
      <c r="C160" s="25"/>
      <c r="D160" s="30" t="s">
        <v>41</v>
      </c>
      <c r="E160" s="27" t="s">
        <v>49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25">
      <c r="A161" s="23"/>
      <c r="B161" s="24"/>
      <c r="C161" s="25"/>
      <c r="D161" s="30" t="s">
        <v>25</v>
      </c>
      <c r="E161" s="27" t="s">
        <v>43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44</v>
      </c>
      <c r="L161" s="28"/>
    </row>
    <row r="162" spans="1:12" x14ac:dyDescent="0.25">
      <c r="A162" s="23"/>
      <c r="B162" s="46"/>
      <c r="C162" s="59"/>
      <c r="D162" s="30" t="s">
        <v>26</v>
      </c>
      <c r="E162" s="27"/>
      <c r="F162" s="28"/>
      <c r="G162" s="28"/>
      <c r="H162" s="28"/>
      <c r="I162" s="28"/>
      <c r="J162" s="28"/>
      <c r="K162" s="29"/>
      <c r="L162" s="56"/>
    </row>
    <row r="163" spans="1:12" x14ac:dyDescent="0.25">
      <c r="A163" s="58"/>
      <c r="B163" s="57"/>
      <c r="C163" s="60"/>
      <c r="D163" s="52" t="s">
        <v>29</v>
      </c>
      <c r="E163" s="53" t="s">
        <v>54</v>
      </c>
      <c r="F163" s="54">
        <v>60</v>
      </c>
      <c r="G163" s="61">
        <v>1.63</v>
      </c>
      <c r="H163" s="54">
        <v>4.3099999999999996</v>
      </c>
      <c r="I163" s="54">
        <v>8.73</v>
      </c>
      <c r="J163" s="54">
        <v>80</v>
      </c>
      <c r="K163" s="55">
        <v>56</v>
      </c>
      <c r="L163" s="54"/>
    </row>
    <row r="164" spans="1:12" x14ac:dyDescent="0.25">
      <c r="A164" s="23"/>
      <c r="B164" s="24"/>
      <c r="C164" s="25"/>
      <c r="D164" s="52" t="s">
        <v>25</v>
      </c>
      <c r="E164" s="53" t="s">
        <v>57</v>
      </c>
      <c r="F164" s="54">
        <v>20</v>
      </c>
      <c r="G164" s="62">
        <v>1.1200000000000001</v>
      </c>
      <c r="H164" s="54">
        <v>0.22</v>
      </c>
      <c r="I164" s="54">
        <v>9.8800000000000008</v>
      </c>
      <c r="J164" s="54">
        <v>45.98</v>
      </c>
      <c r="K164" s="55" t="s">
        <v>44</v>
      </c>
      <c r="L164" s="54"/>
    </row>
    <row r="165" spans="1:12" x14ac:dyDescent="0.25">
      <c r="A165" s="31"/>
      <c r="B165" s="32"/>
      <c r="C165" s="33"/>
      <c r="D165" s="34" t="s">
        <v>27</v>
      </c>
      <c r="E165" s="35"/>
      <c r="F165" s="36">
        <f>SUM(F158:F164)</f>
        <v>540</v>
      </c>
      <c r="G165" s="36">
        <f>SUM(G158:G164)</f>
        <v>28.77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78.05</v>
      </c>
    </row>
    <row r="166" spans="1:12" x14ac:dyDescent="0.25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30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31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32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33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34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35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27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65" t="s">
        <v>36</v>
      </c>
      <c r="D176" s="65"/>
      <c r="E176" s="43"/>
      <c r="F176" s="44">
        <f>F165+F175</f>
        <v>540</v>
      </c>
      <c r="G176" s="44">
        <f>G165+G175</f>
        <v>28.77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22</v>
      </c>
      <c r="D177" s="30" t="s">
        <v>32</v>
      </c>
      <c r="E177" s="20" t="s">
        <v>64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 x14ac:dyDescent="0.25">
      <c r="A178" s="23"/>
      <c r="B178" s="24"/>
      <c r="C178" s="25"/>
      <c r="D178" s="30" t="s">
        <v>31</v>
      </c>
      <c r="E178" s="27" t="s">
        <v>69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25">
      <c r="A179" s="23"/>
      <c r="B179" s="24"/>
      <c r="C179" s="25"/>
      <c r="D179" s="30" t="s">
        <v>33</v>
      </c>
      <c r="E179" s="27" t="s">
        <v>56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25">
      <c r="A180" s="23"/>
      <c r="B180" s="24"/>
      <c r="C180" s="25"/>
      <c r="D180" s="30" t="s">
        <v>25</v>
      </c>
      <c r="E180" s="27" t="s">
        <v>43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44</v>
      </c>
      <c r="L180" s="28"/>
    </row>
    <row r="181" spans="1:12" x14ac:dyDescent="0.25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29</v>
      </c>
      <c r="E182" s="27" t="s">
        <v>46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55</v>
      </c>
      <c r="L182" s="28"/>
    </row>
    <row r="183" spans="1:12" x14ac:dyDescent="0.25">
      <c r="A183" s="23"/>
      <c r="B183" s="24"/>
      <c r="C183" s="25"/>
      <c r="D183" s="26" t="s">
        <v>25</v>
      </c>
      <c r="E183" s="27" t="s">
        <v>57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44</v>
      </c>
      <c r="L183" s="28"/>
    </row>
    <row r="184" spans="1:12" ht="15.75" customHeight="1" x14ac:dyDescent="0.25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>SUM(G177:G183)</f>
        <v>15.739999999999998</v>
      </c>
      <c r="H184" s="36">
        <f>SUM(H177:H183)</f>
        <v>25.979999999999997</v>
      </c>
      <c r="I184" s="36">
        <f>SUM(I177:I183)</f>
        <v>72.600000000000009</v>
      </c>
      <c r="J184" s="36">
        <f>SUM(J177:J183)</f>
        <v>593.52</v>
      </c>
      <c r="K184" s="37"/>
      <c r="L184" s="36">
        <f>SUM(L177:L183)</f>
        <v>78.05</v>
      </c>
    </row>
    <row r="185" spans="1:12" x14ac:dyDescent="0.25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30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31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32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33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27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65" t="s">
        <v>36</v>
      </c>
      <c r="D195" s="65"/>
      <c r="E195" s="43"/>
      <c r="F195" s="44">
        <f>F184+F194</f>
        <v>550</v>
      </c>
      <c r="G195" s="44">
        <f>G184+G194</f>
        <v>15.739999999999998</v>
      </c>
      <c r="H195" s="44">
        <f>H184+H194</f>
        <v>25.979999999999997</v>
      </c>
      <c r="I195" s="44">
        <f>I184+I194</f>
        <v>72.600000000000009</v>
      </c>
      <c r="J195" s="44">
        <f>J184+J194</f>
        <v>593.52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66" t="s">
        <v>37</v>
      </c>
      <c r="D196" s="66"/>
      <c r="E196" s="66"/>
      <c r="F196" s="50">
        <f>(F24+F43+F62+F81+F100+F119+F138+F157+F176+F195)/(IF(F24=0,0,1)+IF(F43=0,0,1)+IF(F62=0,0,1)+IF(F81=0,0,1)+IF(F100=0,0,1)+IF(F119=0,0,1)+IF(F138=0,0,1)+IF(F157=0,0,1)+IF(F176=0,0,1)+IF(F195=0,0,1))</f>
        <v>544.5</v>
      </c>
      <c r="G196" s="50">
        <f>(G24+G43+G62+G81+G100+G119+G138+G157+G176+G195)/(IF(G24=0,0,1)+IF(G43=0,0,1)+IF(G62=0,0,1)+IF(G81=0,0,1)+IF(G100=0,0,1)+IF(G119=0,0,1)+IF(G138=0,0,1)+IF(G157=0,0,1)+IF(G176=0,0,1)+IF(G195=0,0,1))</f>
        <v>17.96</v>
      </c>
      <c r="H196" s="50">
        <f>(H24+H43+H62+H81+H100+H119+H138+H157+H176+H195)/(IF(H24=0,0,1)+IF(H43=0,0,1)+IF(H62=0,0,1)+IF(H81=0,0,1)+IF(H100=0,0,1)+IF(H119=0,0,1)+IF(H138=0,0,1)+IF(H157=0,0,1)+IF(H176=0,0,1)+IF(H195=0,0,1))</f>
        <v>20.316000000000003</v>
      </c>
      <c r="I196" s="50">
        <f>(I24+I43+I62+I81+I100+I119+I138+I157+I176+I195)/(IF(I24=0,0,1)+IF(I43=0,0,1)+IF(I62=0,0,1)+IF(I81=0,0,1)+IF(I100=0,0,1)+IF(I119=0,0,1)+IF(I138=0,0,1)+IF(I157=0,0,1)+IF(I176=0,0,1)+IF(I195=0,0,1))</f>
        <v>78.686000000000007</v>
      </c>
      <c r="J196" s="50">
        <f>(J24+J43+J62+J81+J100+J119+J138+J157+J176+J195)/(IF(J24=0,0,1)+IF(J43=0,0,1)+IF(J62=0,0,1)+IF(J81=0,0,1)+IF(J100=0,0,1)+IF(J119=0,0,1)+IF(J138=0,0,1)+IF(J157=0,0,1)+IF(J176=0,0,1)+IF(J195=0,0,1))</f>
        <v>572.61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cp:revision>1</cp:revision>
  <dcterms:created xsi:type="dcterms:W3CDTF">2022-05-16T14:23:56Z</dcterms:created>
  <dcterms:modified xsi:type="dcterms:W3CDTF">2025-08-29T11:37:39Z</dcterms:modified>
  <dc:language>ru-RU</dc:language>
</cp:coreProperties>
</file>