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9C6~1\AppData\Local\Temp\_tc\"/>
    </mc:Choice>
  </mc:AlternateContent>
  <bookViews>
    <workbookView xWindow="-120" yWindow="-120" windowWidth="20730" windowHeight="11760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L196" i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<sst xmlns="http://schemas.openxmlformats.org/spreadsheetml/2006/main" count="287" uniqueCount="74">
  <si>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</si>
  <si>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</si>
  <si>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</si>
  <si>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</si>
  <si>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</si>
  <si>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</si>
  <si>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</si>
  <si>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</si>
  <si>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</si>
  <si>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</si>
  <si>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</si>
  <si>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</si>
  <si>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</si>
  <si>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</si>
  <si>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</si>
  <si>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</si>
  <si>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</si>
  <si>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</si>
  <si>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</si>
  <si>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</si>
  <si>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</si>
  <si>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</si>
  <si>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</si>
  <si>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</si>
  <si>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</si>
  <si>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</si>
  <si>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</si>
  <si>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</si>
  <si>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</si>
  <si>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</si>
  <si>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</si>
  <si>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</si>
  <si>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</si>
  <si>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</si>
  <si>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</si>
  <si>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</si>
  <si>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</si>
  <si>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</si>
  <si>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</si>
  <si>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</si>
  <si>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</si>
  <si>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</si>
  <si>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</si>
  <si>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</si>
  <si>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</si>
  <si>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</si>
  <si>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</si>
  <si>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</si>
  <si>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</si>
  <si>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</si>
  <si>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</si>
  <si>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</si>
  <si>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</si>
  <si>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</si>
  <si>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</si>
  <si>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</si>
  <si>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</si>
  <si>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</si>
  <si>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</si>
  <si>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</si>
  <si>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</si>
  <si>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</si>
  <si>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</si>
  <si>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</si>
  <si>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</si>
  <si>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</si>
  <si>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</si>
  <si>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</si>
  <si>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</si>
  <si>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</si>
  <si>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каша молочная из крупы пшенной</t>
  </si>
  <si>
    <t>каша молочная из крупы манной крупы</t>
  </si>
  <si>
    <t>МБОУ " Нижнегорская школа-лицей №1 "</t>
  </si>
  <si>
    <t>Андросенко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</si>
</sst>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3" t="s">
        <v>72</v>
      </c>
      <c r="D1" s="63"/>
      <c r="E1" s="63"/>
      <c r="F1" s="3" t="s">
        <v>38</v>
      </c>
      <c r="G1" s="1" t="s">
        <v>1</v>
      </c>
      <c r="H1" s="64" t="s">
        <v>39</v>
      </c>
      <c r="I1" s="64"/>
      <c r="J1" s="64"/>
      <c r="K1" s="64"/>
    </row>
    <row r="2" spans="1:12" ht="18.75" x14ac:dyDescent="0.25">
      <c r="A2" s="4" t="s">
        <v>2</v>
      </c>
      <c r="C2" s="1"/>
      <c r="G2" s="1" t="s">
        <v>3</v>
      </c>
      <c r="H2" s="64" t="s">
        <v>73</v>
      </c>
      <c r="I2" s="64"/>
      <c r="J2" s="64"/>
      <c r="K2" s="64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51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 x14ac:dyDescent="0.25">
      <c r="A7" s="23"/>
      <c r="B7" s="24"/>
      <c r="C7" s="25"/>
      <c r="D7" s="26" t="s">
        <v>29</v>
      </c>
      <c r="E7" s="27" t="s">
        <v>46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55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57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48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50</v>
      </c>
      <c r="E11" s="27" t="s">
        <v>58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56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65" t="s">
        <v>36</v>
      </c>
      <c r="D24" s="65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53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59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60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65" t="s">
        <v>36</v>
      </c>
      <c r="D43" s="65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70</v>
      </c>
      <c r="F44" s="21">
        <v>200</v>
      </c>
      <c r="G44" s="21">
        <v>8.1199999999999992</v>
      </c>
      <c r="H44" s="21">
        <v>9.3800000000000008</v>
      </c>
      <c r="I44" s="21">
        <v>41.52</v>
      </c>
      <c r="J44" s="21">
        <v>282</v>
      </c>
      <c r="K44" s="22">
        <v>116</v>
      </c>
      <c r="L44" s="21">
        <v>78.05</v>
      </c>
    </row>
    <row r="45" spans="1:12" x14ac:dyDescent="0.25">
      <c r="A45" s="23"/>
      <c r="B45" s="24"/>
      <c r="C45" s="25"/>
      <c r="D45" s="26" t="s">
        <v>41</v>
      </c>
      <c r="E45" s="27" t="s">
        <v>42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57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44</v>
      </c>
      <c r="L49" s="28"/>
    </row>
    <row r="50" spans="1:12" x14ac:dyDescent="0.25">
      <c r="A50" s="23"/>
      <c r="B50" s="24"/>
      <c r="C50" s="25"/>
      <c r="D50" s="26" t="s">
        <v>50</v>
      </c>
      <c r="E50" s="27" t="s">
        <v>58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20.689999999999998</v>
      </c>
      <c r="H51" s="36">
        <f>SUM(H44:H50)</f>
        <v>21.05</v>
      </c>
      <c r="I51" s="36">
        <f>SUM(I44:I50)</f>
        <v>96.77000000000001</v>
      </c>
      <c r="J51" s="36">
        <f>SUM(J44:J50)</f>
        <v>662.11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65" t="s">
        <v>36</v>
      </c>
      <c r="D62" s="65"/>
      <c r="E62" s="43"/>
      <c r="F62" s="44">
        <f>F51+F61</f>
        <v>500</v>
      </c>
      <c r="G62" s="44">
        <f>G51+G61</f>
        <v>20.689999999999998</v>
      </c>
      <c r="H62" s="44">
        <f>H51+H61</f>
        <v>21.05</v>
      </c>
      <c r="I62" s="44">
        <f>I51+I61</f>
        <v>96.77000000000001</v>
      </c>
      <c r="J62" s="44">
        <f>J51+J61</f>
        <v>662.11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30" t="s">
        <v>31</v>
      </c>
      <c r="E63" s="20" t="s">
        <v>61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 x14ac:dyDescent="0.25">
      <c r="A64" s="23"/>
      <c r="B64" s="24"/>
      <c r="C64" s="25"/>
      <c r="D64" s="26" t="s">
        <v>25</v>
      </c>
      <c r="E64" s="27" t="s">
        <v>57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44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47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48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46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55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65" t="s">
        <v>36</v>
      </c>
      <c r="D81" s="65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62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 x14ac:dyDescent="0.25">
      <c r="A83" s="23"/>
      <c r="B83" s="24"/>
      <c r="C83" s="25"/>
      <c r="D83" s="30" t="s">
        <v>31</v>
      </c>
      <c r="E83" s="27" t="s">
        <v>63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57</v>
      </c>
      <c r="F87" s="28">
        <v>30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 t="s">
        <v>44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12.740000000000002</v>
      </c>
      <c r="H89" s="36">
        <f>SUM(H82:H88)</f>
        <v>23.31</v>
      </c>
      <c r="I89" s="36">
        <f>SUM(I82:I88)</f>
        <v>56.690000000000005</v>
      </c>
      <c r="J89" s="36">
        <f>SUM(J82:J88)</f>
        <v>491.12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65" t="s">
        <v>36</v>
      </c>
      <c r="D100" s="65"/>
      <c r="E100" s="43"/>
      <c r="F100" s="44">
        <f>F89+F99</f>
        <v>500</v>
      </c>
      <c r="G100" s="44">
        <f>G89+G99</f>
        <v>12.740000000000002</v>
      </c>
      <c r="H100" s="44">
        <f>H89+H99</f>
        <v>23.31</v>
      </c>
      <c r="I100" s="44">
        <f>I89+I99</f>
        <v>56.690000000000005</v>
      </c>
      <c r="J100" s="44">
        <f>J89+J99</f>
        <v>491.12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71</v>
      </c>
      <c r="F101" s="21">
        <v>200</v>
      </c>
      <c r="G101" s="21">
        <v>7.14</v>
      </c>
      <c r="H101" s="21">
        <v>8.44</v>
      </c>
      <c r="I101" s="21">
        <v>40.200000000000003</v>
      </c>
      <c r="J101" s="21">
        <v>266</v>
      </c>
      <c r="K101" s="22">
        <v>117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50</v>
      </c>
      <c r="E106" s="27" t="s">
        <v>58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540</v>
      </c>
      <c r="G108" s="36">
        <f>SUM(G101:G107)</f>
        <v>11.47</v>
      </c>
      <c r="H108" s="36">
        <f>SUM(H101:H107)</f>
        <v>11.280000000000001</v>
      </c>
      <c r="I108" s="36">
        <f>SUM(I101:I107)</f>
        <v>90.450000000000017</v>
      </c>
      <c r="J108" s="36">
        <f>SUM(J101:J107)</f>
        <v>516.14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65" t="s">
        <v>36</v>
      </c>
      <c r="D119" s="65"/>
      <c r="E119" s="43"/>
      <c r="F119" s="44">
        <f>F108+F118</f>
        <v>540</v>
      </c>
      <c r="G119" s="44">
        <f>G108+G118</f>
        <v>11.47</v>
      </c>
      <c r="H119" s="44">
        <f>H108+H118</f>
        <v>11.280000000000001</v>
      </c>
      <c r="I119" s="44">
        <f>I108+I118</f>
        <v>90.450000000000017</v>
      </c>
      <c r="J119" s="44">
        <f>J108+J118</f>
        <v>516.14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30" t="s">
        <v>31</v>
      </c>
      <c r="E120" s="20" t="s">
        <v>45</v>
      </c>
      <c r="F120" s="21">
        <v>100</v>
      </c>
      <c r="G120" s="21">
        <v>11.65</v>
      </c>
      <c r="H120" s="21">
        <v>11.66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 x14ac:dyDescent="0.25">
      <c r="A121" s="45"/>
      <c r="B121" s="24"/>
      <c r="C121" s="25"/>
      <c r="D121" s="30" t="s">
        <v>32</v>
      </c>
      <c r="E121" s="27" t="s">
        <v>64</v>
      </c>
      <c r="F121" s="28">
        <v>150</v>
      </c>
      <c r="G121" s="28">
        <v>3.1</v>
      </c>
      <c r="H121" s="28">
        <v>9.17</v>
      </c>
      <c r="I121" s="28">
        <v>17.98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40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65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57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44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25.839999999999996</v>
      </c>
      <c r="I127" s="36">
        <f>SUM(I120:I126)</f>
        <v>63.650000000000013</v>
      </c>
      <c r="J127" s="36">
        <f>SUM(J120:J126)</f>
        <v>574.92000000000007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65" t="s">
        <v>36</v>
      </c>
      <c r="D138" s="65"/>
      <c r="E138" s="43"/>
      <c r="F138" s="44">
        <f>F127+F137</f>
        <v>550</v>
      </c>
      <c r="G138" s="44">
        <f>G127+G137</f>
        <v>19.93</v>
      </c>
      <c r="H138" s="44">
        <f>H127+H137</f>
        <v>25.839999999999996</v>
      </c>
      <c r="I138" s="44">
        <f>I127+I137</f>
        <v>63.650000000000013</v>
      </c>
      <c r="J138" s="44">
        <f>J127+J137</f>
        <v>574.92000000000007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30" t="s">
        <v>31</v>
      </c>
      <c r="E139" s="20" t="s">
        <v>66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 x14ac:dyDescent="0.25">
      <c r="A140" s="23"/>
      <c r="B140" s="24"/>
      <c r="C140" s="25"/>
      <c r="D140" s="30" t="s">
        <v>32</v>
      </c>
      <c r="E140" s="27" t="s">
        <v>52</v>
      </c>
      <c r="F140" s="28">
        <v>150</v>
      </c>
      <c r="G140" s="28">
        <v>2.36</v>
      </c>
      <c r="H140" s="28">
        <v>8.66</v>
      </c>
      <c r="I140" s="28">
        <v>22.97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40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14.49</v>
      </c>
      <c r="J142" s="28">
        <v>70.14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48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57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44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46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55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72.149999999999991</v>
      </c>
      <c r="J146" s="36">
        <f>SUM(J139:J145)</f>
        <v>476.72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65" t="s">
        <v>36</v>
      </c>
      <c r="D157" s="65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72.149999999999991</v>
      </c>
      <c r="J157" s="44">
        <f>J146+J156</f>
        <v>476.72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30" t="s">
        <v>31</v>
      </c>
      <c r="E158" s="20" t="s">
        <v>67</v>
      </c>
      <c r="F158" s="21">
        <v>100</v>
      </c>
      <c r="G158" s="21">
        <v>14.06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 x14ac:dyDescent="0.25">
      <c r="A159" s="23"/>
      <c r="B159" s="24"/>
      <c r="C159" s="25"/>
      <c r="D159" s="30" t="s">
        <v>32</v>
      </c>
      <c r="E159" s="27" t="s">
        <v>68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41</v>
      </c>
      <c r="E160" s="27" t="s">
        <v>49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46"/>
      <c r="C162" s="59"/>
      <c r="D162" s="30" t="s">
        <v>26</v>
      </c>
      <c r="E162" s="27"/>
      <c r="F162" s="28"/>
      <c r="G162" s="28"/>
      <c r="H162" s="28"/>
      <c r="I162" s="28"/>
      <c r="J162" s="28"/>
      <c r="K162" s="29"/>
      <c r="L162" s="56"/>
    </row>
    <row r="163" spans="1:12" x14ac:dyDescent="0.25">
      <c r="A163" s="58"/>
      <c r="B163" s="57"/>
      <c r="C163" s="60"/>
      <c r="D163" s="52" t="s">
        <v>29</v>
      </c>
      <c r="E163" s="53" t="s">
        <v>54</v>
      </c>
      <c r="F163" s="54">
        <v>60</v>
      </c>
      <c r="G163" s="61">
        <v>1.63</v>
      </c>
      <c r="H163" s="54">
        <v>4.3099999999999996</v>
      </c>
      <c r="I163" s="54">
        <v>8.73</v>
      </c>
      <c r="J163" s="54">
        <v>80</v>
      </c>
      <c r="K163" s="55">
        <v>56</v>
      </c>
      <c r="L163" s="54"/>
    </row>
    <row r="164" spans="1:12" x14ac:dyDescent="0.25">
      <c r="A164" s="23"/>
      <c r="B164" s="24"/>
      <c r="C164" s="25"/>
      <c r="D164" s="52" t="s">
        <v>25</v>
      </c>
      <c r="E164" s="53" t="s">
        <v>57</v>
      </c>
      <c r="F164" s="54">
        <v>20</v>
      </c>
      <c r="G164" s="62">
        <v>1.1200000000000001</v>
      </c>
      <c r="H164" s="54">
        <v>0.22</v>
      </c>
      <c r="I164" s="54">
        <v>9.8800000000000008</v>
      </c>
      <c r="J164" s="54">
        <v>45.98</v>
      </c>
      <c r="K164" s="55" t="s">
        <v>44</v>
      </c>
      <c r="L164" s="54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28.77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65" t="s">
        <v>36</v>
      </c>
      <c r="D176" s="65"/>
      <c r="E176" s="43"/>
      <c r="F176" s="44">
        <f>F165+F175</f>
        <v>540</v>
      </c>
      <c r="G176" s="44">
        <f>G165+G175</f>
        <v>28.77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30" t="s">
        <v>32</v>
      </c>
      <c r="E177" s="20" t="s">
        <v>64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 x14ac:dyDescent="0.25">
      <c r="A178" s="23"/>
      <c r="B178" s="24"/>
      <c r="C178" s="25"/>
      <c r="D178" s="30" t="s">
        <v>31</v>
      </c>
      <c r="E178" s="27" t="s">
        <v>69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56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46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55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57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44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65" t="s">
        <v>36</v>
      </c>
      <c r="D195" s="65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66" t="s">
        <v>37</v>
      </c>
      <c r="D196" s="66"/>
      <c r="E196" s="66"/>
      <c r="F196" s="50">
        <f>(F24+F43+F62+F81+F100+F119+F138+F157+F176+F195)/(IF(F24=0,0,1)+IF(F43=0,0,1)+IF(F62=0,0,1)+IF(F81=0,0,1)+IF(F100=0,0,1)+IF(F119=0,0,1)+IF(F138=0,0,1)+IF(F157=0,0,1)+IF(F176=0,0,1)+IF(F195=0,0,1))</f>
        <v>542.5</v>
      </c>
      <c r="G196" s="50">
        <f>(G24+G43+G62+G81+G100+G119+G138+G157+G176+G195)/(IF(G24=0,0,1)+IF(G43=0,0,1)+IF(G62=0,0,1)+IF(G81=0,0,1)+IF(G100=0,0,1)+IF(G119=0,0,1)+IF(G138=0,0,1)+IF(G157=0,0,1)+IF(G176=0,0,1)+IF(G195=0,0,1))</f>
        <v>17.848000000000003</v>
      </c>
      <c r="H196" s="50">
        <f>(H24+H43+H62+H81+H100+H119+H138+H157+H176+H195)/(IF(H24=0,0,1)+IF(H43=0,0,1)+IF(H62=0,0,1)+IF(H81=0,0,1)+IF(H100=0,0,1)+IF(H119=0,0,1)+IF(H138=0,0,1)+IF(H157=0,0,1)+IF(H176=0,0,1)+IF(H195=0,0,1))</f>
        <v>19.718</v>
      </c>
      <c r="I196" s="50">
        <f>(I24+I43+I62+I81+I100+I119+I138+I157+I176+I195)/(IF(I24=0,0,1)+IF(I43=0,0,1)+IF(I62=0,0,1)+IF(I81=0,0,1)+IF(I100=0,0,1)+IF(I119=0,0,1)+IF(I138=0,0,1)+IF(I157=0,0,1)+IF(I176=0,0,1)+IF(I195=0,0,1))</f>
        <v>77.61999999999999</v>
      </c>
      <c r="J196" s="50">
        <f>(J24+J43+J62+J81+J100+J119+J138+J157+J176+J195)/(IF(J24=0,0,1)+IF(J43=0,0,1)+IF(J62=0,0,1)+IF(J81=0,0,1)+IF(J100=0,0,1)+IF(J119=0,0,1)+IF(J138=0,0,1)+IF(J157=0,0,1)+IF(J176=0,0,1)+IF(J195=0,0,1))</f>
        <v>562.21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дедуля</cp:lastModifiedBy>
  <cp:revision>1</cp:revision>
  <dcterms:created xsi:type="dcterms:W3CDTF">2022-05-16T14:23:56Z</dcterms:created>
  <dcterms:modified xsi:type="dcterms:W3CDTF">2025-01-11T05:45:28Z</dcterms:modified>
  <dc:language>ru-RU</dc:language>
</cp:coreProperties>
</file>