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64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'!$A$4:$AN$115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<sst xmlns="http://schemas.openxmlformats.org/spreadsheetml/2006/main" count="401" uniqueCount="132">
  <si>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</si>
  <si>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</si>
  <si>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</si>
  <si>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</si>
  <si>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</si>
  <si>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</si>
  <si>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</si>
  <si>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26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</si>
  <si>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</si>
  <si>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</si>
  <si>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</si>
  <si>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</si>
  <si>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</si>
  <si>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</si>
  <si>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</si>
  <si>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</si>
  <si>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</si>
  <si>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</si>
  <si>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</si>
  <si>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</si>
  <si>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</si>
  <si>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</si>
  <si>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</si>
  <si>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</si>
  <si>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</si>
  <si>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</si>
  <si>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</si>
  <si>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</si>
  <si>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</si>
  <si>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</si>
  <si>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</si>
  <si>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</si>
  <si>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</si>
  <si>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</si>
  <si>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</si>
  <si>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</si>
  <si>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</si>
  <si>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</si>
  <si>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</si>
  <si>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</si>
  <si>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</si>
  <si>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>Бутерброд с маслом</t>
  </si>
  <si>
    <t>Суп молочный манный</t>
  </si>
  <si>
    <t>Кофейный напиток с молоком</t>
  </si>
  <si>
    <t>ВТОРОЙ ЗАВТРАК</t>
  </si>
  <si>
    <t>Апельсины</t>
  </si>
  <si>
    <t>ОБЕД</t>
  </si>
  <si>
    <t>Щи из свежей капусты</t>
  </si>
  <si>
    <t xml:space="preserve">Картофель отварной </t>
  </si>
  <si>
    <t xml:space="preserve">Котлета рыбная любительская </t>
  </si>
  <si>
    <t>Икра свекольная</t>
  </si>
  <si>
    <t>Компот из яблок</t>
  </si>
  <si>
    <t>Хлеб пшеничный</t>
  </si>
  <si>
    <t>Хлеб ржаной</t>
  </si>
  <si>
    <t>ПОЛДНИК</t>
  </si>
  <si>
    <t>Пудинг из творога с яблоками</t>
  </si>
  <si>
    <t>Молоко кипяченое</t>
  </si>
  <si>
    <t>на    довольствующихся</t>
  </si>
  <si>
    <t>на персонал</t>
  </si>
  <si>
    <t>Выход --- вес  порций</t>
  </si>
  <si>
    <t>30/10</t>
  </si>
  <si>
    <t>180</t>
  </si>
  <si>
    <t>70</t>
  </si>
  <si>
    <t>200/10</t>
  </si>
  <si>
    <t>150/5</t>
  </si>
  <si>
    <t>80/5</t>
  </si>
  <si>
    <t>60</t>
  </si>
  <si>
    <t>24</t>
  </si>
  <si>
    <t>38</t>
  </si>
  <si>
    <t>105</t>
  </si>
  <si>
    <t>150</t>
  </si>
  <si>
    <t>Количество порций</t>
  </si>
  <si>
    <t>Вода</t>
  </si>
  <si>
    <t>г.</t>
  </si>
  <si>
    <t>кг.</t>
  </si>
  <si>
    <t>Молоко</t>
  </si>
  <si>
    <t>Масло сливочное</t>
  </si>
  <si>
    <t xml:space="preserve">Повидло </t>
  </si>
  <si>
    <t>Сахар</t>
  </si>
  <si>
    <t>Соль</t>
  </si>
  <si>
    <t>Масло растительное</t>
  </si>
  <si>
    <t xml:space="preserve">Крупа манная </t>
  </si>
  <si>
    <t xml:space="preserve">Картофель </t>
  </si>
  <si>
    <t>Лук репчатый</t>
  </si>
  <si>
    <t>Морковь</t>
  </si>
  <si>
    <t>Капуста белокочанная</t>
  </si>
  <si>
    <t>Лимонная кислота</t>
  </si>
  <si>
    <t>Свекла</t>
  </si>
  <si>
    <t>Филе минтай</t>
  </si>
  <si>
    <t>Томатное пюре</t>
  </si>
  <si>
    <t xml:space="preserve">Ванильный сахар </t>
  </si>
  <si>
    <t xml:space="preserve">Яблоки </t>
  </si>
  <si>
    <t xml:space="preserve">Кофейный напиток </t>
  </si>
  <si>
    <t>Сметана</t>
  </si>
  <si>
    <t>Яйца</t>
  </si>
  <si>
    <t>12 шт</t>
  </si>
  <si>
    <t>Сыр полутвердый</t>
  </si>
  <si>
    <t>Чай</t>
  </si>
  <si>
    <t xml:space="preserve">Сухари </t>
  </si>
  <si>
    <t>Творог</t>
  </si>
  <si>
    <t xml:space="preserve">Всего позиций </t>
  </si>
  <si>
    <t>Двадцать пять</t>
  </si>
  <si>
    <t>Медсестра</t>
  </si>
  <si>
    <t>Л.А.Будзинская</t>
  </si>
  <si>
    <t>Повар</t>
  </si>
  <si>
    <t>Н.Б.Гондюхина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</si>
  <si>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</si>
  <si>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</si>
  <si>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</si>
  <si>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</si>
  <si>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</si>
  <si>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</si>
  <si>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</si>
  <si>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</si>
  <si>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</si>
  <si>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 xml:space="preserve">Кофейный напиток с молоком </t>
  </si>
  <si>
    <t>Яблоки</t>
  </si>
  <si>
    <t xml:space="preserve">Котлета рыбная любительска </t>
  </si>
  <si>
    <t>Компот из  яблок</t>
  </si>
  <si>
    <t>150/2</t>
  </si>
  <si>
    <t>100/5</t>
  </si>
  <si>
    <t>40</t>
  </si>
  <si>
    <t>25</t>
  </si>
  <si>
    <t>50</t>
  </si>
  <si>
    <t>Сухари панировочные</t>
  </si>
  <si>
    <t xml:space="preserve">Сок фруктовый </t>
  </si>
  <si>
    <t>3 шт</t>
  </si>
  <si>
    <t xml:space="preserve">Мука пшеничная </t>
  </si>
  <si>
    <t xml:space="preserve">Творог </t>
  </si>
  <si>
    <t>2 шт</t>
  </si>
  <si>
    <t>Всего позиций</t>
  </si>
  <si>
    <t>Двадцать один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</si>
</sst>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b/>
      <sz val="2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8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9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31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/>
    </xf>
    <xf numFmtId="180" fontId="7" fillId="0" borderId="29" xfId="0" applyNumberFormat="1" applyFont="1" applyBorder="1" applyAlignment="1">
      <alignment horizontal="center" vertical="center"/>
    </xf>
    <xf numFmtId="0" fontId="25" fillId="0" borderId="29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30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/>
    </xf>
    <xf numFmtId="0" fontId="25" fillId="2" borderId="29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27" xfId="0" applyFont="1" applyBorder="1" applyAlignment="1" applyProtection="1">
      <alignment horizontal="center" wrapText="1"/>
      <protection locked="0"/>
    </xf>
    <xf numFmtId="180" fontId="7" fillId="0" borderId="28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30" fillId="0" borderId="0" xfId="0" applyFont="1"/>
    <xf numFmtId="0" fontId="31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view="pageBreakPreview" zoomScale="50" zoomScaleNormal="50" topLeftCell="A74" workbookViewId="0">
      <selection activeCell="A114" sqref="A4:AN114"/>
    </sheetView>
  </sheetViews>
  <sheetFormatPr defaultColWidth="9" defaultRowHeight="13.2"/>
  <cols>
    <col min="1" max="1" width="47.712962962963" customWidth="1"/>
    <col min="2" max="2" width="6.71296296296296" customWidth="1"/>
    <col min="3" max="3" width="7.3055555555555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" customWidth="1"/>
    <col min="13" max="14" width="16.712962962963" customWidth="1"/>
    <col min="15" max="15" width="15.5555555555556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27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42</v>
      </c>
      <c r="G13" s="19"/>
      <c r="H13" s="19">
        <f>F13*D13</f>
        <v>7312.62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7312.62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7"/>
      <c r="AJ19" s="138"/>
      <c r="AK19" s="139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0"/>
      <c r="AK20" s="141"/>
      <c r="AL20" s="142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 t="s">
        <v>44</v>
      </c>
      <c r="I21" s="37" t="s">
        <v>45</v>
      </c>
      <c r="J21" s="80"/>
      <c r="K21" s="37" t="s">
        <v>46</v>
      </c>
      <c r="L21" s="37" t="s">
        <v>47</v>
      </c>
      <c r="M21" s="37" t="s">
        <v>48</v>
      </c>
      <c r="N21" s="37" t="s">
        <v>49</v>
      </c>
      <c r="O21" s="37" t="s">
        <v>50</v>
      </c>
      <c r="P21" s="37"/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3"/>
      <c r="AH21" s="143"/>
      <c r="AI21" s="143"/>
      <c r="AJ21" s="144"/>
      <c r="AK21" s="145" t="s">
        <v>57</v>
      </c>
      <c r="AL21" s="146" t="s">
        <v>58</v>
      </c>
      <c r="AM21" s="147"/>
      <c r="AN21" s="147"/>
      <c r="AO21" s="14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48">
        <v>33</v>
      </c>
      <c r="AK22" s="41">
        <v>34</v>
      </c>
      <c r="AL22" s="42">
        <v>35</v>
      </c>
      <c r="AM22" s="147"/>
      <c r="AN22" s="147"/>
      <c r="AO22" s="147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>
        <v>200</v>
      </c>
      <c r="G23" s="46" t="s">
        <v>61</v>
      </c>
      <c r="H23" s="48"/>
      <c r="I23" s="81" t="s">
        <v>62</v>
      </c>
      <c r="J23" s="82"/>
      <c r="K23" s="48"/>
      <c r="L23" s="81" t="s">
        <v>63</v>
      </c>
      <c r="M23" s="48" t="s">
        <v>64</v>
      </c>
      <c r="N23" s="81" t="s">
        <v>65</v>
      </c>
      <c r="O23" s="48" t="s">
        <v>66</v>
      </c>
      <c r="P23" s="48"/>
      <c r="Q23" s="48" t="s">
        <v>61</v>
      </c>
      <c r="R23" s="48" t="s">
        <v>67</v>
      </c>
      <c r="S23" s="48" t="s">
        <v>68</v>
      </c>
      <c r="T23" s="48"/>
      <c r="U23" s="48"/>
      <c r="V23" s="48"/>
      <c r="W23" s="46" t="s">
        <v>69</v>
      </c>
      <c r="X23" s="46" t="s">
        <v>70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49"/>
      <c r="AK23" s="150"/>
      <c r="AL23" s="151"/>
      <c r="AM23" s="152"/>
      <c r="AN23" s="152"/>
      <c r="AO23" s="152"/>
    </row>
    <row r="24" s="3" customFormat="1" ht="19.5" customHeight="1" spans="1:41">
      <c r="A24" s="49" t="s">
        <v>71</v>
      </c>
      <c r="B24" s="49"/>
      <c r="C24" s="50"/>
      <c r="D24" s="51"/>
      <c r="E24" s="52">
        <v>42</v>
      </c>
      <c r="F24" s="52">
        <v>42</v>
      </c>
      <c r="G24" s="51">
        <v>42</v>
      </c>
      <c r="H24" s="52"/>
      <c r="I24" s="52">
        <v>42</v>
      </c>
      <c r="J24" s="52"/>
      <c r="K24" s="52"/>
      <c r="L24" s="52">
        <v>42</v>
      </c>
      <c r="M24" s="52">
        <v>42</v>
      </c>
      <c r="N24" s="52">
        <v>42</v>
      </c>
      <c r="O24" s="52">
        <v>42</v>
      </c>
      <c r="P24" s="52"/>
      <c r="Q24" s="52">
        <v>42</v>
      </c>
      <c r="R24" s="52">
        <v>42</v>
      </c>
      <c r="S24" s="52">
        <v>42</v>
      </c>
      <c r="T24" s="52"/>
      <c r="U24" s="52"/>
      <c r="V24" s="52"/>
      <c r="W24" s="51">
        <v>42</v>
      </c>
      <c r="X24" s="51">
        <v>42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3"/>
      <c r="AK24" s="154"/>
      <c r="AL24" s="155"/>
      <c r="AM24" s="147"/>
      <c r="AN24" s="147"/>
      <c r="AO24" s="14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88</v>
      </c>
      <c r="G25" s="58">
        <v>108</v>
      </c>
      <c r="H25" s="57"/>
      <c r="I25" s="57"/>
      <c r="J25" s="57"/>
      <c r="K25" s="57"/>
      <c r="L25" s="57">
        <v>160</v>
      </c>
      <c r="M25" s="57"/>
      <c r="N25" s="57">
        <v>8</v>
      </c>
      <c r="O25" s="57"/>
      <c r="P25" s="57"/>
      <c r="Q25" s="57">
        <v>155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6"/>
      <c r="AK25" s="157">
        <f>SUM(D26:AE26)</f>
        <v>21.798</v>
      </c>
      <c r="AL25" s="158">
        <f>SUM(AF26:AJ26)</f>
        <v>0</v>
      </c>
      <c r="AM25" s="147"/>
      <c r="AN25" s="147"/>
      <c r="AO25" s="14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3.696</v>
      </c>
      <c r="G26" s="62">
        <f t="shared" ref="G26" si="1">(G$24*G25)/1000</f>
        <v>4.536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6.72</v>
      </c>
      <c r="M26" s="62">
        <f t="shared" si="0"/>
        <v>0</v>
      </c>
      <c r="N26" s="62">
        <f t="shared" si="0"/>
        <v>0.336</v>
      </c>
      <c r="O26" s="62">
        <f t="shared" si="0"/>
        <v>0</v>
      </c>
      <c r="P26" s="62">
        <f t="shared" si="0"/>
        <v>0</v>
      </c>
      <c r="Q26" s="62">
        <f t="shared" si="0"/>
        <v>6.51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59">
        <f t="shared" si="0"/>
        <v>0</v>
      </c>
      <c r="AK26" s="160"/>
      <c r="AL26" s="161"/>
      <c r="AM26" s="147"/>
      <c r="AN26" s="147"/>
      <c r="AO26" s="14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112.14</v>
      </c>
      <c r="G27" s="58">
        <v>90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>
        <v>155</v>
      </c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6"/>
      <c r="AK27" s="157">
        <f>SUM(D28:AE28)</f>
        <v>14.99988</v>
      </c>
      <c r="AL27" s="158"/>
      <c r="AM27" s="162"/>
      <c r="AN27" s="163"/>
      <c r="AO27" s="147"/>
    </row>
    <row r="28" ht="28.5" customHeight="1" spans="1:41">
      <c r="A28" s="59"/>
      <c r="B28" s="60"/>
      <c r="C28" s="55" t="s">
        <v>74</v>
      </c>
      <c r="D28" s="61">
        <f t="shared" ref="D28:AJ28" si="2">(D$24*D27)/1000</f>
        <v>0</v>
      </c>
      <c r="E28" s="62">
        <f t="shared" si="2"/>
        <v>0</v>
      </c>
      <c r="F28" s="62">
        <f t="shared" si="2"/>
        <v>4.70988</v>
      </c>
      <c r="G28" s="62">
        <f t="shared" si="2"/>
        <v>3.78</v>
      </c>
      <c r="H28" s="62">
        <f t="shared" si="2"/>
        <v>0</v>
      </c>
      <c r="I28" s="62">
        <f t="shared" si="2"/>
        <v>0</v>
      </c>
      <c r="J28" s="62">
        <f t="shared" si="2"/>
        <v>0</v>
      </c>
      <c r="K28" s="62">
        <f t="shared" si="2"/>
        <v>0</v>
      </c>
      <c r="L28" s="62">
        <f t="shared" si="2"/>
        <v>0</v>
      </c>
      <c r="M28" s="62">
        <f t="shared" si="2"/>
        <v>0</v>
      </c>
      <c r="N28" s="62">
        <f t="shared" si="2"/>
        <v>0</v>
      </c>
      <c r="O28" s="62">
        <f t="shared" si="2"/>
        <v>0</v>
      </c>
      <c r="P28" s="62">
        <f t="shared" si="2"/>
        <v>0</v>
      </c>
      <c r="Q28" s="62">
        <f t="shared" si="2"/>
        <v>0</v>
      </c>
      <c r="R28" s="62">
        <f t="shared" si="2"/>
        <v>0</v>
      </c>
      <c r="S28" s="62">
        <f t="shared" si="2"/>
        <v>0</v>
      </c>
      <c r="T28" s="62">
        <f t="shared" si="2"/>
        <v>0</v>
      </c>
      <c r="U28" s="62">
        <f t="shared" si="2"/>
        <v>0</v>
      </c>
      <c r="V28" s="62">
        <f t="shared" si="2"/>
        <v>0</v>
      </c>
      <c r="W28" s="62">
        <f t="shared" si="2"/>
        <v>0</v>
      </c>
      <c r="X28" s="62">
        <f t="shared" si="2"/>
        <v>6.51</v>
      </c>
      <c r="Y28" s="62">
        <f t="shared" si="2"/>
        <v>0</v>
      </c>
      <c r="Z28" s="62">
        <f t="shared" si="2"/>
        <v>0</v>
      </c>
      <c r="AA28" s="62">
        <f t="shared" si="2"/>
        <v>0</v>
      </c>
      <c r="AB28" s="62">
        <f t="shared" si="2"/>
        <v>0</v>
      </c>
      <c r="AC28" s="62">
        <f t="shared" si="2"/>
        <v>0</v>
      </c>
      <c r="AD28" s="62">
        <f t="shared" si="2"/>
        <v>0</v>
      </c>
      <c r="AE28" s="115">
        <f t="shared" si="2"/>
        <v>0</v>
      </c>
      <c r="AF28" s="62">
        <f t="shared" si="2"/>
        <v>0</v>
      </c>
      <c r="AG28" s="62">
        <f t="shared" si="2"/>
        <v>0</v>
      </c>
      <c r="AH28" s="62">
        <f t="shared" si="2"/>
        <v>0</v>
      </c>
      <c r="AI28" s="62">
        <f t="shared" si="2"/>
        <v>0</v>
      </c>
      <c r="AJ28" s="159">
        <f t="shared" si="2"/>
        <v>0</v>
      </c>
      <c r="AK28" s="160"/>
      <c r="AL28" s="161"/>
      <c r="AM28" s="162"/>
      <c r="AN28" s="163"/>
      <c r="AO28" s="14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>
        <v>5</v>
      </c>
      <c r="N29" s="57">
        <v>3</v>
      </c>
      <c r="O29" s="57"/>
      <c r="P29" s="57"/>
      <c r="Q29" s="57"/>
      <c r="R29" s="57"/>
      <c r="S29" s="57"/>
      <c r="T29" s="57"/>
      <c r="U29" s="57"/>
      <c r="V29" s="57"/>
      <c r="W29" s="58">
        <v>4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6"/>
      <c r="AK29" s="157">
        <f>SUM(D30:AE30)</f>
        <v>1.008</v>
      </c>
      <c r="AL29" s="158">
        <f>SUM(AF30:AJ30)</f>
        <v>0</v>
      </c>
      <c r="AM29" s="147"/>
      <c r="AN29" s="147"/>
      <c r="AO29" s="147"/>
    </row>
    <row r="30" ht="28.5" customHeight="1" spans="1:41">
      <c r="A30" s="59"/>
      <c r="B30" s="60"/>
      <c r="C30" s="55" t="s">
        <v>74</v>
      </c>
      <c r="D30" s="61">
        <f t="shared" ref="D30:AJ30" si="3">(D$24*D29)/1000</f>
        <v>0</v>
      </c>
      <c r="E30" s="62">
        <f t="shared" si="3"/>
        <v>0.42</v>
      </c>
      <c r="F30" s="62">
        <f t="shared" si="3"/>
        <v>0.084</v>
      </c>
      <c r="G30" s="62">
        <f t="shared" ref="G30" si="4">(G$24*G29)/1000</f>
        <v>0</v>
      </c>
      <c r="H30" s="62">
        <f t="shared" si="3"/>
        <v>0</v>
      </c>
      <c r="I30" s="62">
        <f t="shared" si="3"/>
        <v>0</v>
      </c>
      <c r="J30" s="62">
        <f t="shared" si="3"/>
        <v>0</v>
      </c>
      <c r="K30" s="62">
        <f t="shared" si="3"/>
        <v>0</v>
      </c>
      <c r="L30" s="62">
        <f t="shared" si="3"/>
        <v>0</v>
      </c>
      <c r="M30" s="62">
        <f t="shared" si="3"/>
        <v>0.21</v>
      </c>
      <c r="N30" s="62">
        <f t="shared" si="3"/>
        <v>0.126</v>
      </c>
      <c r="O30" s="62">
        <f t="shared" si="3"/>
        <v>0</v>
      </c>
      <c r="P30" s="62">
        <f t="shared" si="3"/>
        <v>0</v>
      </c>
      <c r="Q30" s="62">
        <f t="shared" si="3"/>
        <v>0</v>
      </c>
      <c r="R30" s="62">
        <f t="shared" si="3"/>
        <v>0</v>
      </c>
      <c r="S30" s="62">
        <f t="shared" si="3"/>
        <v>0</v>
      </c>
      <c r="T30" s="62">
        <f t="shared" si="3"/>
        <v>0</v>
      </c>
      <c r="U30" s="62">
        <f t="shared" si="3"/>
        <v>0</v>
      </c>
      <c r="V30" s="62">
        <f t="shared" si="3"/>
        <v>0</v>
      </c>
      <c r="W30" s="62">
        <f t="shared" si="3"/>
        <v>0.168</v>
      </c>
      <c r="X30" s="62">
        <f t="shared" si="3"/>
        <v>0</v>
      </c>
      <c r="Y30" s="62">
        <f t="shared" si="3"/>
        <v>0</v>
      </c>
      <c r="Z30" s="62">
        <f t="shared" si="3"/>
        <v>0</v>
      </c>
      <c r="AA30" s="62">
        <f t="shared" si="3"/>
        <v>0</v>
      </c>
      <c r="AB30" s="62">
        <f t="shared" si="3"/>
        <v>0</v>
      </c>
      <c r="AC30" s="62">
        <f t="shared" si="3"/>
        <v>0</v>
      </c>
      <c r="AD30" s="62">
        <f t="shared" si="3"/>
        <v>0</v>
      </c>
      <c r="AE30" s="115">
        <f t="shared" si="3"/>
        <v>0</v>
      </c>
      <c r="AF30" s="62">
        <f t="shared" si="3"/>
        <v>0</v>
      </c>
      <c r="AG30" s="62">
        <f t="shared" si="3"/>
        <v>0</v>
      </c>
      <c r="AH30" s="62">
        <f t="shared" si="3"/>
        <v>0</v>
      </c>
      <c r="AI30" s="62">
        <f t="shared" si="3"/>
        <v>0</v>
      </c>
      <c r="AJ30" s="159">
        <f t="shared" si="3"/>
        <v>0</v>
      </c>
      <c r="AK30" s="160"/>
      <c r="AL30" s="161"/>
      <c r="AM30" s="147"/>
      <c r="AN30" s="147"/>
      <c r="AO30" s="147"/>
    </row>
    <row r="31" ht="27.75" customHeight="1" spans="1:41">
      <c r="A31" s="53" t="s">
        <v>52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>
        <v>6</v>
      </c>
      <c r="O31" s="57"/>
      <c r="P31" s="57"/>
      <c r="Q31" s="57"/>
      <c r="R31" s="57">
        <v>24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6"/>
      <c r="AK31" s="157">
        <f t="shared" ref="AK31" si="5">SUM(D32:AE32)</f>
        <v>2.52</v>
      </c>
      <c r="AL31" s="158">
        <f>SUM(AF32:AJ32)</f>
        <v>0</v>
      </c>
      <c r="AM31" s="147"/>
      <c r="AN31" s="147"/>
      <c r="AO31" s="147"/>
    </row>
    <row r="32" ht="24.75" customHeight="1" spans="1:41">
      <c r="A32" s="59"/>
      <c r="B32" s="60"/>
      <c r="C32" s="55" t="s">
        <v>74</v>
      </c>
      <c r="D32" s="61">
        <f t="shared" ref="D32:AJ32" si="6">(D$24*D31)/1000</f>
        <v>0</v>
      </c>
      <c r="E32" s="62">
        <f t="shared" si="6"/>
        <v>1.26</v>
      </c>
      <c r="F32" s="62">
        <f t="shared" si="6"/>
        <v>0</v>
      </c>
      <c r="G32" s="62">
        <f t="shared" ref="G32" si="7">(G$24*G31)/1000</f>
        <v>0</v>
      </c>
      <c r="H32" s="62">
        <f t="shared" si="6"/>
        <v>0</v>
      </c>
      <c r="I32" s="62">
        <f t="shared" si="6"/>
        <v>0</v>
      </c>
      <c r="J32" s="62">
        <f t="shared" si="6"/>
        <v>0</v>
      </c>
      <c r="K32" s="62">
        <f t="shared" si="6"/>
        <v>0</v>
      </c>
      <c r="L32" s="62">
        <f t="shared" si="6"/>
        <v>0</v>
      </c>
      <c r="M32" s="62">
        <f t="shared" si="6"/>
        <v>0</v>
      </c>
      <c r="N32" s="62">
        <f t="shared" si="6"/>
        <v>0.252</v>
      </c>
      <c r="O32" s="62">
        <f t="shared" si="6"/>
        <v>0</v>
      </c>
      <c r="P32" s="62">
        <f t="shared" si="6"/>
        <v>0</v>
      </c>
      <c r="Q32" s="62">
        <f t="shared" si="6"/>
        <v>0</v>
      </c>
      <c r="R32" s="62">
        <f t="shared" si="6"/>
        <v>1.008</v>
      </c>
      <c r="S32" s="62">
        <f t="shared" si="6"/>
        <v>0</v>
      </c>
      <c r="T32" s="62">
        <f t="shared" si="6"/>
        <v>0</v>
      </c>
      <c r="U32" s="62">
        <f t="shared" si="6"/>
        <v>0</v>
      </c>
      <c r="V32" s="62">
        <f t="shared" si="6"/>
        <v>0</v>
      </c>
      <c r="W32" s="62">
        <f t="shared" si="6"/>
        <v>0</v>
      </c>
      <c r="X32" s="62">
        <f t="shared" si="6"/>
        <v>0</v>
      </c>
      <c r="Y32" s="62">
        <f t="shared" si="6"/>
        <v>0</v>
      </c>
      <c r="Z32" s="62">
        <f t="shared" si="6"/>
        <v>0</v>
      </c>
      <c r="AA32" s="62">
        <f t="shared" si="6"/>
        <v>0</v>
      </c>
      <c r="AB32" s="62">
        <f t="shared" si="6"/>
        <v>0</v>
      </c>
      <c r="AC32" s="62">
        <f t="shared" si="6"/>
        <v>0</v>
      </c>
      <c r="AD32" s="62">
        <f t="shared" si="6"/>
        <v>0</v>
      </c>
      <c r="AE32" s="115">
        <f t="shared" si="6"/>
        <v>0</v>
      </c>
      <c r="AF32" s="62">
        <f t="shared" si="6"/>
        <v>0</v>
      </c>
      <c r="AG32" s="62">
        <f t="shared" si="6"/>
        <v>0</v>
      </c>
      <c r="AH32" s="62">
        <f t="shared" si="6"/>
        <v>0</v>
      </c>
      <c r="AI32" s="62">
        <f t="shared" si="6"/>
        <v>0</v>
      </c>
      <c r="AJ32" s="159">
        <f t="shared" si="6"/>
        <v>0</v>
      </c>
      <c r="AK32" s="160"/>
      <c r="AL32" s="161"/>
      <c r="AM32" s="147"/>
      <c r="AN32" s="147"/>
      <c r="AO32" s="147"/>
    </row>
    <row r="33" ht="29.25" customHeight="1" spans="1:41">
      <c r="A33" s="53" t="s">
        <v>53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6"/>
      <c r="AK33" s="157">
        <f t="shared" ref="AK33" si="8">SUM(D34:AE34)</f>
        <v>1.596</v>
      </c>
      <c r="AL33" s="158">
        <f>SUM(AF34:AJ34)</f>
        <v>0</v>
      </c>
      <c r="AM33" s="147"/>
      <c r="AN33" s="147"/>
      <c r="AO33" s="147"/>
    </row>
    <row r="34" ht="19.15" customHeight="1" spans="1:41">
      <c r="A34" s="59"/>
      <c r="B34" s="60"/>
      <c r="C34" s="55" t="s">
        <v>74</v>
      </c>
      <c r="D34" s="61">
        <f t="shared" ref="D34:AJ34" si="9">(D$24*D33)/1000</f>
        <v>0</v>
      </c>
      <c r="E34" s="62">
        <f t="shared" si="9"/>
        <v>0</v>
      </c>
      <c r="F34" s="62">
        <f t="shared" si="9"/>
        <v>0</v>
      </c>
      <c r="G34" s="62">
        <f t="shared" ref="G34" si="10">(G$24*G33)/1000</f>
        <v>0</v>
      </c>
      <c r="H34" s="62">
        <f t="shared" si="9"/>
        <v>0</v>
      </c>
      <c r="I34" s="62">
        <f t="shared" si="9"/>
        <v>0</v>
      </c>
      <c r="J34" s="62">
        <f t="shared" si="9"/>
        <v>0</v>
      </c>
      <c r="K34" s="62">
        <f t="shared" si="9"/>
        <v>0</v>
      </c>
      <c r="L34" s="62">
        <f t="shared" si="9"/>
        <v>0</v>
      </c>
      <c r="M34" s="62">
        <f t="shared" si="9"/>
        <v>0</v>
      </c>
      <c r="N34" s="62">
        <f t="shared" si="9"/>
        <v>0</v>
      </c>
      <c r="O34" s="62">
        <f t="shared" si="9"/>
        <v>0</v>
      </c>
      <c r="P34" s="62">
        <f t="shared" si="9"/>
        <v>0</v>
      </c>
      <c r="Q34" s="62">
        <f t="shared" si="9"/>
        <v>0</v>
      </c>
      <c r="R34" s="62">
        <f t="shared" si="9"/>
        <v>0</v>
      </c>
      <c r="S34" s="62">
        <f t="shared" si="9"/>
        <v>1.596</v>
      </c>
      <c r="T34" s="62">
        <f t="shared" si="9"/>
        <v>0</v>
      </c>
      <c r="U34" s="62">
        <f t="shared" si="9"/>
        <v>0</v>
      </c>
      <c r="V34" s="62">
        <f t="shared" si="9"/>
        <v>0</v>
      </c>
      <c r="W34" s="62">
        <f t="shared" si="9"/>
        <v>0</v>
      </c>
      <c r="X34" s="62">
        <f t="shared" si="9"/>
        <v>0</v>
      </c>
      <c r="Y34" s="62">
        <f t="shared" si="9"/>
        <v>0</v>
      </c>
      <c r="Z34" s="62">
        <f t="shared" si="9"/>
        <v>0</v>
      </c>
      <c r="AA34" s="62">
        <f t="shared" si="9"/>
        <v>0</v>
      </c>
      <c r="AB34" s="62">
        <f t="shared" si="9"/>
        <v>0</v>
      </c>
      <c r="AC34" s="62">
        <f t="shared" si="9"/>
        <v>0</v>
      </c>
      <c r="AD34" s="62">
        <f t="shared" si="9"/>
        <v>0</v>
      </c>
      <c r="AE34" s="115">
        <f t="shared" si="9"/>
        <v>0</v>
      </c>
      <c r="AF34" s="62">
        <f t="shared" si="9"/>
        <v>0</v>
      </c>
      <c r="AG34" s="62">
        <f t="shared" si="9"/>
        <v>0</v>
      </c>
      <c r="AH34" s="62">
        <f t="shared" si="9"/>
        <v>0</v>
      </c>
      <c r="AI34" s="62">
        <f t="shared" si="9"/>
        <v>0</v>
      </c>
      <c r="AJ34" s="159">
        <f t="shared" si="9"/>
        <v>0</v>
      </c>
      <c r="AK34" s="160"/>
      <c r="AL34" s="161"/>
      <c r="AM34" s="147"/>
      <c r="AN34" s="147"/>
      <c r="AO34" s="147"/>
    </row>
    <row r="35" ht="26.25" hidden="1" customHeight="1" spans="1:41">
      <c r="A35" s="63" t="s">
        <v>77</v>
      </c>
      <c r="B35" s="54"/>
      <c r="C35" s="55" t="s">
        <v>73</v>
      </c>
      <c r="D35" s="56"/>
      <c r="E35" s="57"/>
      <c r="F35" s="57"/>
      <c r="G35" s="58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6"/>
      <c r="AK35" s="157">
        <f t="shared" ref="AK35" si="11">SUM(D36:AE36)</f>
        <v>0</v>
      </c>
      <c r="AL35" s="158">
        <f>SUM(AF36:AJ36)</f>
        <v>0</v>
      </c>
      <c r="AM35" s="147"/>
      <c r="AN35" s="147"/>
      <c r="AO35" s="147"/>
    </row>
    <row r="36" ht="27" hidden="1" customHeight="1" spans="1:41">
      <c r="A36" s="64"/>
      <c r="B36" s="60"/>
      <c r="C36" s="55" t="s">
        <v>74</v>
      </c>
      <c r="D36" s="61">
        <f t="shared" ref="D36:AJ36" si="12">(D$24*D35)/1000</f>
        <v>0</v>
      </c>
      <c r="E36" s="62">
        <f t="shared" si="12"/>
        <v>0</v>
      </c>
      <c r="F36" s="62">
        <f t="shared" si="12"/>
        <v>0</v>
      </c>
      <c r="G36" s="62">
        <f t="shared" ref="G36" si="13">(G$24*G35)/1000</f>
        <v>0</v>
      </c>
      <c r="H36" s="62">
        <f t="shared" si="12"/>
        <v>0</v>
      </c>
      <c r="I36" s="62">
        <f t="shared" si="12"/>
        <v>0</v>
      </c>
      <c r="J36" s="62">
        <f t="shared" si="12"/>
        <v>0</v>
      </c>
      <c r="K36" s="62">
        <f t="shared" si="12"/>
        <v>0</v>
      </c>
      <c r="L36" s="62">
        <f t="shared" si="12"/>
        <v>0</v>
      </c>
      <c r="M36" s="62">
        <f t="shared" si="12"/>
        <v>0</v>
      </c>
      <c r="N36" s="62">
        <f t="shared" si="12"/>
        <v>0</v>
      </c>
      <c r="O36" s="62">
        <f t="shared" si="12"/>
        <v>0</v>
      </c>
      <c r="P36" s="62">
        <f t="shared" si="12"/>
        <v>0</v>
      </c>
      <c r="Q36" s="62">
        <f t="shared" si="12"/>
        <v>0</v>
      </c>
      <c r="R36" s="62">
        <f t="shared" si="12"/>
        <v>0</v>
      </c>
      <c r="S36" s="62">
        <f t="shared" si="12"/>
        <v>0</v>
      </c>
      <c r="T36" s="62">
        <f t="shared" si="12"/>
        <v>0</v>
      </c>
      <c r="U36" s="62">
        <f t="shared" si="12"/>
        <v>0</v>
      </c>
      <c r="V36" s="62">
        <f t="shared" si="12"/>
        <v>0</v>
      </c>
      <c r="W36" s="62">
        <f t="shared" si="12"/>
        <v>0</v>
      </c>
      <c r="X36" s="62">
        <f t="shared" si="12"/>
        <v>0</v>
      </c>
      <c r="Y36" s="62">
        <f t="shared" si="12"/>
        <v>0</v>
      </c>
      <c r="Z36" s="62">
        <f t="shared" si="12"/>
        <v>0</v>
      </c>
      <c r="AA36" s="62">
        <f t="shared" si="12"/>
        <v>0</v>
      </c>
      <c r="AB36" s="62">
        <f t="shared" si="12"/>
        <v>0</v>
      </c>
      <c r="AC36" s="62">
        <f t="shared" si="12"/>
        <v>0</v>
      </c>
      <c r="AD36" s="62">
        <f t="shared" si="12"/>
        <v>0</v>
      </c>
      <c r="AE36" s="115">
        <f t="shared" si="12"/>
        <v>0</v>
      </c>
      <c r="AF36" s="62">
        <f t="shared" si="12"/>
        <v>0</v>
      </c>
      <c r="AG36" s="62">
        <f t="shared" si="12"/>
        <v>0</v>
      </c>
      <c r="AH36" s="62">
        <f t="shared" si="12"/>
        <v>0</v>
      </c>
      <c r="AI36" s="62">
        <f t="shared" si="12"/>
        <v>0</v>
      </c>
      <c r="AJ36" s="159">
        <f t="shared" si="12"/>
        <v>0</v>
      </c>
      <c r="AK36" s="160"/>
      <c r="AL36" s="161"/>
      <c r="AM36" s="12"/>
      <c r="AN36" s="147"/>
      <c r="AO36" s="147"/>
    </row>
    <row r="37" ht="26.25" customHeight="1" spans="1:41">
      <c r="A37" s="53" t="s">
        <v>78</v>
      </c>
      <c r="B37" s="54"/>
      <c r="C37" s="55" t="s">
        <v>73</v>
      </c>
      <c r="D37" s="56"/>
      <c r="E37" s="57"/>
      <c r="F37" s="57">
        <v>1.6</v>
      </c>
      <c r="G37" s="58">
        <v>10</v>
      </c>
      <c r="H37" s="57"/>
      <c r="I37" s="57"/>
      <c r="J37" s="57"/>
      <c r="K37" s="57"/>
      <c r="L37" s="57"/>
      <c r="M37" s="57"/>
      <c r="N37" s="57"/>
      <c r="O37" s="57">
        <v>0.7</v>
      </c>
      <c r="P37" s="57"/>
      <c r="Q37" s="57">
        <v>18</v>
      </c>
      <c r="R37" s="57"/>
      <c r="S37" s="57"/>
      <c r="T37" s="57"/>
      <c r="U37" s="57"/>
      <c r="V37" s="57"/>
      <c r="W37" s="58">
        <v>8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6"/>
      <c r="AK37" s="157">
        <f t="shared" ref="AK37" si="14">SUM(D38:AE38)</f>
        <v>1.6086</v>
      </c>
      <c r="AL37" s="158">
        <f>SUM(AF38:AJ38)</f>
        <v>0</v>
      </c>
      <c r="AM37" s="147"/>
      <c r="AN37" s="147"/>
      <c r="AO37" s="147"/>
    </row>
    <row r="38" ht="24.75" customHeight="1" spans="1:41">
      <c r="A38" s="59"/>
      <c r="B38" s="60"/>
      <c r="C38" s="55" t="s">
        <v>74</v>
      </c>
      <c r="D38" s="61">
        <f t="shared" ref="D38:AJ38" si="15">(D$24*D37)/1000</f>
        <v>0</v>
      </c>
      <c r="E38" s="62">
        <f t="shared" si="15"/>
        <v>0</v>
      </c>
      <c r="F38" s="62">
        <f t="shared" si="15"/>
        <v>0.0672</v>
      </c>
      <c r="G38" s="62">
        <f t="shared" ref="G38" si="16">(G$24*G37)/1000</f>
        <v>0.42</v>
      </c>
      <c r="H38" s="62">
        <f t="shared" si="15"/>
        <v>0</v>
      </c>
      <c r="I38" s="62">
        <f t="shared" si="15"/>
        <v>0</v>
      </c>
      <c r="J38" s="62">
        <f t="shared" si="15"/>
        <v>0</v>
      </c>
      <c r="K38" s="62">
        <f t="shared" si="15"/>
        <v>0</v>
      </c>
      <c r="L38" s="62">
        <f t="shared" si="15"/>
        <v>0</v>
      </c>
      <c r="M38" s="62">
        <f t="shared" si="15"/>
        <v>0</v>
      </c>
      <c r="N38" s="62">
        <f t="shared" si="15"/>
        <v>0</v>
      </c>
      <c r="O38" s="62">
        <f t="shared" si="15"/>
        <v>0.0294</v>
      </c>
      <c r="P38" s="62">
        <f t="shared" si="15"/>
        <v>0</v>
      </c>
      <c r="Q38" s="62">
        <f t="shared" si="15"/>
        <v>0.756</v>
      </c>
      <c r="R38" s="62">
        <f t="shared" si="15"/>
        <v>0</v>
      </c>
      <c r="S38" s="62">
        <f t="shared" si="15"/>
        <v>0</v>
      </c>
      <c r="T38" s="62">
        <f t="shared" si="15"/>
        <v>0</v>
      </c>
      <c r="U38" s="62">
        <f t="shared" si="15"/>
        <v>0</v>
      </c>
      <c r="V38" s="62">
        <f t="shared" si="15"/>
        <v>0</v>
      </c>
      <c r="W38" s="62">
        <f t="shared" si="15"/>
        <v>0.336</v>
      </c>
      <c r="X38" s="62">
        <f t="shared" si="15"/>
        <v>0</v>
      </c>
      <c r="Y38" s="62">
        <f t="shared" si="15"/>
        <v>0</v>
      </c>
      <c r="Z38" s="62">
        <f t="shared" si="15"/>
        <v>0</v>
      </c>
      <c r="AA38" s="62">
        <f t="shared" si="15"/>
        <v>0</v>
      </c>
      <c r="AB38" s="62">
        <f t="shared" si="15"/>
        <v>0</v>
      </c>
      <c r="AC38" s="62">
        <f t="shared" si="15"/>
        <v>0</v>
      </c>
      <c r="AD38" s="62">
        <f t="shared" si="15"/>
        <v>0</v>
      </c>
      <c r="AE38" s="115">
        <f t="shared" si="15"/>
        <v>0</v>
      </c>
      <c r="AF38" s="62">
        <f t="shared" si="15"/>
        <v>0</v>
      </c>
      <c r="AG38" s="62">
        <f t="shared" si="15"/>
        <v>0</v>
      </c>
      <c r="AH38" s="62">
        <f t="shared" si="15"/>
        <v>0</v>
      </c>
      <c r="AI38" s="62">
        <f t="shared" si="15"/>
        <v>0</v>
      </c>
      <c r="AJ38" s="159">
        <f t="shared" si="15"/>
        <v>0</v>
      </c>
      <c r="AK38" s="160"/>
      <c r="AL38" s="161"/>
      <c r="AM38" s="147"/>
      <c r="AN38" s="147"/>
      <c r="AO38" s="147"/>
    </row>
    <row r="39" ht="27" customHeight="1" spans="1:41">
      <c r="A39" s="53" t="s">
        <v>79</v>
      </c>
      <c r="B39" s="54"/>
      <c r="C39" s="55" t="s">
        <v>73</v>
      </c>
      <c r="D39" s="56"/>
      <c r="E39" s="57"/>
      <c r="F39" s="57">
        <v>0.3</v>
      </c>
      <c r="G39" s="58"/>
      <c r="H39" s="57"/>
      <c r="I39" s="57"/>
      <c r="J39" s="57"/>
      <c r="K39" s="57"/>
      <c r="L39" s="57">
        <v>2</v>
      </c>
      <c r="M39" s="57">
        <v>1.5</v>
      </c>
      <c r="N39" s="57">
        <v>2</v>
      </c>
      <c r="O39" s="57">
        <v>0.6</v>
      </c>
      <c r="P39" s="57"/>
      <c r="Q39" s="57"/>
      <c r="R39" s="57"/>
      <c r="S39" s="57"/>
      <c r="T39" s="57"/>
      <c r="U39" s="57"/>
      <c r="V39" s="57"/>
      <c r="W39" s="58">
        <v>0.3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6"/>
      <c r="AK39" s="157">
        <f t="shared" ref="AK39" si="17">SUM(D40:AE40)</f>
        <v>0.2814</v>
      </c>
      <c r="AL39" s="158">
        <f>SUM(AF40:AJ40)</f>
        <v>0</v>
      </c>
      <c r="AM39" s="147"/>
      <c r="AN39" s="147"/>
      <c r="AO39" s="147"/>
    </row>
    <row r="40" ht="26.45" customHeight="1" spans="1:41">
      <c r="A40" s="59"/>
      <c r="B40" s="60"/>
      <c r="C40" s="55" t="s">
        <v>74</v>
      </c>
      <c r="D40" s="61">
        <f t="shared" ref="D40:AJ42" si="18">(D$24*D39)/1000</f>
        <v>0</v>
      </c>
      <c r="E40" s="62">
        <f t="shared" si="18"/>
        <v>0</v>
      </c>
      <c r="F40" s="62">
        <f t="shared" si="18"/>
        <v>0.0126</v>
      </c>
      <c r="G40" s="62">
        <f t="shared" ref="G40" si="19">(G$24*G39)/1000</f>
        <v>0</v>
      </c>
      <c r="H40" s="62">
        <f t="shared" si="18"/>
        <v>0</v>
      </c>
      <c r="I40" s="62">
        <f t="shared" si="18"/>
        <v>0</v>
      </c>
      <c r="J40" s="62">
        <f t="shared" si="18"/>
        <v>0</v>
      </c>
      <c r="K40" s="62">
        <f t="shared" si="18"/>
        <v>0</v>
      </c>
      <c r="L40" s="62">
        <f t="shared" si="18"/>
        <v>0.084</v>
      </c>
      <c r="M40" s="62">
        <f t="shared" si="18"/>
        <v>0.063</v>
      </c>
      <c r="N40" s="62">
        <f t="shared" si="18"/>
        <v>0.084</v>
      </c>
      <c r="O40" s="62">
        <f t="shared" si="18"/>
        <v>0.0252</v>
      </c>
      <c r="P40" s="62">
        <f t="shared" si="18"/>
        <v>0</v>
      </c>
      <c r="Q40" s="62">
        <f t="shared" si="18"/>
        <v>0</v>
      </c>
      <c r="R40" s="62">
        <f t="shared" si="18"/>
        <v>0</v>
      </c>
      <c r="S40" s="62">
        <f t="shared" si="18"/>
        <v>0</v>
      </c>
      <c r="T40" s="62"/>
      <c r="U40" s="62">
        <f t="shared" si="18"/>
        <v>0</v>
      </c>
      <c r="V40" s="62">
        <f t="shared" si="18"/>
        <v>0</v>
      </c>
      <c r="W40" s="62">
        <f t="shared" si="18"/>
        <v>0.0126</v>
      </c>
      <c r="X40" s="62">
        <f t="shared" si="18"/>
        <v>0</v>
      </c>
      <c r="Y40" s="62">
        <f t="shared" si="18"/>
        <v>0</v>
      </c>
      <c r="Z40" s="62">
        <f t="shared" si="18"/>
        <v>0</v>
      </c>
      <c r="AA40" s="62">
        <f t="shared" si="18"/>
        <v>0</v>
      </c>
      <c r="AB40" s="62">
        <f t="shared" si="18"/>
        <v>0</v>
      </c>
      <c r="AC40" s="62">
        <f t="shared" si="18"/>
        <v>0</v>
      </c>
      <c r="AD40" s="62">
        <f t="shared" si="18"/>
        <v>0</v>
      </c>
      <c r="AE40" s="115">
        <f t="shared" si="18"/>
        <v>0</v>
      </c>
      <c r="AF40" s="62">
        <f t="shared" si="18"/>
        <v>0</v>
      </c>
      <c r="AG40" s="62">
        <f t="shared" si="18"/>
        <v>0</v>
      </c>
      <c r="AH40" s="62">
        <f t="shared" si="18"/>
        <v>0</v>
      </c>
      <c r="AI40" s="62">
        <f t="shared" si="18"/>
        <v>0</v>
      </c>
      <c r="AJ40" s="159">
        <f t="shared" si="18"/>
        <v>0</v>
      </c>
      <c r="AK40" s="160"/>
      <c r="AL40" s="161"/>
      <c r="AM40" s="147"/>
      <c r="AN40" s="147"/>
      <c r="AO40" s="147"/>
    </row>
    <row r="41" ht="28.5" customHeight="1" spans="1:41">
      <c r="A41" s="5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>
        <v>4</v>
      </c>
      <c r="M41" s="57"/>
      <c r="N41" s="57">
        <v>4</v>
      </c>
      <c r="O41" s="57">
        <v>3</v>
      </c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6"/>
      <c r="AK41" s="157">
        <f t="shared" ref="AK41" si="20">SUM(D42:AE42)</f>
        <v>0.462</v>
      </c>
      <c r="AL41" s="158">
        <f>SUM(AF42:AJ42)</f>
        <v>0</v>
      </c>
      <c r="AM41" s="147"/>
      <c r="AN41" s="147"/>
      <c r="AO41" s="147"/>
    </row>
    <row r="42" ht="24.6" spans="1:41">
      <c r="A42" s="59"/>
      <c r="B42" s="60"/>
      <c r="C42" s="55" t="s">
        <v>74</v>
      </c>
      <c r="D42" s="61">
        <f t="shared" ref="D42:O42" si="21">(D$24*D41)/1000</f>
        <v>0</v>
      </c>
      <c r="E42" s="62">
        <f t="shared" si="21"/>
        <v>0</v>
      </c>
      <c r="F42" s="62">
        <f t="shared" si="21"/>
        <v>0</v>
      </c>
      <c r="G42" s="62">
        <f t="shared" si="21"/>
        <v>0</v>
      </c>
      <c r="H42" s="62">
        <f t="shared" si="21"/>
        <v>0</v>
      </c>
      <c r="I42" s="62">
        <f t="shared" si="21"/>
        <v>0</v>
      </c>
      <c r="J42" s="62">
        <f t="shared" si="21"/>
        <v>0</v>
      </c>
      <c r="K42" s="62">
        <f t="shared" si="21"/>
        <v>0</v>
      </c>
      <c r="L42" s="62">
        <f t="shared" si="21"/>
        <v>0.168</v>
      </c>
      <c r="M42" s="62">
        <f t="shared" si="21"/>
        <v>0</v>
      </c>
      <c r="N42" s="62">
        <f t="shared" si="21"/>
        <v>0.168</v>
      </c>
      <c r="O42" s="62">
        <f t="shared" si="21"/>
        <v>0.126</v>
      </c>
      <c r="P42" s="62">
        <f t="shared" si="18"/>
        <v>0</v>
      </c>
      <c r="Q42" s="62">
        <f t="shared" si="18"/>
        <v>0</v>
      </c>
      <c r="R42" s="62">
        <f t="shared" si="18"/>
        <v>0</v>
      </c>
      <c r="S42" s="62">
        <f t="shared" si="18"/>
        <v>0</v>
      </c>
      <c r="T42" s="62"/>
      <c r="U42" s="62">
        <f t="shared" ref="U42:AJ42" si="22">(U$24*U41)/1000</f>
        <v>0</v>
      </c>
      <c r="V42" s="62">
        <f t="shared" si="22"/>
        <v>0</v>
      </c>
      <c r="W42" s="62">
        <f t="shared" si="22"/>
        <v>0</v>
      </c>
      <c r="X42" s="62">
        <f t="shared" si="22"/>
        <v>0</v>
      </c>
      <c r="Y42" s="62">
        <f t="shared" si="22"/>
        <v>0</v>
      </c>
      <c r="Z42" s="62">
        <f t="shared" si="22"/>
        <v>0</v>
      </c>
      <c r="AA42" s="62">
        <f t="shared" si="22"/>
        <v>0</v>
      </c>
      <c r="AB42" s="62">
        <f t="shared" si="22"/>
        <v>0</v>
      </c>
      <c r="AC42" s="62">
        <f t="shared" si="22"/>
        <v>0</v>
      </c>
      <c r="AD42" s="62">
        <f t="shared" si="22"/>
        <v>0</v>
      </c>
      <c r="AE42" s="115">
        <f t="shared" si="22"/>
        <v>0</v>
      </c>
      <c r="AF42" s="62">
        <f t="shared" si="22"/>
        <v>0</v>
      </c>
      <c r="AG42" s="62">
        <f t="shared" si="22"/>
        <v>0</v>
      </c>
      <c r="AH42" s="62">
        <f t="shared" si="22"/>
        <v>0</v>
      </c>
      <c r="AI42" s="62">
        <f t="shared" si="22"/>
        <v>0</v>
      </c>
      <c r="AJ42" s="159">
        <f t="shared" si="22"/>
        <v>0</v>
      </c>
      <c r="AK42" s="160"/>
      <c r="AL42" s="161"/>
      <c r="AM42" s="147"/>
      <c r="AN42" s="147"/>
      <c r="AO42" s="147"/>
    </row>
    <row r="43" s="5" customFormat="1" ht="24.6" hidden="1" spans="1:41">
      <c r="A43" s="63"/>
      <c r="B43" s="54"/>
      <c r="C43" s="55" t="s">
        <v>73</v>
      </c>
      <c r="D43" s="56"/>
      <c r="E43" s="57"/>
      <c r="F43" s="57"/>
      <c r="G43" s="58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58"/>
      <c r="Y43" s="57"/>
      <c r="Z43" s="57"/>
      <c r="AA43" s="57"/>
      <c r="AB43" s="57"/>
      <c r="AC43" s="57"/>
      <c r="AD43" s="57"/>
      <c r="AE43" s="114"/>
      <c r="AF43" s="57"/>
      <c r="AG43" s="57"/>
      <c r="AH43" s="57"/>
      <c r="AI43" s="57"/>
      <c r="AJ43" s="156"/>
      <c r="AK43" s="157">
        <f t="shared" ref="AK43" si="23">SUM(D44:AE44)</f>
        <v>0</v>
      </c>
      <c r="AL43" s="158">
        <f>SUM(AF44:AJ44)</f>
        <v>0</v>
      </c>
      <c r="AM43" s="164"/>
      <c r="AN43" s="164"/>
      <c r="AO43" s="164"/>
    </row>
    <row r="44" s="5" customFormat="1" ht="24.6" hidden="1" spans="1:41">
      <c r="A44" s="64"/>
      <c r="B44" s="60"/>
      <c r="C44" s="55" t="s">
        <v>74</v>
      </c>
      <c r="D44" s="61">
        <f t="shared" ref="D44:AJ44" si="24">(D$24*D43)/1000</f>
        <v>0</v>
      </c>
      <c r="E44" s="62">
        <f t="shared" si="24"/>
        <v>0</v>
      </c>
      <c r="F44" s="62">
        <f t="shared" si="24"/>
        <v>0</v>
      </c>
      <c r="G44" s="62">
        <f t="shared" ref="G44" si="25">(G$24*G43)/1000</f>
        <v>0</v>
      </c>
      <c r="H44" s="62">
        <f t="shared" si="24"/>
        <v>0</v>
      </c>
      <c r="I44" s="62">
        <f t="shared" si="24"/>
        <v>0</v>
      </c>
      <c r="J44" s="62">
        <f t="shared" si="24"/>
        <v>0</v>
      </c>
      <c r="K44" s="62">
        <f t="shared" si="24"/>
        <v>0</v>
      </c>
      <c r="L44" s="62">
        <f t="shared" si="24"/>
        <v>0</v>
      </c>
      <c r="M44" s="62">
        <f t="shared" si="24"/>
        <v>0</v>
      </c>
      <c r="N44" s="62">
        <f t="shared" si="24"/>
        <v>0</v>
      </c>
      <c r="O44" s="62">
        <f t="shared" si="24"/>
        <v>0</v>
      </c>
      <c r="P44" s="62">
        <f t="shared" si="24"/>
        <v>0</v>
      </c>
      <c r="Q44" s="62">
        <f t="shared" si="24"/>
        <v>0</v>
      </c>
      <c r="R44" s="62">
        <f t="shared" si="24"/>
        <v>0</v>
      </c>
      <c r="S44" s="62">
        <f t="shared" si="24"/>
        <v>0</v>
      </c>
      <c r="T44" s="62">
        <f t="shared" si="24"/>
        <v>0</v>
      </c>
      <c r="U44" s="62">
        <f t="shared" si="24"/>
        <v>0</v>
      </c>
      <c r="V44" s="62">
        <f t="shared" si="24"/>
        <v>0</v>
      </c>
      <c r="W44" s="62">
        <f t="shared" si="24"/>
        <v>0</v>
      </c>
      <c r="X44" s="62">
        <f t="shared" si="24"/>
        <v>0</v>
      </c>
      <c r="Y44" s="62">
        <f t="shared" si="24"/>
        <v>0</v>
      </c>
      <c r="Z44" s="62">
        <f t="shared" si="24"/>
        <v>0</v>
      </c>
      <c r="AA44" s="62">
        <f t="shared" si="24"/>
        <v>0</v>
      </c>
      <c r="AB44" s="62">
        <f t="shared" si="24"/>
        <v>0</v>
      </c>
      <c r="AC44" s="62">
        <f t="shared" si="24"/>
        <v>0</v>
      </c>
      <c r="AD44" s="62">
        <f t="shared" si="24"/>
        <v>0</v>
      </c>
      <c r="AE44" s="115">
        <f t="shared" si="24"/>
        <v>0</v>
      </c>
      <c r="AF44" s="62">
        <f t="shared" si="24"/>
        <v>0</v>
      </c>
      <c r="AG44" s="62">
        <f t="shared" si="24"/>
        <v>0</v>
      </c>
      <c r="AH44" s="62">
        <f t="shared" si="24"/>
        <v>0</v>
      </c>
      <c r="AI44" s="62">
        <f t="shared" si="24"/>
        <v>0</v>
      </c>
      <c r="AJ44" s="159">
        <f t="shared" si="24"/>
        <v>0</v>
      </c>
      <c r="AK44" s="160"/>
      <c r="AL44" s="161"/>
      <c r="AM44" s="164"/>
      <c r="AN44" s="164"/>
      <c r="AO44" s="164"/>
    </row>
    <row r="45" ht="27.75" customHeight="1" spans="1:41">
      <c r="A45" s="65" t="s">
        <v>81</v>
      </c>
      <c r="B45" s="66"/>
      <c r="C45" s="67" t="s">
        <v>73</v>
      </c>
      <c r="D45" s="68"/>
      <c r="E45" s="69"/>
      <c r="F45" s="69">
        <v>12</v>
      </c>
      <c r="G45" s="70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70"/>
      <c r="Y45" s="69"/>
      <c r="Z45" s="69"/>
      <c r="AA45" s="69"/>
      <c r="AB45" s="69"/>
      <c r="AC45" s="69"/>
      <c r="AD45" s="69"/>
      <c r="AE45" s="116"/>
      <c r="AF45" s="69"/>
      <c r="AG45" s="69"/>
      <c r="AH45" s="69"/>
      <c r="AI45" s="69"/>
      <c r="AJ45" s="165"/>
      <c r="AK45" s="157">
        <f t="shared" ref="AK45" si="26">SUM(D46:AE46)</f>
        <v>0.504</v>
      </c>
      <c r="AL45" s="166">
        <f>SUM(AF46:AJ46)</f>
        <v>0</v>
      </c>
      <c r="AM45" s="147"/>
      <c r="AN45" s="147"/>
      <c r="AO45" s="147"/>
    </row>
    <row r="46" ht="23.25" customHeight="1" spans="1:41">
      <c r="A46" s="71"/>
      <c r="B46" s="72"/>
      <c r="C46" s="67" t="s">
        <v>74</v>
      </c>
      <c r="D46" s="73">
        <f t="shared" ref="D46:AJ46" si="27">(D$24*D45)/1000</f>
        <v>0</v>
      </c>
      <c r="E46" s="74">
        <f t="shared" si="27"/>
        <v>0</v>
      </c>
      <c r="F46" s="74">
        <f t="shared" si="27"/>
        <v>0.504</v>
      </c>
      <c r="G46" s="74">
        <f t="shared" ref="G46" si="28">(G$24*G45)/1000</f>
        <v>0</v>
      </c>
      <c r="H46" s="74">
        <f t="shared" si="27"/>
        <v>0</v>
      </c>
      <c r="I46" s="74">
        <f t="shared" si="27"/>
        <v>0</v>
      </c>
      <c r="J46" s="74">
        <f t="shared" si="27"/>
        <v>0</v>
      </c>
      <c r="K46" s="74">
        <f t="shared" si="27"/>
        <v>0</v>
      </c>
      <c r="L46" s="74">
        <f t="shared" si="27"/>
        <v>0</v>
      </c>
      <c r="M46" s="74">
        <f t="shared" si="27"/>
        <v>0</v>
      </c>
      <c r="N46" s="74">
        <f t="shared" si="27"/>
        <v>0</v>
      </c>
      <c r="O46" s="74">
        <f t="shared" si="27"/>
        <v>0</v>
      </c>
      <c r="P46" s="74">
        <f t="shared" si="27"/>
        <v>0</v>
      </c>
      <c r="Q46" s="74">
        <f t="shared" si="27"/>
        <v>0</v>
      </c>
      <c r="R46" s="74">
        <f t="shared" si="27"/>
        <v>0</v>
      </c>
      <c r="S46" s="74">
        <f t="shared" si="27"/>
        <v>0</v>
      </c>
      <c r="T46" s="74">
        <f t="shared" si="27"/>
        <v>0</v>
      </c>
      <c r="U46" s="74">
        <f t="shared" si="27"/>
        <v>0</v>
      </c>
      <c r="V46" s="74">
        <f t="shared" si="27"/>
        <v>0</v>
      </c>
      <c r="W46" s="74">
        <f t="shared" si="27"/>
        <v>0</v>
      </c>
      <c r="X46" s="74">
        <f t="shared" si="27"/>
        <v>0</v>
      </c>
      <c r="Y46" s="74">
        <f t="shared" si="27"/>
        <v>0</v>
      </c>
      <c r="Z46" s="74">
        <f t="shared" si="27"/>
        <v>0</v>
      </c>
      <c r="AA46" s="74">
        <f t="shared" si="27"/>
        <v>0</v>
      </c>
      <c r="AB46" s="74">
        <f t="shared" si="27"/>
        <v>0</v>
      </c>
      <c r="AC46" s="74">
        <f t="shared" si="27"/>
        <v>0</v>
      </c>
      <c r="AD46" s="74">
        <f t="shared" si="27"/>
        <v>0</v>
      </c>
      <c r="AE46" s="117">
        <f t="shared" si="27"/>
        <v>0</v>
      </c>
      <c r="AF46" s="74">
        <f t="shared" si="27"/>
        <v>0</v>
      </c>
      <c r="AG46" s="74">
        <f t="shared" si="27"/>
        <v>0</v>
      </c>
      <c r="AH46" s="74">
        <f t="shared" si="27"/>
        <v>0</v>
      </c>
      <c r="AI46" s="74">
        <f t="shared" si="27"/>
        <v>0</v>
      </c>
      <c r="AJ46" s="167">
        <f t="shared" si="27"/>
        <v>0</v>
      </c>
      <c r="AK46" s="160"/>
      <c r="AL46" s="168"/>
      <c r="AM46" s="147"/>
      <c r="AN46" s="147"/>
      <c r="AO46" s="147"/>
    </row>
    <row r="47" ht="27.75" customHeight="1" spans="1:38">
      <c r="A47" s="53" t="s">
        <v>82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f>35+3.15</f>
        <v>38.15</v>
      </c>
      <c r="M47" s="57">
        <v>210</v>
      </c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6"/>
      <c r="AK47" s="157">
        <f t="shared" ref="AK47" si="29">SUM(D48:AE48)</f>
        <v>10.4223</v>
      </c>
      <c r="AL47" s="158">
        <f>SUM(AF48:AJ48)</f>
        <v>0</v>
      </c>
    </row>
    <row r="48" ht="23.25" customHeight="1" spans="1:38">
      <c r="A48" s="59"/>
      <c r="B48" s="60"/>
      <c r="C48" s="55" t="s">
        <v>74</v>
      </c>
      <c r="D48" s="61">
        <f t="shared" ref="D48:AJ48" si="30">(D$24*D47)/1000</f>
        <v>0</v>
      </c>
      <c r="E48" s="62">
        <f t="shared" si="30"/>
        <v>0</v>
      </c>
      <c r="F48" s="62">
        <f t="shared" si="30"/>
        <v>0</v>
      </c>
      <c r="G48" s="62">
        <f t="shared" si="30"/>
        <v>0</v>
      </c>
      <c r="H48" s="62">
        <f t="shared" si="30"/>
        <v>0</v>
      </c>
      <c r="I48" s="62">
        <f t="shared" si="30"/>
        <v>0</v>
      </c>
      <c r="J48" s="62">
        <f t="shared" si="30"/>
        <v>0</v>
      </c>
      <c r="K48" s="62">
        <f t="shared" si="30"/>
        <v>0</v>
      </c>
      <c r="L48" s="62">
        <f t="shared" si="30"/>
        <v>1.6023</v>
      </c>
      <c r="M48" s="62">
        <f t="shared" si="30"/>
        <v>8.82</v>
      </c>
      <c r="N48" s="62">
        <f t="shared" si="30"/>
        <v>0</v>
      </c>
      <c r="O48" s="62">
        <f t="shared" si="30"/>
        <v>0</v>
      </c>
      <c r="P48" s="62">
        <f t="shared" si="30"/>
        <v>0</v>
      </c>
      <c r="Q48" s="62">
        <f t="shared" si="30"/>
        <v>0</v>
      </c>
      <c r="R48" s="62">
        <f t="shared" si="30"/>
        <v>0</v>
      </c>
      <c r="S48" s="62">
        <f t="shared" si="30"/>
        <v>0</v>
      </c>
      <c r="T48" s="62">
        <f t="shared" si="30"/>
        <v>0</v>
      </c>
      <c r="U48" s="62">
        <f t="shared" si="30"/>
        <v>0</v>
      </c>
      <c r="V48" s="62">
        <f t="shared" si="30"/>
        <v>0</v>
      </c>
      <c r="W48" s="62">
        <f t="shared" si="30"/>
        <v>0</v>
      </c>
      <c r="X48" s="62">
        <f t="shared" si="30"/>
        <v>0</v>
      </c>
      <c r="Y48" s="62">
        <f t="shared" si="30"/>
        <v>0</v>
      </c>
      <c r="Z48" s="62">
        <f t="shared" si="30"/>
        <v>0</v>
      </c>
      <c r="AA48" s="62">
        <f t="shared" si="30"/>
        <v>0</v>
      </c>
      <c r="AB48" s="62">
        <f t="shared" si="30"/>
        <v>0</v>
      </c>
      <c r="AC48" s="62">
        <f t="shared" si="30"/>
        <v>0</v>
      </c>
      <c r="AD48" s="62">
        <f t="shared" si="30"/>
        <v>0</v>
      </c>
      <c r="AE48" s="115">
        <f t="shared" si="30"/>
        <v>0</v>
      </c>
      <c r="AF48" s="62">
        <f t="shared" si="30"/>
        <v>0</v>
      </c>
      <c r="AG48" s="62">
        <f t="shared" si="30"/>
        <v>0</v>
      </c>
      <c r="AH48" s="62">
        <f t="shared" si="30"/>
        <v>0</v>
      </c>
      <c r="AI48" s="62">
        <f t="shared" si="30"/>
        <v>0</v>
      </c>
      <c r="AJ48" s="159">
        <f t="shared" si="30"/>
        <v>0</v>
      </c>
      <c r="AK48" s="160"/>
      <c r="AL48" s="161"/>
    </row>
    <row r="49" ht="25.5" customHeight="1" spans="1:38">
      <c r="A49" s="53" t="s">
        <v>83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9.6</v>
      </c>
      <c r="M49" s="57"/>
      <c r="N49" s="57">
        <v>14</v>
      </c>
      <c r="O49" s="57">
        <v>11.7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6"/>
      <c r="AK49" s="157">
        <f t="shared" ref="AK49" si="31">SUM(D50:AE50)</f>
        <v>1.4826</v>
      </c>
      <c r="AL49" s="158">
        <f>SUM(AF50:AJ50)</f>
        <v>0</v>
      </c>
    </row>
    <row r="50" ht="25.5" customHeight="1" spans="1:38">
      <c r="A50" s="59"/>
      <c r="B50" s="60"/>
      <c r="C50" s="55" t="s">
        <v>74</v>
      </c>
      <c r="D50" s="61">
        <f t="shared" ref="D50:G50" si="32">(D$24*D49)/1000</f>
        <v>0</v>
      </c>
      <c r="E50" s="62">
        <f t="shared" si="32"/>
        <v>0</v>
      </c>
      <c r="F50" s="62">
        <f t="shared" si="32"/>
        <v>0</v>
      </c>
      <c r="G50" s="62">
        <f t="shared" si="32"/>
        <v>0</v>
      </c>
      <c r="H50" s="62">
        <f t="shared" ref="H50:AJ50" si="33">(H$24*H49)/1000</f>
        <v>0</v>
      </c>
      <c r="I50" s="62">
        <f t="shared" si="33"/>
        <v>0</v>
      </c>
      <c r="J50" s="62">
        <f t="shared" si="33"/>
        <v>0</v>
      </c>
      <c r="K50" s="62">
        <f t="shared" si="33"/>
        <v>0</v>
      </c>
      <c r="L50" s="62">
        <f t="shared" si="33"/>
        <v>0.4032</v>
      </c>
      <c r="M50" s="62">
        <f t="shared" si="33"/>
        <v>0</v>
      </c>
      <c r="N50" s="62">
        <f t="shared" si="33"/>
        <v>0.588</v>
      </c>
      <c r="O50" s="62">
        <f t="shared" si="33"/>
        <v>0.4914</v>
      </c>
      <c r="P50" s="62">
        <f t="shared" si="33"/>
        <v>0</v>
      </c>
      <c r="Q50" s="62">
        <f t="shared" si="33"/>
        <v>0</v>
      </c>
      <c r="R50" s="62">
        <f t="shared" si="33"/>
        <v>0</v>
      </c>
      <c r="S50" s="62">
        <f t="shared" si="33"/>
        <v>0</v>
      </c>
      <c r="T50" s="62"/>
      <c r="U50" s="62">
        <f t="shared" si="33"/>
        <v>0</v>
      </c>
      <c r="V50" s="62">
        <f t="shared" si="33"/>
        <v>0</v>
      </c>
      <c r="W50" s="62">
        <f t="shared" si="33"/>
        <v>0</v>
      </c>
      <c r="X50" s="62">
        <f t="shared" si="33"/>
        <v>0</v>
      </c>
      <c r="Y50" s="62">
        <f t="shared" si="33"/>
        <v>0</v>
      </c>
      <c r="Z50" s="62">
        <f t="shared" si="33"/>
        <v>0</v>
      </c>
      <c r="AA50" s="62">
        <f t="shared" si="33"/>
        <v>0</v>
      </c>
      <c r="AB50" s="62">
        <f t="shared" si="33"/>
        <v>0</v>
      </c>
      <c r="AC50" s="62">
        <f t="shared" si="33"/>
        <v>0</v>
      </c>
      <c r="AD50" s="62">
        <f t="shared" si="33"/>
        <v>0</v>
      </c>
      <c r="AE50" s="115">
        <f t="shared" si="33"/>
        <v>0</v>
      </c>
      <c r="AF50" s="62">
        <f t="shared" si="33"/>
        <v>0</v>
      </c>
      <c r="AG50" s="62">
        <f t="shared" si="33"/>
        <v>0</v>
      </c>
      <c r="AH50" s="62">
        <f t="shared" si="33"/>
        <v>0</v>
      </c>
      <c r="AI50" s="62">
        <f t="shared" si="33"/>
        <v>0</v>
      </c>
      <c r="AJ50" s="159">
        <f t="shared" si="33"/>
        <v>0</v>
      </c>
      <c r="AK50" s="160"/>
      <c r="AL50" s="161"/>
    </row>
    <row r="51" ht="27.75" customHeight="1" spans="1:38">
      <c r="A51" s="53" t="s">
        <v>84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>
        <v>9.45</v>
      </c>
      <c r="M51" s="57"/>
      <c r="N51" s="57">
        <v>10</v>
      </c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6"/>
      <c r="AK51" s="157">
        <f t="shared" ref="AK51" si="34">SUM(D52:AE52)</f>
        <v>0.8169</v>
      </c>
      <c r="AL51" s="158">
        <f>SUM(AF52:AJ52)</f>
        <v>0</v>
      </c>
    </row>
    <row r="52" ht="31.5" customHeight="1" spans="1:38">
      <c r="A52" s="59"/>
      <c r="B52" s="60"/>
      <c r="C52" s="55" t="s">
        <v>74</v>
      </c>
      <c r="D52" s="61">
        <f t="shared" ref="D52:AJ52" si="35">(D$24*D51)/1000</f>
        <v>0</v>
      </c>
      <c r="E52" s="62">
        <f t="shared" si="35"/>
        <v>0</v>
      </c>
      <c r="F52" s="62">
        <f t="shared" si="35"/>
        <v>0</v>
      </c>
      <c r="G52" s="62">
        <f t="shared" ref="G52" si="36">(G$24*G51)/1000</f>
        <v>0</v>
      </c>
      <c r="H52" s="62">
        <f t="shared" si="35"/>
        <v>0</v>
      </c>
      <c r="I52" s="62">
        <f t="shared" si="35"/>
        <v>0</v>
      </c>
      <c r="J52" s="62">
        <f t="shared" si="35"/>
        <v>0</v>
      </c>
      <c r="K52" s="62">
        <f t="shared" si="35"/>
        <v>0</v>
      </c>
      <c r="L52" s="62">
        <f t="shared" si="35"/>
        <v>0.3969</v>
      </c>
      <c r="M52" s="62">
        <f t="shared" si="35"/>
        <v>0</v>
      </c>
      <c r="N52" s="62">
        <f t="shared" si="35"/>
        <v>0.42</v>
      </c>
      <c r="O52" s="62">
        <f t="shared" si="35"/>
        <v>0</v>
      </c>
      <c r="P52" s="62">
        <f t="shared" si="35"/>
        <v>0</v>
      </c>
      <c r="Q52" s="62">
        <f t="shared" si="35"/>
        <v>0</v>
      </c>
      <c r="R52" s="62">
        <f t="shared" si="35"/>
        <v>0</v>
      </c>
      <c r="S52" s="62">
        <f t="shared" si="35"/>
        <v>0</v>
      </c>
      <c r="T52" s="62">
        <f t="shared" si="35"/>
        <v>0</v>
      </c>
      <c r="U52" s="62">
        <f t="shared" si="35"/>
        <v>0</v>
      </c>
      <c r="V52" s="62">
        <f t="shared" si="35"/>
        <v>0</v>
      </c>
      <c r="W52" s="62">
        <f t="shared" si="35"/>
        <v>0</v>
      </c>
      <c r="X52" s="62">
        <f t="shared" si="35"/>
        <v>0</v>
      </c>
      <c r="Y52" s="62">
        <f t="shared" si="35"/>
        <v>0</v>
      </c>
      <c r="Z52" s="62">
        <f t="shared" si="35"/>
        <v>0</v>
      </c>
      <c r="AA52" s="62">
        <f t="shared" si="35"/>
        <v>0</v>
      </c>
      <c r="AB52" s="62">
        <f t="shared" si="35"/>
        <v>0</v>
      </c>
      <c r="AC52" s="62">
        <f t="shared" si="35"/>
        <v>0</v>
      </c>
      <c r="AD52" s="62">
        <f t="shared" si="35"/>
        <v>0</v>
      </c>
      <c r="AE52" s="115">
        <f t="shared" si="35"/>
        <v>0</v>
      </c>
      <c r="AF52" s="62">
        <f t="shared" si="35"/>
        <v>0</v>
      </c>
      <c r="AG52" s="62">
        <f t="shared" si="35"/>
        <v>0</v>
      </c>
      <c r="AH52" s="62">
        <f t="shared" si="35"/>
        <v>0</v>
      </c>
      <c r="AI52" s="62">
        <f t="shared" si="35"/>
        <v>0</v>
      </c>
      <c r="AJ52" s="159">
        <f t="shared" si="35"/>
        <v>0</v>
      </c>
      <c r="AK52" s="160"/>
      <c r="AL52" s="161"/>
    </row>
    <row r="53" ht="27.75" customHeight="1" spans="1:38">
      <c r="A53" s="53" t="s">
        <v>85</v>
      </c>
      <c r="B53" s="54"/>
      <c r="C53" s="55" t="s">
        <v>73</v>
      </c>
      <c r="D53" s="56"/>
      <c r="E53" s="57"/>
      <c r="F53" s="57"/>
      <c r="G53" s="58"/>
      <c r="H53" s="57"/>
      <c r="I53" s="57"/>
      <c r="J53" s="57"/>
      <c r="K53" s="57"/>
      <c r="L53" s="57">
        <v>50</v>
      </c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6"/>
      <c r="AK53" s="157">
        <f t="shared" ref="AK53" si="37">SUM(D54:AE54)</f>
        <v>2.1</v>
      </c>
      <c r="AL53" s="158">
        <f>SUM(AF54:AJ54)</f>
        <v>0</v>
      </c>
    </row>
    <row r="54" ht="25.15" customHeight="1" spans="1:38">
      <c r="A54" s="59"/>
      <c r="B54" s="60"/>
      <c r="C54" s="55" t="s">
        <v>74</v>
      </c>
      <c r="D54" s="61">
        <f t="shared" ref="D54:AJ54" si="38">(D$24*D53)/1000</f>
        <v>0</v>
      </c>
      <c r="E54" s="62">
        <f t="shared" si="38"/>
        <v>0</v>
      </c>
      <c r="F54" s="62">
        <f t="shared" si="38"/>
        <v>0</v>
      </c>
      <c r="G54" s="62">
        <f t="shared" ref="G54" si="39">(G$24*G53)/1000</f>
        <v>0</v>
      </c>
      <c r="H54" s="62">
        <f t="shared" si="38"/>
        <v>0</v>
      </c>
      <c r="I54" s="62">
        <f t="shared" si="38"/>
        <v>0</v>
      </c>
      <c r="J54" s="62">
        <f t="shared" si="38"/>
        <v>0</v>
      </c>
      <c r="K54" s="62">
        <f t="shared" si="38"/>
        <v>0</v>
      </c>
      <c r="L54" s="62">
        <f t="shared" si="38"/>
        <v>2.1</v>
      </c>
      <c r="M54" s="62">
        <f t="shared" si="38"/>
        <v>0</v>
      </c>
      <c r="N54" s="62">
        <f t="shared" si="38"/>
        <v>0</v>
      </c>
      <c r="O54" s="62">
        <f t="shared" si="38"/>
        <v>0</v>
      </c>
      <c r="P54" s="62">
        <f t="shared" si="38"/>
        <v>0</v>
      </c>
      <c r="Q54" s="62">
        <f t="shared" si="38"/>
        <v>0</v>
      </c>
      <c r="R54" s="62">
        <f t="shared" si="38"/>
        <v>0</v>
      </c>
      <c r="S54" s="62">
        <f t="shared" si="38"/>
        <v>0</v>
      </c>
      <c r="T54" s="62">
        <f t="shared" si="38"/>
        <v>0</v>
      </c>
      <c r="U54" s="62">
        <f t="shared" si="38"/>
        <v>0</v>
      </c>
      <c r="V54" s="62">
        <f t="shared" si="38"/>
        <v>0</v>
      </c>
      <c r="W54" s="62">
        <f t="shared" si="38"/>
        <v>0</v>
      </c>
      <c r="X54" s="62">
        <f t="shared" si="38"/>
        <v>0</v>
      </c>
      <c r="Y54" s="62">
        <f t="shared" si="38"/>
        <v>0</v>
      </c>
      <c r="Z54" s="62">
        <f t="shared" si="38"/>
        <v>0</v>
      </c>
      <c r="AA54" s="62">
        <f t="shared" si="38"/>
        <v>0</v>
      </c>
      <c r="AB54" s="62">
        <f t="shared" si="38"/>
        <v>0</v>
      </c>
      <c r="AC54" s="62">
        <f t="shared" si="38"/>
        <v>0</v>
      </c>
      <c r="AD54" s="62">
        <f t="shared" si="38"/>
        <v>0</v>
      </c>
      <c r="AE54" s="115">
        <f t="shared" si="38"/>
        <v>0</v>
      </c>
      <c r="AF54" s="62">
        <f t="shared" si="38"/>
        <v>0</v>
      </c>
      <c r="AG54" s="62">
        <f t="shared" si="38"/>
        <v>0</v>
      </c>
      <c r="AH54" s="62">
        <f t="shared" si="38"/>
        <v>0</v>
      </c>
      <c r="AI54" s="62">
        <f t="shared" si="38"/>
        <v>0</v>
      </c>
      <c r="AJ54" s="159">
        <f t="shared" si="38"/>
        <v>0</v>
      </c>
      <c r="AK54" s="160"/>
      <c r="AL54" s="161"/>
    </row>
    <row r="55" ht="24.6" spans="1:38">
      <c r="A55" s="53" t="s">
        <v>86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>
        <v>0.018</v>
      </c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6"/>
      <c r="AK55" s="157">
        <f t="shared" ref="AK55" si="40">SUM(D56:AE56)</f>
        <v>0.000756</v>
      </c>
      <c r="AL55" s="158">
        <f>SUM(AF56:AJ56)</f>
        <v>0</v>
      </c>
    </row>
    <row r="56" ht="24.6" spans="1:39">
      <c r="A56" s="59"/>
      <c r="B56" s="60"/>
      <c r="C56" s="55" t="s">
        <v>74</v>
      </c>
      <c r="D56" s="61">
        <f t="shared" ref="D56:AJ56" si="41">(D$24*D55)/1000</f>
        <v>0</v>
      </c>
      <c r="E56" s="62">
        <f t="shared" si="41"/>
        <v>0</v>
      </c>
      <c r="F56" s="62">
        <f t="shared" si="41"/>
        <v>0</v>
      </c>
      <c r="G56" s="62">
        <f t="shared" ref="G56" si="42">(G$24*G55)/1000</f>
        <v>0</v>
      </c>
      <c r="H56" s="62">
        <f t="shared" si="41"/>
        <v>0</v>
      </c>
      <c r="I56" s="62">
        <f t="shared" si="41"/>
        <v>0</v>
      </c>
      <c r="J56" s="62">
        <f t="shared" si="41"/>
        <v>0</v>
      </c>
      <c r="K56" s="62">
        <f t="shared" si="41"/>
        <v>0</v>
      </c>
      <c r="L56" s="62">
        <f t="shared" si="41"/>
        <v>0</v>
      </c>
      <c r="M56" s="62">
        <f t="shared" si="41"/>
        <v>0</v>
      </c>
      <c r="N56" s="62">
        <f t="shared" si="41"/>
        <v>0</v>
      </c>
      <c r="O56" s="62">
        <f t="shared" si="41"/>
        <v>0</v>
      </c>
      <c r="P56" s="62">
        <f t="shared" si="41"/>
        <v>0</v>
      </c>
      <c r="Q56" s="62">
        <f t="shared" si="41"/>
        <v>0.000756</v>
      </c>
      <c r="R56" s="62">
        <f t="shared" si="41"/>
        <v>0</v>
      </c>
      <c r="S56" s="62">
        <f t="shared" si="41"/>
        <v>0</v>
      </c>
      <c r="T56" s="62">
        <f t="shared" si="41"/>
        <v>0</v>
      </c>
      <c r="U56" s="62">
        <f t="shared" si="41"/>
        <v>0</v>
      </c>
      <c r="V56" s="62">
        <f t="shared" si="41"/>
        <v>0</v>
      </c>
      <c r="W56" s="62">
        <f t="shared" si="41"/>
        <v>0</v>
      </c>
      <c r="X56" s="62">
        <f t="shared" si="41"/>
        <v>0</v>
      </c>
      <c r="Y56" s="62">
        <f t="shared" si="41"/>
        <v>0</v>
      </c>
      <c r="Z56" s="62">
        <f t="shared" si="41"/>
        <v>0</v>
      </c>
      <c r="AA56" s="62">
        <f t="shared" si="41"/>
        <v>0</v>
      </c>
      <c r="AB56" s="62">
        <f t="shared" si="41"/>
        <v>0</v>
      </c>
      <c r="AC56" s="62">
        <f t="shared" si="41"/>
        <v>0</v>
      </c>
      <c r="AD56" s="62">
        <f t="shared" si="41"/>
        <v>0</v>
      </c>
      <c r="AE56" s="115">
        <f t="shared" si="41"/>
        <v>0</v>
      </c>
      <c r="AF56" s="62">
        <f t="shared" si="41"/>
        <v>0</v>
      </c>
      <c r="AG56" s="62">
        <f t="shared" si="41"/>
        <v>0</v>
      </c>
      <c r="AH56" s="62">
        <f t="shared" si="41"/>
        <v>0</v>
      </c>
      <c r="AI56" s="62">
        <f t="shared" si="41"/>
        <v>0</v>
      </c>
      <c r="AJ56" s="159">
        <f t="shared" si="41"/>
        <v>0</v>
      </c>
      <c r="AK56" s="160"/>
      <c r="AL56" s="161"/>
      <c r="AM56" s="169"/>
    </row>
    <row r="57" ht="24.6" spans="1:38">
      <c r="A57" s="53" t="s">
        <v>87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/>
      <c r="O57" s="57">
        <v>61.3</v>
      </c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6"/>
      <c r="AK57" s="157">
        <f>SUM(D58:AE58)</f>
        <v>2.5746</v>
      </c>
      <c r="AL57" s="158">
        <f>SUM(AF58:AJ58)</f>
        <v>0</v>
      </c>
    </row>
    <row r="58" ht="24.6" spans="1:38">
      <c r="A58" s="59"/>
      <c r="B58" s="60"/>
      <c r="C58" s="55" t="s">
        <v>74</v>
      </c>
      <c r="D58" s="61">
        <f t="shared" ref="D58:AJ62" si="43">(D$24*D57)/1000</f>
        <v>0</v>
      </c>
      <c r="E58" s="62">
        <f t="shared" si="43"/>
        <v>0</v>
      </c>
      <c r="F58" s="62">
        <f t="shared" si="43"/>
        <v>0</v>
      </c>
      <c r="G58" s="62">
        <f t="shared" ref="G58" si="44">(G$24*G57)/1000</f>
        <v>0</v>
      </c>
      <c r="H58" s="62">
        <f t="shared" si="43"/>
        <v>0</v>
      </c>
      <c r="I58" s="62">
        <f t="shared" si="43"/>
        <v>0</v>
      </c>
      <c r="J58" s="62">
        <f t="shared" si="43"/>
        <v>0</v>
      </c>
      <c r="K58" s="62">
        <f t="shared" si="43"/>
        <v>0</v>
      </c>
      <c r="L58" s="62">
        <f t="shared" si="43"/>
        <v>0</v>
      </c>
      <c r="M58" s="62">
        <f t="shared" si="43"/>
        <v>0</v>
      </c>
      <c r="N58" s="62">
        <f t="shared" si="43"/>
        <v>0</v>
      </c>
      <c r="O58" s="62">
        <f t="shared" si="43"/>
        <v>2.5746</v>
      </c>
      <c r="P58" s="62">
        <f t="shared" si="43"/>
        <v>0</v>
      </c>
      <c r="Q58" s="62">
        <f t="shared" si="43"/>
        <v>0</v>
      </c>
      <c r="R58" s="62">
        <f t="shared" si="43"/>
        <v>0</v>
      </c>
      <c r="S58" s="62">
        <f t="shared" si="43"/>
        <v>0</v>
      </c>
      <c r="T58" s="62">
        <f t="shared" si="43"/>
        <v>0</v>
      </c>
      <c r="U58" s="62">
        <f t="shared" si="43"/>
        <v>0</v>
      </c>
      <c r="V58" s="62">
        <f t="shared" si="43"/>
        <v>0</v>
      </c>
      <c r="W58" s="62">
        <f t="shared" si="43"/>
        <v>0</v>
      </c>
      <c r="X58" s="62">
        <f t="shared" si="43"/>
        <v>0</v>
      </c>
      <c r="Y58" s="62">
        <f t="shared" si="43"/>
        <v>0</v>
      </c>
      <c r="Z58" s="62">
        <f t="shared" si="43"/>
        <v>0</v>
      </c>
      <c r="AA58" s="62">
        <f t="shared" si="43"/>
        <v>0</v>
      </c>
      <c r="AB58" s="62">
        <f t="shared" si="43"/>
        <v>0</v>
      </c>
      <c r="AC58" s="62">
        <f t="shared" si="43"/>
        <v>0</v>
      </c>
      <c r="AD58" s="62">
        <f t="shared" si="43"/>
        <v>0</v>
      </c>
      <c r="AE58" s="115">
        <f t="shared" si="43"/>
        <v>0</v>
      </c>
      <c r="AF58" s="62">
        <f t="shared" si="43"/>
        <v>0</v>
      </c>
      <c r="AG58" s="62">
        <f t="shared" si="43"/>
        <v>0</v>
      </c>
      <c r="AH58" s="62">
        <f t="shared" si="43"/>
        <v>0</v>
      </c>
      <c r="AI58" s="62">
        <f t="shared" si="43"/>
        <v>0</v>
      </c>
      <c r="AJ58" s="159">
        <f t="shared" si="43"/>
        <v>0</v>
      </c>
      <c r="AK58" s="160"/>
      <c r="AL58" s="161"/>
    </row>
    <row r="59" ht="27.75" customHeight="1" spans="1:38">
      <c r="A59" s="53" t="s">
        <v>88</v>
      </c>
      <c r="B59" s="54"/>
      <c r="C59" s="55" t="s">
        <v>73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>
        <f>57+15</f>
        <v>72</v>
      </c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6"/>
      <c r="AK59" s="157">
        <f>SUM(D60:AE60)</f>
        <v>3.024</v>
      </c>
      <c r="AL59" s="158">
        <f>SUM(AF60:AJ60)</f>
        <v>0</v>
      </c>
    </row>
    <row r="60" ht="31.9" customHeight="1" spans="1:39">
      <c r="A60" s="59"/>
      <c r="B60" s="60"/>
      <c r="C60" s="55" t="s">
        <v>74</v>
      </c>
      <c r="D60" s="61">
        <f t="shared" ref="D60:L60" si="45">(D$24*D59)/1000</f>
        <v>0</v>
      </c>
      <c r="E60" s="62">
        <f t="shared" si="45"/>
        <v>0</v>
      </c>
      <c r="F60" s="62">
        <f t="shared" si="45"/>
        <v>0</v>
      </c>
      <c r="G60" s="62">
        <f t="shared" si="45"/>
        <v>0</v>
      </c>
      <c r="H60" s="62">
        <f t="shared" si="45"/>
        <v>0</v>
      </c>
      <c r="I60" s="62">
        <f t="shared" si="45"/>
        <v>0</v>
      </c>
      <c r="J60" s="62">
        <f t="shared" si="45"/>
        <v>0</v>
      </c>
      <c r="K60" s="62">
        <f t="shared" si="45"/>
        <v>0</v>
      </c>
      <c r="L60" s="62">
        <f t="shared" si="45"/>
        <v>0</v>
      </c>
      <c r="M60" s="62">
        <f t="shared" si="43"/>
        <v>0</v>
      </c>
      <c r="N60" s="62">
        <f t="shared" si="43"/>
        <v>3.024</v>
      </c>
      <c r="O60" s="62">
        <f t="shared" si="43"/>
        <v>0</v>
      </c>
      <c r="P60" s="62">
        <f t="shared" si="43"/>
        <v>0</v>
      </c>
      <c r="Q60" s="62">
        <f t="shared" si="43"/>
        <v>0</v>
      </c>
      <c r="R60" s="62">
        <f t="shared" si="43"/>
        <v>0</v>
      </c>
      <c r="S60" s="62">
        <f t="shared" si="43"/>
        <v>0</v>
      </c>
      <c r="T60" s="62">
        <f t="shared" si="43"/>
        <v>0</v>
      </c>
      <c r="U60" s="62">
        <f t="shared" si="43"/>
        <v>0</v>
      </c>
      <c r="V60" s="62">
        <f t="shared" si="43"/>
        <v>0</v>
      </c>
      <c r="W60" s="62">
        <f t="shared" si="43"/>
        <v>0</v>
      </c>
      <c r="X60" s="62">
        <f t="shared" si="43"/>
        <v>0</v>
      </c>
      <c r="Y60" s="62">
        <f t="shared" si="43"/>
        <v>0</v>
      </c>
      <c r="Z60" s="62">
        <f t="shared" si="43"/>
        <v>0</v>
      </c>
      <c r="AA60" s="62">
        <f t="shared" si="43"/>
        <v>0</v>
      </c>
      <c r="AB60" s="62">
        <f t="shared" si="43"/>
        <v>0</v>
      </c>
      <c r="AC60" s="62">
        <f t="shared" si="43"/>
        <v>0</v>
      </c>
      <c r="AD60" s="62">
        <f t="shared" si="43"/>
        <v>0</v>
      </c>
      <c r="AE60" s="115">
        <f t="shared" si="43"/>
        <v>0</v>
      </c>
      <c r="AF60" s="62">
        <f t="shared" si="43"/>
        <v>0</v>
      </c>
      <c r="AG60" s="62">
        <f t="shared" si="43"/>
        <v>0</v>
      </c>
      <c r="AH60" s="62">
        <f t="shared" si="43"/>
        <v>0</v>
      </c>
      <c r="AI60" s="62">
        <f t="shared" si="43"/>
        <v>0</v>
      </c>
      <c r="AJ60" s="159">
        <f t="shared" si="43"/>
        <v>0</v>
      </c>
      <c r="AK60" s="160"/>
      <c r="AL60" s="161"/>
      <c r="AM60" s="12"/>
    </row>
    <row r="61" ht="27.75" hidden="1" customHeight="1" spans="1:38">
      <c r="A61" s="53"/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6"/>
      <c r="AK61" s="170">
        <f>SUM(D62:AE62)</f>
        <v>0</v>
      </c>
      <c r="AL61" s="158">
        <f>SUM(AF62:AJ62)</f>
        <v>0</v>
      </c>
    </row>
    <row r="62" ht="23.45" hidden="1" customHeight="1" spans="1:38">
      <c r="A62" s="59"/>
      <c r="B62" s="60"/>
      <c r="C62" s="55" t="s">
        <v>74</v>
      </c>
      <c r="D62" s="61">
        <f t="shared" ref="D62:O62" si="46">(D$24*D61)/1000</f>
        <v>0</v>
      </c>
      <c r="E62" s="62">
        <f t="shared" si="46"/>
        <v>0</v>
      </c>
      <c r="F62" s="62">
        <f t="shared" si="46"/>
        <v>0</v>
      </c>
      <c r="G62" s="62">
        <f t="shared" si="46"/>
        <v>0</v>
      </c>
      <c r="H62" s="62">
        <f t="shared" si="46"/>
        <v>0</v>
      </c>
      <c r="I62" s="62">
        <f t="shared" si="46"/>
        <v>0</v>
      </c>
      <c r="J62" s="62">
        <f t="shared" si="46"/>
        <v>0</v>
      </c>
      <c r="K62" s="62">
        <f t="shared" si="46"/>
        <v>0</v>
      </c>
      <c r="L62" s="62">
        <f t="shared" si="46"/>
        <v>0</v>
      </c>
      <c r="M62" s="62">
        <f t="shared" si="46"/>
        <v>0</v>
      </c>
      <c r="N62" s="62">
        <f t="shared" si="46"/>
        <v>0</v>
      </c>
      <c r="O62" s="62">
        <f t="shared" si="46"/>
        <v>0</v>
      </c>
      <c r="P62" s="62">
        <f t="shared" si="43"/>
        <v>0</v>
      </c>
      <c r="Q62" s="62">
        <f t="shared" si="43"/>
        <v>0</v>
      </c>
      <c r="R62" s="62">
        <f t="shared" si="43"/>
        <v>0</v>
      </c>
      <c r="S62" s="62">
        <f t="shared" si="43"/>
        <v>0</v>
      </c>
      <c r="T62" s="62">
        <f t="shared" si="43"/>
        <v>0</v>
      </c>
      <c r="U62" s="62">
        <f t="shared" si="43"/>
        <v>0</v>
      </c>
      <c r="V62" s="62">
        <f t="shared" si="43"/>
        <v>0</v>
      </c>
      <c r="W62" s="62">
        <f t="shared" si="43"/>
        <v>0</v>
      </c>
      <c r="X62" s="62">
        <f t="shared" si="43"/>
        <v>0</v>
      </c>
      <c r="Y62" s="62">
        <f t="shared" si="43"/>
        <v>0</v>
      </c>
      <c r="Z62" s="62">
        <f t="shared" si="43"/>
        <v>0</v>
      </c>
      <c r="AA62" s="62">
        <f t="shared" si="43"/>
        <v>0</v>
      </c>
      <c r="AB62" s="62">
        <f t="shared" si="43"/>
        <v>0</v>
      </c>
      <c r="AC62" s="62">
        <f t="shared" si="43"/>
        <v>0</v>
      </c>
      <c r="AD62" s="62">
        <f t="shared" si="43"/>
        <v>0</v>
      </c>
      <c r="AE62" s="115">
        <f t="shared" si="43"/>
        <v>0</v>
      </c>
      <c r="AF62" s="62">
        <f t="shared" si="43"/>
        <v>0</v>
      </c>
      <c r="AG62" s="62">
        <f t="shared" si="43"/>
        <v>0</v>
      </c>
      <c r="AH62" s="62">
        <f t="shared" si="43"/>
        <v>0</v>
      </c>
      <c r="AI62" s="62">
        <f t="shared" si="43"/>
        <v>0</v>
      </c>
      <c r="AJ62" s="159">
        <f t="shared" si="43"/>
        <v>0</v>
      </c>
      <c r="AK62" s="171"/>
      <c r="AL62" s="161"/>
    </row>
    <row r="63" ht="27.75" hidden="1" customHeight="1" spans="1:38">
      <c r="A63" s="53"/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6"/>
      <c r="AK63" s="172">
        <f>SUM(D64:AE64)</f>
        <v>0</v>
      </c>
      <c r="AL63" s="158">
        <f>SUM(AF64:AJ64)</f>
        <v>0</v>
      </c>
    </row>
    <row r="64" ht="25.5" hidden="1" customHeight="1" spans="1:38">
      <c r="A64" s="59"/>
      <c r="B64" s="60"/>
      <c r="C64" s="55" t="s">
        <v>74</v>
      </c>
      <c r="D64" s="61">
        <f t="shared" ref="D64:AJ78" si="47">(D$24*D63)/1000</f>
        <v>0</v>
      </c>
      <c r="E64" s="62">
        <f t="shared" si="47"/>
        <v>0</v>
      </c>
      <c r="F64" s="62">
        <f t="shared" si="47"/>
        <v>0</v>
      </c>
      <c r="G64" s="62">
        <f t="shared" ref="G64" si="48">(G$24*G63)/1000</f>
        <v>0</v>
      </c>
      <c r="H64" s="62">
        <f t="shared" si="47"/>
        <v>0</v>
      </c>
      <c r="I64" s="62">
        <f t="shared" si="47"/>
        <v>0</v>
      </c>
      <c r="J64" s="62">
        <f t="shared" si="47"/>
        <v>0</v>
      </c>
      <c r="K64" s="62">
        <f t="shared" si="47"/>
        <v>0</v>
      </c>
      <c r="L64" s="62">
        <f t="shared" si="47"/>
        <v>0</v>
      </c>
      <c r="M64" s="62">
        <f t="shared" si="47"/>
        <v>0</v>
      </c>
      <c r="N64" s="62">
        <f t="shared" si="47"/>
        <v>0</v>
      </c>
      <c r="O64" s="62">
        <f t="shared" si="47"/>
        <v>0</v>
      </c>
      <c r="P64" s="62">
        <f t="shared" si="47"/>
        <v>0</v>
      </c>
      <c r="Q64" s="62">
        <f t="shared" si="47"/>
        <v>0</v>
      </c>
      <c r="R64" s="62">
        <f t="shared" si="47"/>
        <v>0</v>
      </c>
      <c r="S64" s="62">
        <f t="shared" si="47"/>
        <v>0</v>
      </c>
      <c r="T64" s="62">
        <f t="shared" si="47"/>
        <v>0</v>
      </c>
      <c r="U64" s="62">
        <f t="shared" si="47"/>
        <v>0</v>
      </c>
      <c r="V64" s="62">
        <f t="shared" si="47"/>
        <v>0</v>
      </c>
      <c r="W64" s="62">
        <f t="shared" si="47"/>
        <v>0</v>
      </c>
      <c r="X64" s="62">
        <f t="shared" si="47"/>
        <v>0</v>
      </c>
      <c r="Y64" s="62">
        <f t="shared" si="47"/>
        <v>0</v>
      </c>
      <c r="Z64" s="62">
        <f t="shared" si="47"/>
        <v>0</v>
      </c>
      <c r="AA64" s="62">
        <f t="shared" si="47"/>
        <v>0</v>
      </c>
      <c r="AB64" s="62">
        <f t="shared" si="47"/>
        <v>0</v>
      </c>
      <c r="AC64" s="62">
        <f t="shared" si="47"/>
        <v>0</v>
      </c>
      <c r="AD64" s="62">
        <f t="shared" si="47"/>
        <v>0</v>
      </c>
      <c r="AE64" s="115">
        <f t="shared" si="47"/>
        <v>0</v>
      </c>
      <c r="AF64" s="62">
        <f t="shared" si="47"/>
        <v>0</v>
      </c>
      <c r="AG64" s="62">
        <f t="shared" si="47"/>
        <v>0</v>
      </c>
      <c r="AH64" s="62">
        <f t="shared" si="47"/>
        <v>0</v>
      </c>
      <c r="AI64" s="62">
        <f t="shared" si="47"/>
        <v>0</v>
      </c>
      <c r="AJ64" s="159">
        <f t="shared" si="47"/>
        <v>0</v>
      </c>
      <c r="AK64" s="173"/>
      <c r="AL64" s="161"/>
    </row>
    <row r="65" ht="24.6" hidden="1" spans="1:38">
      <c r="A65" s="53"/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6"/>
      <c r="AK65" s="172">
        <f>SUM(D66:AE66)</f>
        <v>0</v>
      </c>
      <c r="AL65" s="158">
        <f>SUM(AF66:AJ66)</f>
        <v>0</v>
      </c>
    </row>
    <row r="66" ht="24.6" hidden="1" spans="1:38">
      <c r="A66" s="59"/>
      <c r="B66" s="60"/>
      <c r="C66" s="55" t="s">
        <v>74</v>
      </c>
      <c r="D66" s="61">
        <f t="shared" ref="D66:AJ66" si="49">(D$24*D65)/1000</f>
        <v>0</v>
      </c>
      <c r="E66" s="62">
        <f t="shared" si="49"/>
        <v>0</v>
      </c>
      <c r="F66" s="62">
        <f t="shared" si="49"/>
        <v>0</v>
      </c>
      <c r="G66" s="62">
        <f t="shared" ref="G66" si="50">(G$24*G65)/1000</f>
        <v>0</v>
      </c>
      <c r="H66" s="62">
        <f t="shared" si="49"/>
        <v>0</v>
      </c>
      <c r="I66" s="62">
        <f t="shared" si="49"/>
        <v>0</v>
      </c>
      <c r="J66" s="62">
        <f t="shared" si="49"/>
        <v>0</v>
      </c>
      <c r="K66" s="62">
        <f t="shared" si="49"/>
        <v>0</v>
      </c>
      <c r="L66" s="62">
        <f t="shared" si="49"/>
        <v>0</v>
      </c>
      <c r="M66" s="62">
        <f t="shared" si="49"/>
        <v>0</v>
      </c>
      <c r="N66" s="62">
        <f t="shared" si="49"/>
        <v>0</v>
      </c>
      <c r="O66" s="62">
        <f t="shared" si="49"/>
        <v>0</v>
      </c>
      <c r="P66" s="62">
        <f t="shared" si="49"/>
        <v>0</v>
      </c>
      <c r="Q66" s="62">
        <f t="shared" si="49"/>
        <v>0</v>
      </c>
      <c r="R66" s="62">
        <f t="shared" si="49"/>
        <v>0</v>
      </c>
      <c r="S66" s="62">
        <f t="shared" si="49"/>
        <v>0</v>
      </c>
      <c r="T66" s="62">
        <f t="shared" si="49"/>
        <v>0</v>
      </c>
      <c r="U66" s="62">
        <f t="shared" si="49"/>
        <v>0</v>
      </c>
      <c r="V66" s="62">
        <f t="shared" si="49"/>
        <v>0</v>
      </c>
      <c r="W66" s="62">
        <f t="shared" si="49"/>
        <v>0</v>
      </c>
      <c r="X66" s="62">
        <f t="shared" si="49"/>
        <v>0</v>
      </c>
      <c r="Y66" s="62">
        <f t="shared" si="49"/>
        <v>0</v>
      </c>
      <c r="Z66" s="62">
        <f t="shared" si="49"/>
        <v>0</v>
      </c>
      <c r="AA66" s="62">
        <f t="shared" si="49"/>
        <v>0</v>
      </c>
      <c r="AB66" s="62">
        <f t="shared" si="49"/>
        <v>0</v>
      </c>
      <c r="AC66" s="62">
        <f t="shared" si="49"/>
        <v>0</v>
      </c>
      <c r="AD66" s="62">
        <f t="shared" si="49"/>
        <v>0</v>
      </c>
      <c r="AE66" s="115">
        <f t="shared" si="49"/>
        <v>0</v>
      </c>
      <c r="AF66" s="62">
        <f t="shared" si="49"/>
        <v>0</v>
      </c>
      <c r="AG66" s="62">
        <f t="shared" si="49"/>
        <v>0</v>
      </c>
      <c r="AH66" s="62">
        <f t="shared" si="49"/>
        <v>0</v>
      </c>
      <c r="AI66" s="62">
        <f t="shared" si="49"/>
        <v>0</v>
      </c>
      <c r="AJ66" s="159">
        <f t="shared" si="49"/>
        <v>0</v>
      </c>
      <c r="AK66" s="173"/>
      <c r="AL66" s="161"/>
    </row>
    <row r="67" ht="27" customHeight="1" spans="1:38">
      <c r="A67" s="53" t="s">
        <v>89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>
        <v>2</v>
      </c>
      <c r="M67" s="57"/>
      <c r="N67" s="57"/>
      <c r="O67" s="83">
        <v>10</v>
      </c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6"/>
      <c r="AK67" s="172">
        <f>SUM(D68:AE68)</f>
        <v>0.504</v>
      </c>
      <c r="AL67" s="158">
        <f>SUM(AF68:AJ68)</f>
        <v>0</v>
      </c>
    </row>
    <row r="68" ht="23.45" customHeight="1" spans="1:38">
      <c r="A68" s="59"/>
      <c r="B68" s="60"/>
      <c r="C68" s="55" t="s">
        <v>74</v>
      </c>
      <c r="D68" s="61">
        <f t="shared" ref="D68:AJ68" si="51">(D$24*D67)/1000</f>
        <v>0</v>
      </c>
      <c r="E68" s="62">
        <f t="shared" si="51"/>
        <v>0</v>
      </c>
      <c r="F68" s="62">
        <f t="shared" si="51"/>
        <v>0</v>
      </c>
      <c r="G68" s="62">
        <f t="shared" ref="G68" si="52">(G$24*G67)/1000</f>
        <v>0</v>
      </c>
      <c r="H68" s="62">
        <f t="shared" si="51"/>
        <v>0</v>
      </c>
      <c r="I68" s="62">
        <f t="shared" si="51"/>
        <v>0</v>
      </c>
      <c r="J68" s="62">
        <f t="shared" si="51"/>
        <v>0</v>
      </c>
      <c r="K68" s="62">
        <f t="shared" si="51"/>
        <v>0</v>
      </c>
      <c r="L68" s="62">
        <f t="shared" si="51"/>
        <v>0.084</v>
      </c>
      <c r="M68" s="62">
        <f t="shared" si="51"/>
        <v>0</v>
      </c>
      <c r="N68" s="62">
        <f t="shared" si="51"/>
        <v>0</v>
      </c>
      <c r="O68" s="62">
        <f t="shared" si="51"/>
        <v>0.42</v>
      </c>
      <c r="P68" s="62">
        <f t="shared" si="51"/>
        <v>0</v>
      </c>
      <c r="Q68" s="62">
        <f t="shared" si="51"/>
        <v>0</v>
      </c>
      <c r="R68" s="62">
        <f t="shared" si="51"/>
        <v>0</v>
      </c>
      <c r="S68" s="62">
        <f t="shared" si="51"/>
        <v>0</v>
      </c>
      <c r="T68" s="62">
        <f t="shared" si="51"/>
        <v>0</v>
      </c>
      <c r="U68" s="62">
        <f t="shared" si="51"/>
        <v>0</v>
      </c>
      <c r="V68" s="62">
        <f t="shared" si="51"/>
        <v>0</v>
      </c>
      <c r="W68" s="62">
        <f t="shared" si="51"/>
        <v>0</v>
      </c>
      <c r="X68" s="62">
        <f t="shared" si="51"/>
        <v>0</v>
      </c>
      <c r="Y68" s="62">
        <f t="shared" si="51"/>
        <v>0</v>
      </c>
      <c r="Z68" s="62">
        <f t="shared" si="51"/>
        <v>0</v>
      </c>
      <c r="AA68" s="62">
        <f t="shared" si="51"/>
        <v>0</v>
      </c>
      <c r="AB68" s="62">
        <f t="shared" si="51"/>
        <v>0</v>
      </c>
      <c r="AC68" s="62">
        <f t="shared" si="51"/>
        <v>0</v>
      </c>
      <c r="AD68" s="62">
        <f t="shared" si="51"/>
        <v>0</v>
      </c>
      <c r="AE68" s="115">
        <f t="shared" si="51"/>
        <v>0</v>
      </c>
      <c r="AF68" s="62">
        <f t="shared" si="51"/>
        <v>0</v>
      </c>
      <c r="AG68" s="62">
        <f t="shared" si="51"/>
        <v>0</v>
      </c>
      <c r="AH68" s="62">
        <f t="shared" si="51"/>
        <v>0</v>
      </c>
      <c r="AI68" s="62">
        <f t="shared" si="51"/>
        <v>0</v>
      </c>
      <c r="AJ68" s="159">
        <f t="shared" si="51"/>
        <v>0</v>
      </c>
      <c r="AK68" s="173"/>
      <c r="AL68" s="161"/>
    </row>
    <row r="69" ht="27" customHeight="1" spans="1:38">
      <c r="A69" s="53" t="s">
        <v>90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>
        <v>0.238</v>
      </c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6"/>
      <c r="AK69" s="172">
        <f>SUM(D70:AE70)</f>
        <v>0.009996</v>
      </c>
      <c r="AL69" s="158">
        <f>SUM(AF70:AJ70)</f>
        <v>0</v>
      </c>
    </row>
    <row r="70" ht="23.25" customHeight="1" spans="1:38">
      <c r="A70" s="59"/>
      <c r="B70" s="60"/>
      <c r="C70" s="55" t="s">
        <v>74</v>
      </c>
      <c r="D70" s="61">
        <f t="shared" ref="D70:AJ70" si="53">(D$24*D69)/1000</f>
        <v>0</v>
      </c>
      <c r="E70" s="62">
        <f t="shared" si="53"/>
        <v>0</v>
      </c>
      <c r="F70" s="62">
        <f t="shared" si="53"/>
        <v>0</v>
      </c>
      <c r="G70" s="62">
        <f t="shared" ref="G70" si="54">(G$24*G69)/1000</f>
        <v>0</v>
      </c>
      <c r="H70" s="62">
        <f t="shared" si="53"/>
        <v>0</v>
      </c>
      <c r="I70" s="62">
        <f t="shared" si="53"/>
        <v>0</v>
      </c>
      <c r="J70" s="62">
        <f t="shared" si="53"/>
        <v>0</v>
      </c>
      <c r="K70" s="62">
        <f t="shared" si="53"/>
        <v>0</v>
      </c>
      <c r="L70" s="62">
        <f t="shared" si="53"/>
        <v>0</v>
      </c>
      <c r="M70" s="62">
        <f t="shared" si="53"/>
        <v>0</v>
      </c>
      <c r="N70" s="62">
        <f t="shared" si="53"/>
        <v>0</v>
      </c>
      <c r="O70" s="62">
        <f t="shared" si="53"/>
        <v>0</v>
      </c>
      <c r="P70" s="62">
        <f t="shared" si="53"/>
        <v>0</v>
      </c>
      <c r="Q70" s="62">
        <f t="shared" si="53"/>
        <v>0</v>
      </c>
      <c r="R70" s="62">
        <f t="shared" si="53"/>
        <v>0</v>
      </c>
      <c r="S70" s="62">
        <f t="shared" si="53"/>
        <v>0</v>
      </c>
      <c r="T70" s="62">
        <f t="shared" si="53"/>
        <v>0</v>
      </c>
      <c r="U70" s="62">
        <f t="shared" si="53"/>
        <v>0</v>
      </c>
      <c r="V70" s="62">
        <f t="shared" si="53"/>
        <v>0</v>
      </c>
      <c r="W70" s="62">
        <f t="shared" si="53"/>
        <v>0.009996</v>
      </c>
      <c r="X70" s="62">
        <f t="shared" si="53"/>
        <v>0</v>
      </c>
      <c r="Y70" s="62">
        <f t="shared" si="53"/>
        <v>0</v>
      </c>
      <c r="Z70" s="62">
        <f t="shared" si="53"/>
        <v>0</v>
      </c>
      <c r="AA70" s="62">
        <f t="shared" si="53"/>
        <v>0</v>
      </c>
      <c r="AB70" s="62">
        <f t="shared" si="53"/>
        <v>0</v>
      </c>
      <c r="AC70" s="62">
        <f t="shared" si="53"/>
        <v>0</v>
      </c>
      <c r="AD70" s="62">
        <f t="shared" si="53"/>
        <v>0</v>
      </c>
      <c r="AE70" s="115">
        <f t="shared" si="53"/>
        <v>0</v>
      </c>
      <c r="AF70" s="62">
        <f t="shared" si="53"/>
        <v>0</v>
      </c>
      <c r="AG70" s="62">
        <f t="shared" si="53"/>
        <v>0</v>
      </c>
      <c r="AH70" s="62">
        <f t="shared" si="53"/>
        <v>0</v>
      </c>
      <c r="AI70" s="62">
        <f t="shared" si="53"/>
        <v>0</v>
      </c>
      <c r="AJ70" s="159">
        <f t="shared" si="53"/>
        <v>0</v>
      </c>
      <c r="AK70" s="173"/>
      <c r="AL70" s="161"/>
    </row>
    <row r="71" ht="24.6" spans="1:38">
      <c r="A71" s="53" t="s">
        <v>91</v>
      </c>
      <c r="B71" s="54"/>
      <c r="C71" s="55" t="s">
        <v>73</v>
      </c>
      <c r="D71" s="56"/>
      <c r="E71" s="57"/>
      <c r="F71" s="57"/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>
        <v>42.8</v>
      </c>
      <c r="R71" s="57"/>
      <c r="S71" s="57"/>
      <c r="T71" s="57"/>
      <c r="U71" s="57"/>
      <c r="V71" s="57"/>
      <c r="W71" s="58">
        <v>38</v>
      </c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6"/>
      <c r="AK71" s="172">
        <f>SUM(D72:AE72)</f>
        <v>3.3936</v>
      </c>
      <c r="AL71" s="158">
        <f>SUM(AF72:AJ72)</f>
        <v>0</v>
      </c>
    </row>
    <row r="72" ht="24.6" spans="1:39">
      <c r="A72" s="59"/>
      <c r="B72" s="60"/>
      <c r="C72" s="55" t="s">
        <v>74</v>
      </c>
      <c r="D72" s="61">
        <f t="shared" ref="D72:AJ72" si="55">(D$24*D71)/1000</f>
        <v>0</v>
      </c>
      <c r="E72" s="62">
        <f t="shared" si="55"/>
        <v>0</v>
      </c>
      <c r="F72" s="62">
        <f t="shared" si="55"/>
        <v>0</v>
      </c>
      <c r="G72" s="62">
        <f t="shared" ref="G72" si="56">(G$24*G71)/1000</f>
        <v>0</v>
      </c>
      <c r="H72" s="62">
        <f t="shared" si="55"/>
        <v>0</v>
      </c>
      <c r="I72" s="62">
        <f t="shared" si="55"/>
        <v>0</v>
      </c>
      <c r="J72" s="62">
        <f t="shared" si="55"/>
        <v>0</v>
      </c>
      <c r="K72" s="62">
        <f t="shared" si="55"/>
        <v>0</v>
      </c>
      <c r="L72" s="62">
        <f t="shared" si="55"/>
        <v>0</v>
      </c>
      <c r="M72" s="62">
        <f t="shared" si="55"/>
        <v>0</v>
      </c>
      <c r="N72" s="62">
        <f t="shared" si="55"/>
        <v>0</v>
      </c>
      <c r="O72" s="62">
        <f t="shared" si="55"/>
        <v>0</v>
      </c>
      <c r="P72" s="62">
        <f t="shared" si="55"/>
        <v>0</v>
      </c>
      <c r="Q72" s="62">
        <f t="shared" si="55"/>
        <v>1.7976</v>
      </c>
      <c r="R72" s="62">
        <f t="shared" si="55"/>
        <v>0</v>
      </c>
      <c r="S72" s="62">
        <f t="shared" si="55"/>
        <v>0</v>
      </c>
      <c r="T72" s="62">
        <f t="shared" si="55"/>
        <v>0</v>
      </c>
      <c r="U72" s="62">
        <f t="shared" si="55"/>
        <v>0</v>
      </c>
      <c r="V72" s="62">
        <f t="shared" si="55"/>
        <v>0</v>
      </c>
      <c r="W72" s="62">
        <f t="shared" si="55"/>
        <v>1.596</v>
      </c>
      <c r="X72" s="62">
        <f t="shared" si="55"/>
        <v>0</v>
      </c>
      <c r="Y72" s="62">
        <f t="shared" si="55"/>
        <v>0</v>
      </c>
      <c r="Z72" s="62">
        <f t="shared" si="55"/>
        <v>0</v>
      </c>
      <c r="AA72" s="62">
        <f t="shared" si="55"/>
        <v>0</v>
      </c>
      <c r="AB72" s="62">
        <f t="shared" si="55"/>
        <v>0</v>
      </c>
      <c r="AC72" s="62">
        <f t="shared" si="55"/>
        <v>0</v>
      </c>
      <c r="AD72" s="62">
        <f t="shared" si="55"/>
        <v>0</v>
      </c>
      <c r="AE72" s="115">
        <f t="shared" si="55"/>
        <v>0</v>
      </c>
      <c r="AF72" s="62">
        <f t="shared" si="55"/>
        <v>0</v>
      </c>
      <c r="AG72" s="62">
        <f t="shared" si="55"/>
        <v>0</v>
      </c>
      <c r="AH72" s="62">
        <f t="shared" si="55"/>
        <v>0</v>
      </c>
      <c r="AI72" s="62">
        <f t="shared" si="55"/>
        <v>0</v>
      </c>
      <c r="AJ72" s="159">
        <f t="shared" si="55"/>
        <v>0</v>
      </c>
      <c r="AK72" s="173"/>
      <c r="AL72" s="161"/>
      <c r="AM72" s="204"/>
    </row>
    <row r="73" ht="27" customHeight="1" spans="1:38">
      <c r="A73" s="53" t="s">
        <v>92</v>
      </c>
      <c r="B73" s="54"/>
      <c r="C73" s="55" t="s">
        <v>73</v>
      </c>
      <c r="D73" s="56"/>
      <c r="E73" s="57"/>
      <c r="F73" s="57"/>
      <c r="G73" s="58">
        <v>3</v>
      </c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6"/>
      <c r="AK73" s="172">
        <f>SUM(D74:AE74)</f>
        <v>0.126</v>
      </c>
      <c r="AL73" s="158">
        <f>SUM(AF74:AJ74)</f>
        <v>0</v>
      </c>
    </row>
    <row r="74" ht="23.45" customHeight="1" spans="1:39">
      <c r="A74" s="59"/>
      <c r="B74" s="60"/>
      <c r="C74" s="55" t="s">
        <v>74</v>
      </c>
      <c r="D74" s="61">
        <f t="shared" ref="D74:L74" si="57">(D$24*D73)/1000</f>
        <v>0</v>
      </c>
      <c r="E74" s="62">
        <f t="shared" si="57"/>
        <v>0</v>
      </c>
      <c r="F74" s="62">
        <f t="shared" si="57"/>
        <v>0</v>
      </c>
      <c r="G74" s="62">
        <f t="shared" si="57"/>
        <v>0.126</v>
      </c>
      <c r="H74" s="62">
        <f t="shared" si="57"/>
        <v>0</v>
      </c>
      <c r="I74" s="62">
        <f t="shared" si="57"/>
        <v>0</v>
      </c>
      <c r="J74" s="62">
        <f t="shared" si="57"/>
        <v>0</v>
      </c>
      <c r="K74" s="62">
        <f t="shared" si="57"/>
        <v>0</v>
      </c>
      <c r="L74" s="62">
        <f t="shared" si="57"/>
        <v>0</v>
      </c>
      <c r="M74" s="62">
        <f t="shared" si="47"/>
        <v>0</v>
      </c>
      <c r="N74" s="62">
        <f t="shared" si="47"/>
        <v>0</v>
      </c>
      <c r="O74" s="62">
        <f t="shared" si="47"/>
        <v>0</v>
      </c>
      <c r="P74" s="62">
        <f t="shared" si="47"/>
        <v>0</v>
      </c>
      <c r="Q74" s="62">
        <f t="shared" si="47"/>
        <v>0</v>
      </c>
      <c r="R74" s="62">
        <f t="shared" si="47"/>
        <v>0</v>
      </c>
      <c r="S74" s="62">
        <f t="shared" si="47"/>
        <v>0</v>
      </c>
      <c r="T74" s="62">
        <f t="shared" si="47"/>
        <v>0</v>
      </c>
      <c r="U74" s="62">
        <f t="shared" si="47"/>
        <v>0</v>
      </c>
      <c r="V74" s="62">
        <f t="shared" si="47"/>
        <v>0</v>
      </c>
      <c r="W74" s="62">
        <f t="shared" si="47"/>
        <v>0</v>
      </c>
      <c r="X74" s="62">
        <f t="shared" si="47"/>
        <v>0</v>
      </c>
      <c r="Y74" s="62">
        <f t="shared" si="47"/>
        <v>0</v>
      </c>
      <c r="Z74" s="62">
        <f t="shared" si="47"/>
        <v>0</v>
      </c>
      <c r="AA74" s="62">
        <f t="shared" si="47"/>
        <v>0</v>
      </c>
      <c r="AB74" s="62">
        <f t="shared" si="47"/>
        <v>0</v>
      </c>
      <c r="AC74" s="62">
        <f t="shared" si="47"/>
        <v>0</v>
      </c>
      <c r="AD74" s="62">
        <f t="shared" si="47"/>
        <v>0</v>
      </c>
      <c r="AE74" s="115">
        <f t="shared" si="47"/>
        <v>0</v>
      </c>
      <c r="AF74" s="62">
        <f t="shared" si="47"/>
        <v>0</v>
      </c>
      <c r="AG74" s="62">
        <f t="shared" si="47"/>
        <v>0</v>
      </c>
      <c r="AH74" s="62">
        <f t="shared" si="47"/>
        <v>0</v>
      </c>
      <c r="AI74" s="62">
        <f t="shared" si="47"/>
        <v>0</v>
      </c>
      <c r="AJ74" s="159">
        <f t="shared" si="47"/>
        <v>0</v>
      </c>
      <c r="AK74" s="173"/>
      <c r="AL74" s="161"/>
      <c r="AM74" s="204"/>
    </row>
    <row r="75" ht="24.6" spans="1:38">
      <c r="A75" s="53" t="s">
        <v>45</v>
      </c>
      <c r="B75" s="54"/>
      <c r="C75" s="55" t="s">
        <v>73</v>
      </c>
      <c r="D75" s="56"/>
      <c r="E75" s="57"/>
      <c r="F75" s="57"/>
      <c r="G75" s="58"/>
      <c r="H75" s="57"/>
      <c r="I75" s="57">
        <v>104</v>
      </c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6"/>
      <c r="AK75" s="172">
        <f t="shared" ref="AK75" si="58">SUM(D76:AE76)</f>
        <v>4.368</v>
      </c>
      <c r="AL75" s="158">
        <f>SUM(AF76:AJ76)</f>
        <v>0</v>
      </c>
    </row>
    <row r="76" ht="24.6" spans="1:38">
      <c r="A76" s="59"/>
      <c r="B76" s="60"/>
      <c r="C76" s="55" t="s">
        <v>74</v>
      </c>
      <c r="D76" s="61">
        <f t="shared" ref="D76:AJ76" si="59">(D$24*D75)/1000</f>
        <v>0</v>
      </c>
      <c r="E76" s="62">
        <f t="shared" si="59"/>
        <v>0</v>
      </c>
      <c r="F76" s="62">
        <f t="shared" si="59"/>
        <v>0</v>
      </c>
      <c r="G76" s="62">
        <f t="shared" ref="G76" si="60">(G$24*G75)/1000</f>
        <v>0</v>
      </c>
      <c r="H76" s="62">
        <f t="shared" si="59"/>
        <v>0</v>
      </c>
      <c r="I76" s="62">
        <f t="shared" si="59"/>
        <v>4.368</v>
      </c>
      <c r="J76" s="62">
        <f t="shared" si="59"/>
        <v>0</v>
      </c>
      <c r="K76" s="62">
        <f t="shared" si="59"/>
        <v>0</v>
      </c>
      <c r="L76" s="62">
        <f t="shared" si="59"/>
        <v>0</v>
      </c>
      <c r="M76" s="62">
        <f t="shared" si="59"/>
        <v>0</v>
      </c>
      <c r="N76" s="62">
        <f t="shared" si="59"/>
        <v>0</v>
      </c>
      <c r="O76" s="62">
        <f t="shared" si="59"/>
        <v>0</v>
      </c>
      <c r="P76" s="62">
        <f t="shared" si="59"/>
        <v>0</v>
      </c>
      <c r="Q76" s="62">
        <f t="shared" si="59"/>
        <v>0</v>
      </c>
      <c r="R76" s="62">
        <f t="shared" si="59"/>
        <v>0</v>
      </c>
      <c r="S76" s="62">
        <f t="shared" si="59"/>
        <v>0</v>
      </c>
      <c r="T76" s="62">
        <f t="shared" si="59"/>
        <v>0</v>
      </c>
      <c r="U76" s="62">
        <f t="shared" si="59"/>
        <v>0</v>
      </c>
      <c r="V76" s="62">
        <f t="shared" si="59"/>
        <v>0</v>
      </c>
      <c r="W76" s="62">
        <f t="shared" si="59"/>
        <v>0</v>
      </c>
      <c r="X76" s="62">
        <f t="shared" si="59"/>
        <v>0</v>
      </c>
      <c r="Y76" s="62">
        <f t="shared" si="59"/>
        <v>0</v>
      </c>
      <c r="Z76" s="62">
        <f t="shared" si="59"/>
        <v>0</v>
      </c>
      <c r="AA76" s="62">
        <f t="shared" si="59"/>
        <v>0</v>
      </c>
      <c r="AB76" s="62">
        <f t="shared" si="59"/>
        <v>0</v>
      </c>
      <c r="AC76" s="62">
        <f t="shared" si="59"/>
        <v>0</v>
      </c>
      <c r="AD76" s="62">
        <f t="shared" si="59"/>
        <v>0</v>
      </c>
      <c r="AE76" s="115">
        <f t="shared" si="59"/>
        <v>0</v>
      </c>
      <c r="AF76" s="62">
        <f t="shared" si="59"/>
        <v>0</v>
      </c>
      <c r="AG76" s="62">
        <f t="shared" si="59"/>
        <v>0</v>
      </c>
      <c r="AH76" s="62">
        <f t="shared" si="59"/>
        <v>0</v>
      </c>
      <c r="AI76" s="62">
        <f t="shared" si="59"/>
        <v>0</v>
      </c>
      <c r="AJ76" s="159">
        <f t="shared" si="59"/>
        <v>0</v>
      </c>
      <c r="AK76" s="173"/>
      <c r="AL76" s="161"/>
    </row>
    <row r="77" ht="24.6" hidden="1" spans="1:38">
      <c r="A77" s="53"/>
      <c r="B77" s="54"/>
      <c r="C77" s="55" t="s">
        <v>73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6"/>
      <c r="AK77" s="172">
        <f t="shared" ref="AK77" si="61">SUM(D78:AE78)</f>
        <v>0</v>
      </c>
      <c r="AL77" s="158">
        <f>SUM(AF78:AJ78)</f>
        <v>0</v>
      </c>
    </row>
    <row r="78" ht="24.6" hidden="1" spans="1:38">
      <c r="A78" s="59"/>
      <c r="B78" s="60"/>
      <c r="C78" s="55" t="s">
        <v>74</v>
      </c>
      <c r="D78" s="61">
        <f t="shared" ref="D78:Q78" si="62">(D$24*D77)/1000</f>
        <v>0</v>
      </c>
      <c r="E78" s="62">
        <f t="shared" si="62"/>
        <v>0</v>
      </c>
      <c r="F78" s="62">
        <f t="shared" si="62"/>
        <v>0</v>
      </c>
      <c r="G78" s="62">
        <f t="shared" si="62"/>
        <v>0</v>
      </c>
      <c r="H78" s="62">
        <f t="shared" si="62"/>
        <v>0</v>
      </c>
      <c r="I78" s="62">
        <f t="shared" si="62"/>
        <v>0</v>
      </c>
      <c r="J78" s="62">
        <f t="shared" si="62"/>
        <v>0</v>
      </c>
      <c r="K78" s="62">
        <f t="shared" si="62"/>
        <v>0</v>
      </c>
      <c r="L78" s="62">
        <f t="shared" si="62"/>
        <v>0</v>
      </c>
      <c r="M78" s="62">
        <f t="shared" si="62"/>
        <v>0</v>
      </c>
      <c r="N78" s="62">
        <f t="shared" si="62"/>
        <v>0</v>
      </c>
      <c r="O78" s="62">
        <f t="shared" si="62"/>
        <v>0</v>
      </c>
      <c r="P78" s="62">
        <f t="shared" si="62"/>
        <v>0</v>
      </c>
      <c r="Q78" s="62">
        <f t="shared" si="62"/>
        <v>0</v>
      </c>
      <c r="R78" s="62"/>
      <c r="S78" s="62"/>
      <c r="T78" s="62"/>
      <c r="U78" s="62">
        <f t="shared" si="47"/>
        <v>0</v>
      </c>
      <c r="V78" s="62">
        <f t="shared" si="47"/>
        <v>0</v>
      </c>
      <c r="W78" s="62">
        <f t="shared" si="47"/>
        <v>0</v>
      </c>
      <c r="X78" s="62">
        <f t="shared" si="47"/>
        <v>0</v>
      </c>
      <c r="Y78" s="62">
        <f t="shared" si="47"/>
        <v>0</v>
      </c>
      <c r="Z78" s="62">
        <f t="shared" si="47"/>
        <v>0</v>
      </c>
      <c r="AA78" s="62">
        <f t="shared" si="47"/>
        <v>0</v>
      </c>
      <c r="AB78" s="62">
        <f t="shared" si="47"/>
        <v>0</v>
      </c>
      <c r="AC78" s="62">
        <f t="shared" si="47"/>
        <v>0</v>
      </c>
      <c r="AD78" s="62">
        <f t="shared" si="47"/>
        <v>0</v>
      </c>
      <c r="AE78" s="115">
        <f t="shared" si="47"/>
        <v>0</v>
      </c>
      <c r="AF78" s="62">
        <f t="shared" si="47"/>
        <v>0</v>
      </c>
      <c r="AG78" s="62">
        <f t="shared" si="47"/>
        <v>0</v>
      </c>
      <c r="AH78" s="62">
        <f t="shared" si="47"/>
        <v>0</v>
      </c>
      <c r="AI78" s="62">
        <f t="shared" si="47"/>
        <v>0</v>
      </c>
      <c r="AJ78" s="159">
        <f t="shared" si="47"/>
        <v>0</v>
      </c>
      <c r="AK78" s="173"/>
      <c r="AL78" s="161"/>
    </row>
    <row r="79" ht="24.6" hidden="1" spans="1:38">
      <c r="A79" s="53"/>
      <c r="B79" s="54"/>
      <c r="C79" s="55" t="s">
        <v>73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6"/>
      <c r="AK79" s="172">
        <f t="shared" ref="AK79:AK95" si="63">SUM(D80:AE80)</f>
        <v>0</v>
      </c>
      <c r="AL79" s="158">
        <f>SUM(AF80:AJ80)</f>
        <v>0</v>
      </c>
    </row>
    <row r="80" ht="24.6" hidden="1" spans="1:39">
      <c r="A80" s="59"/>
      <c r="B80" s="60"/>
      <c r="C80" s="55" t="s">
        <v>74</v>
      </c>
      <c r="D80" s="61">
        <f t="shared" ref="D80:P80" si="64">(D$24*D79)/1000</f>
        <v>0</v>
      </c>
      <c r="E80" s="62">
        <f t="shared" si="64"/>
        <v>0</v>
      </c>
      <c r="F80" s="62">
        <f t="shared" si="64"/>
        <v>0</v>
      </c>
      <c r="G80" s="62">
        <f t="shared" si="64"/>
        <v>0</v>
      </c>
      <c r="H80" s="62">
        <f t="shared" si="64"/>
        <v>0</v>
      </c>
      <c r="I80" s="62">
        <f t="shared" si="64"/>
        <v>0</v>
      </c>
      <c r="J80" s="62">
        <f t="shared" si="64"/>
        <v>0</v>
      </c>
      <c r="K80" s="62">
        <f t="shared" si="64"/>
        <v>0</v>
      </c>
      <c r="L80" s="62">
        <f t="shared" si="64"/>
        <v>0</v>
      </c>
      <c r="M80" s="62">
        <f t="shared" si="64"/>
        <v>0</v>
      </c>
      <c r="N80" s="62">
        <f t="shared" si="64"/>
        <v>0</v>
      </c>
      <c r="O80" s="62">
        <f t="shared" si="64"/>
        <v>0</v>
      </c>
      <c r="P80" s="62">
        <f t="shared" si="64"/>
        <v>0</v>
      </c>
      <c r="Q80" s="62"/>
      <c r="R80" s="62"/>
      <c r="S80" s="62"/>
      <c r="T80" s="62"/>
      <c r="U80" s="62">
        <f t="shared" ref="U80:AJ80" si="65">(U$24*U79)/1000</f>
        <v>0</v>
      </c>
      <c r="V80" s="62">
        <f t="shared" si="65"/>
        <v>0</v>
      </c>
      <c r="W80" s="62">
        <f t="shared" si="65"/>
        <v>0</v>
      </c>
      <c r="X80" s="62">
        <f t="shared" si="65"/>
        <v>0</v>
      </c>
      <c r="Y80" s="62">
        <f t="shared" si="65"/>
        <v>0</v>
      </c>
      <c r="Z80" s="62">
        <f t="shared" si="65"/>
        <v>0</v>
      </c>
      <c r="AA80" s="62">
        <f t="shared" si="65"/>
        <v>0</v>
      </c>
      <c r="AB80" s="62">
        <f t="shared" si="65"/>
        <v>0</v>
      </c>
      <c r="AC80" s="62">
        <f t="shared" si="65"/>
        <v>0</v>
      </c>
      <c r="AD80" s="62">
        <f t="shared" si="65"/>
        <v>0</v>
      </c>
      <c r="AE80" s="115">
        <f t="shared" si="65"/>
        <v>0</v>
      </c>
      <c r="AF80" s="62">
        <f t="shared" si="65"/>
        <v>0</v>
      </c>
      <c r="AG80" s="62">
        <f t="shared" si="65"/>
        <v>0</v>
      </c>
      <c r="AH80" s="62">
        <f t="shared" si="65"/>
        <v>0</v>
      </c>
      <c r="AI80" s="62">
        <f t="shared" si="65"/>
        <v>0</v>
      </c>
      <c r="AJ80" s="159">
        <f t="shared" si="65"/>
        <v>0</v>
      </c>
      <c r="AK80" s="173"/>
      <c r="AL80" s="161"/>
      <c r="AM80" s="204"/>
    </row>
    <row r="81" ht="24.6" hidden="1" spans="1:38">
      <c r="A81" s="53"/>
      <c r="B81" s="54"/>
      <c r="C81" s="55" t="s">
        <v>73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6"/>
      <c r="AK81" s="172">
        <f t="shared" si="63"/>
        <v>0</v>
      </c>
      <c r="AL81" s="158">
        <f>SUM(AF82:AJ82)</f>
        <v>0</v>
      </c>
    </row>
    <row r="82" ht="24.6" hidden="1" spans="1:39">
      <c r="A82" s="59"/>
      <c r="B82" s="60"/>
      <c r="C82" s="55" t="s">
        <v>74</v>
      </c>
      <c r="D82" s="61">
        <f t="shared" ref="D82:AJ82" si="66">(D$24*D81)/1000</f>
        <v>0</v>
      </c>
      <c r="E82" s="62">
        <f t="shared" si="66"/>
        <v>0</v>
      </c>
      <c r="F82" s="62">
        <f t="shared" si="66"/>
        <v>0</v>
      </c>
      <c r="G82" s="62">
        <f t="shared" ref="G82" si="67">(G$24*G81)/1000</f>
        <v>0</v>
      </c>
      <c r="H82" s="62">
        <f t="shared" si="66"/>
        <v>0</v>
      </c>
      <c r="I82" s="62">
        <f t="shared" si="66"/>
        <v>0</v>
      </c>
      <c r="J82" s="62">
        <f t="shared" si="66"/>
        <v>0</v>
      </c>
      <c r="K82" s="62">
        <f t="shared" si="66"/>
        <v>0</v>
      </c>
      <c r="L82" s="62">
        <f t="shared" si="66"/>
        <v>0</v>
      </c>
      <c r="M82" s="62">
        <f t="shared" si="66"/>
        <v>0</v>
      </c>
      <c r="N82" s="62">
        <f t="shared" si="66"/>
        <v>0</v>
      </c>
      <c r="O82" s="62">
        <f t="shared" si="66"/>
        <v>0</v>
      </c>
      <c r="P82" s="62">
        <f t="shared" si="66"/>
        <v>0</v>
      </c>
      <c r="Q82" s="62">
        <f t="shared" si="66"/>
        <v>0</v>
      </c>
      <c r="R82" s="62">
        <f t="shared" si="66"/>
        <v>0</v>
      </c>
      <c r="S82" s="62">
        <f t="shared" si="66"/>
        <v>0</v>
      </c>
      <c r="T82" s="62">
        <f t="shared" si="66"/>
        <v>0</v>
      </c>
      <c r="U82" s="62">
        <f t="shared" si="66"/>
        <v>0</v>
      </c>
      <c r="V82" s="62">
        <f t="shared" si="66"/>
        <v>0</v>
      </c>
      <c r="W82" s="62">
        <f t="shared" si="66"/>
        <v>0</v>
      </c>
      <c r="X82" s="62">
        <f t="shared" si="66"/>
        <v>0</v>
      </c>
      <c r="Y82" s="62">
        <f t="shared" si="66"/>
        <v>0</v>
      </c>
      <c r="Z82" s="62">
        <f t="shared" si="66"/>
        <v>0</v>
      </c>
      <c r="AA82" s="62">
        <f t="shared" si="66"/>
        <v>0</v>
      </c>
      <c r="AB82" s="62">
        <f t="shared" si="66"/>
        <v>0</v>
      </c>
      <c r="AC82" s="62">
        <f t="shared" si="66"/>
        <v>0</v>
      </c>
      <c r="AD82" s="62">
        <f t="shared" si="66"/>
        <v>0</v>
      </c>
      <c r="AE82" s="115">
        <f t="shared" si="66"/>
        <v>0</v>
      </c>
      <c r="AF82" s="62">
        <f t="shared" si="66"/>
        <v>0</v>
      </c>
      <c r="AG82" s="62">
        <f t="shared" si="66"/>
        <v>0</v>
      </c>
      <c r="AH82" s="62">
        <f t="shared" si="66"/>
        <v>0</v>
      </c>
      <c r="AI82" s="62">
        <f t="shared" si="66"/>
        <v>0</v>
      </c>
      <c r="AJ82" s="159">
        <f t="shared" si="66"/>
        <v>0</v>
      </c>
      <c r="AK82" s="173"/>
      <c r="AL82" s="161"/>
      <c r="AM82" s="204"/>
    </row>
    <row r="83" ht="24.6" hidden="1" spans="1:38">
      <c r="A83" s="53"/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6"/>
      <c r="AK83" s="172">
        <f t="shared" si="63"/>
        <v>0</v>
      </c>
      <c r="AL83" s="158">
        <f>SUM(AF84:AJ84)</f>
        <v>0</v>
      </c>
    </row>
    <row r="84" ht="24.6" hidden="1" spans="1:38">
      <c r="A84" s="59"/>
      <c r="B84" s="60"/>
      <c r="C84" s="55" t="s">
        <v>74</v>
      </c>
      <c r="D84" s="61">
        <f t="shared" ref="D84:AJ84" si="68">(D$24*D83)/1000</f>
        <v>0</v>
      </c>
      <c r="E84" s="62">
        <f t="shared" si="68"/>
        <v>0</v>
      </c>
      <c r="F84" s="62">
        <f t="shared" si="68"/>
        <v>0</v>
      </c>
      <c r="G84" s="62">
        <f t="shared" ref="G84" si="69">(G$24*G83)/1000</f>
        <v>0</v>
      </c>
      <c r="H84" s="62">
        <f t="shared" si="68"/>
        <v>0</v>
      </c>
      <c r="I84" s="62">
        <f t="shared" si="68"/>
        <v>0</v>
      </c>
      <c r="J84" s="62">
        <f t="shared" si="68"/>
        <v>0</v>
      </c>
      <c r="K84" s="62">
        <f t="shared" si="68"/>
        <v>0</v>
      </c>
      <c r="L84" s="62">
        <f t="shared" si="68"/>
        <v>0</v>
      </c>
      <c r="M84" s="62">
        <f t="shared" si="68"/>
        <v>0</v>
      </c>
      <c r="N84" s="62">
        <f t="shared" si="68"/>
        <v>0</v>
      </c>
      <c r="O84" s="62">
        <f t="shared" si="68"/>
        <v>0</v>
      </c>
      <c r="P84" s="62">
        <f t="shared" si="68"/>
        <v>0</v>
      </c>
      <c r="Q84" s="62">
        <f t="shared" si="68"/>
        <v>0</v>
      </c>
      <c r="R84" s="62">
        <f t="shared" si="68"/>
        <v>0</v>
      </c>
      <c r="S84" s="62">
        <f t="shared" si="68"/>
        <v>0</v>
      </c>
      <c r="T84" s="62">
        <f t="shared" si="68"/>
        <v>0</v>
      </c>
      <c r="U84" s="62">
        <f t="shared" si="68"/>
        <v>0</v>
      </c>
      <c r="V84" s="62">
        <f t="shared" si="68"/>
        <v>0</v>
      </c>
      <c r="W84" s="62">
        <f t="shared" si="68"/>
        <v>0</v>
      </c>
      <c r="X84" s="62">
        <f t="shared" si="68"/>
        <v>0</v>
      </c>
      <c r="Y84" s="62">
        <f t="shared" si="68"/>
        <v>0</v>
      </c>
      <c r="Z84" s="62">
        <f t="shared" si="68"/>
        <v>0</v>
      </c>
      <c r="AA84" s="62">
        <f t="shared" si="68"/>
        <v>0</v>
      </c>
      <c r="AB84" s="62">
        <f t="shared" si="68"/>
        <v>0</v>
      </c>
      <c r="AC84" s="62">
        <f t="shared" si="68"/>
        <v>0</v>
      </c>
      <c r="AD84" s="62">
        <f t="shared" si="68"/>
        <v>0</v>
      </c>
      <c r="AE84" s="115">
        <f t="shared" si="68"/>
        <v>0</v>
      </c>
      <c r="AF84" s="62">
        <f t="shared" si="68"/>
        <v>0</v>
      </c>
      <c r="AG84" s="62">
        <f t="shared" si="68"/>
        <v>0</v>
      </c>
      <c r="AH84" s="62">
        <f t="shared" si="68"/>
        <v>0</v>
      </c>
      <c r="AI84" s="62">
        <f t="shared" si="68"/>
        <v>0</v>
      </c>
      <c r="AJ84" s="159">
        <f t="shared" si="68"/>
        <v>0</v>
      </c>
      <c r="AK84" s="173"/>
      <c r="AL84" s="161"/>
    </row>
    <row r="85" ht="24.6" spans="1:38">
      <c r="A85" s="63" t="s">
        <v>93</v>
      </c>
      <c r="B85" s="54"/>
      <c r="C85" s="55" t="s">
        <v>73</v>
      </c>
      <c r="D85" s="56"/>
      <c r="E85" s="57"/>
      <c r="F85" s="57"/>
      <c r="G85" s="58"/>
      <c r="H85" s="57"/>
      <c r="I85" s="57"/>
      <c r="J85" s="57"/>
      <c r="K85" s="57"/>
      <c r="L85" s="57">
        <v>10</v>
      </c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>
        <v>4</v>
      </c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6"/>
      <c r="AK85" s="172">
        <f t="shared" si="63"/>
        <v>0.588</v>
      </c>
      <c r="AL85" s="158">
        <f>SUM(AF86:AJ86)</f>
        <v>0</v>
      </c>
    </row>
    <row r="86" ht="24.6" spans="1:39">
      <c r="A86" s="64"/>
      <c r="B86" s="174"/>
      <c r="C86" s="175" t="s">
        <v>74</v>
      </c>
      <c r="D86" s="176">
        <f t="shared" ref="D86:AJ86" si="70">(D$24*D85)/1000</f>
        <v>0</v>
      </c>
      <c r="E86" s="177">
        <f t="shared" si="70"/>
        <v>0</v>
      </c>
      <c r="F86" s="177">
        <f t="shared" si="70"/>
        <v>0</v>
      </c>
      <c r="G86" s="177">
        <f t="shared" ref="G86" si="71">(G$24*G85)/1000</f>
        <v>0</v>
      </c>
      <c r="H86" s="177">
        <f t="shared" si="70"/>
        <v>0</v>
      </c>
      <c r="I86" s="177">
        <f t="shared" si="70"/>
        <v>0</v>
      </c>
      <c r="J86" s="177">
        <f t="shared" si="70"/>
        <v>0</v>
      </c>
      <c r="K86" s="177">
        <f t="shared" si="70"/>
        <v>0</v>
      </c>
      <c r="L86" s="177">
        <f t="shared" si="70"/>
        <v>0.42</v>
      </c>
      <c r="M86" s="177">
        <f t="shared" si="70"/>
        <v>0</v>
      </c>
      <c r="N86" s="177">
        <f t="shared" si="70"/>
        <v>0</v>
      </c>
      <c r="O86" s="177"/>
      <c r="P86" s="177">
        <f t="shared" ref="P86" si="72">(P$24*P85)/1000</f>
        <v>0</v>
      </c>
      <c r="Q86" s="177">
        <f t="shared" si="70"/>
        <v>0</v>
      </c>
      <c r="R86" s="177">
        <f t="shared" si="70"/>
        <v>0</v>
      </c>
      <c r="S86" s="177">
        <f t="shared" si="70"/>
        <v>0</v>
      </c>
      <c r="T86" s="177">
        <f t="shared" si="70"/>
        <v>0</v>
      </c>
      <c r="U86" s="177">
        <f t="shared" si="70"/>
        <v>0</v>
      </c>
      <c r="V86" s="177">
        <f t="shared" si="70"/>
        <v>0</v>
      </c>
      <c r="W86" s="177">
        <f t="shared" si="70"/>
        <v>0.168</v>
      </c>
      <c r="X86" s="177">
        <f t="shared" si="70"/>
        <v>0</v>
      </c>
      <c r="Y86" s="62">
        <f t="shared" si="70"/>
        <v>0</v>
      </c>
      <c r="Z86" s="62">
        <f t="shared" si="70"/>
        <v>0</v>
      </c>
      <c r="AA86" s="62">
        <f t="shared" si="70"/>
        <v>0</v>
      </c>
      <c r="AB86" s="62">
        <f t="shared" si="70"/>
        <v>0</v>
      </c>
      <c r="AC86" s="62">
        <f t="shared" si="70"/>
        <v>0</v>
      </c>
      <c r="AD86" s="62">
        <f t="shared" si="70"/>
        <v>0</v>
      </c>
      <c r="AE86" s="115">
        <f t="shared" si="70"/>
        <v>0</v>
      </c>
      <c r="AF86" s="62">
        <f t="shared" si="70"/>
        <v>0</v>
      </c>
      <c r="AG86" s="62">
        <f t="shared" si="70"/>
        <v>0</v>
      </c>
      <c r="AH86" s="62">
        <f t="shared" si="70"/>
        <v>0</v>
      </c>
      <c r="AI86" s="62">
        <f t="shared" si="70"/>
        <v>0</v>
      </c>
      <c r="AJ86" s="159">
        <f t="shared" si="70"/>
        <v>0</v>
      </c>
      <c r="AK86" s="173"/>
      <c r="AL86" s="161"/>
      <c r="AM86" s="204"/>
    </row>
    <row r="87" ht="24.6" spans="1:39">
      <c r="A87" s="53" t="s">
        <v>94</v>
      </c>
      <c r="B87" s="54"/>
      <c r="C87" s="55" t="s">
        <v>73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>
        <v>8</v>
      </c>
      <c r="O87" s="57"/>
      <c r="P87" s="57"/>
      <c r="Q87" s="57"/>
      <c r="R87" s="57"/>
      <c r="S87" s="57"/>
      <c r="T87" s="57"/>
      <c r="U87" s="57"/>
      <c r="V87" s="57"/>
      <c r="W87" s="58">
        <v>7.71</v>
      </c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6"/>
      <c r="AK87" s="172">
        <f t="shared" si="63"/>
        <v>0.65982</v>
      </c>
      <c r="AL87" s="158">
        <f>SUM(AF88:AJ88)</f>
        <v>0</v>
      </c>
      <c r="AM87" s="204" t="s">
        <v>95</v>
      </c>
    </row>
    <row r="88" ht="24.6" spans="1:38">
      <c r="A88" s="59"/>
      <c r="B88" s="174"/>
      <c r="C88" s="175" t="s">
        <v>74</v>
      </c>
      <c r="D88" s="176">
        <f t="shared" ref="D88:AJ90" si="73">(D$24*D87)/1000</f>
        <v>0</v>
      </c>
      <c r="E88" s="177">
        <f t="shared" si="73"/>
        <v>0</v>
      </c>
      <c r="F88" s="177">
        <f t="shared" si="73"/>
        <v>0</v>
      </c>
      <c r="G88" s="177">
        <f t="shared" ref="G88" si="74">(G$24*G87)/1000</f>
        <v>0</v>
      </c>
      <c r="H88" s="177">
        <f t="shared" si="73"/>
        <v>0</v>
      </c>
      <c r="I88" s="177">
        <f t="shared" si="73"/>
        <v>0</v>
      </c>
      <c r="J88" s="177">
        <f t="shared" si="73"/>
        <v>0</v>
      </c>
      <c r="K88" s="177">
        <f t="shared" si="73"/>
        <v>0</v>
      </c>
      <c r="L88" s="177">
        <f t="shared" si="73"/>
        <v>0</v>
      </c>
      <c r="M88" s="177">
        <f t="shared" si="73"/>
        <v>0</v>
      </c>
      <c r="N88" s="177">
        <f t="shared" si="73"/>
        <v>0.336</v>
      </c>
      <c r="O88" s="177">
        <f t="shared" si="73"/>
        <v>0</v>
      </c>
      <c r="P88" s="177">
        <f t="shared" si="73"/>
        <v>0</v>
      </c>
      <c r="Q88" s="177">
        <f t="shared" si="73"/>
        <v>0</v>
      </c>
      <c r="R88" s="177">
        <f t="shared" si="73"/>
        <v>0</v>
      </c>
      <c r="S88" s="177">
        <f t="shared" si="73"/>
        <v>0</v>
      </c>
      <c r="T88" s="177">
        <f t="shared" si="73"/>
        <v>0</v>
      </c>
      <c r="U88" s="177">
        <f t="shared" si="73"/>
        <v>0</v>
      </c>
      <c r="V88" s="62">
        <f t="shared" si="73"/>
        <v>0</v>
      </c>
      <c r="W88" s="177">
        <f t="shared" si="73"/>
        <v>0.32382</v>
      </c>
      <c r="X88" s="177">
        <f t="shared" si="73"/>
        <v>0</v>
      </c>
      <c r="Y88" s="62">
        <f t="shared" si="73"/>
        <v>0</v>
      </c>
      <c r="Z88" s="62">
        <f t="shared" si="73"/>
        <v>0</v>
      </c>
      <c r="AA88" s="62">
        <f t="shared" si="73"/>
        <v>0</v>
      </c>
      <c r="AB88" s="62">
        <f t="shared" si="73"/>
        <v>0</v>
      </c>
      <c r="AC88" s="62">
        <f t="shared" si="73"/>
        <v>0</v>
      </c>
      <c r="AD88" s="62">
        <f t="shared" si="73"/>
        <v>0</v>
      </c>
      <c r="AE88" s="115">
        <f t="shared" si="73"/>
        <v>0</v>
      </c>
      <c r="AF88" s="62">
        <f t="shared" si="73"/>
        <v>0</v>
      </c>
      <c r="AG88" s="62">
        <f t="shared" si="73"/>
        <v>0</v>
      </c>
      <c r="AH88" s="62">
        <f t="shared" si="73"/>
        <v>0</v>
      </c>
      <c r="AI88" s="62">
        <f t="shared" si="73"/>
        <v>0</v>
      </c>
      <c r="AJ88" s="159">
        <f t="shared" si="73"/>
        <v>0</v>
      </c>
      <c r="AK88" s="173"/>
      <c r="AL88" s="161"/>
    </row>
    <row r="89" ht="24.6" hidden="1" spans="1:38">
      <c r="A89" s="53" t="s">
        <v>96</v>
      </c>
      <c r="B89" s="54"/>
      <c r="C89" s="55" t="s">
        <v>73</v>
      </c>
      <c r="D89" s="56"/>
      <c r="E89" s="57">
        <v>16</v>
      </c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6"/>
      <c r="AK89" s="172">
        <f t="shared" si="63"/>
        <v>0.672</v>
      </c>
      <c r="AL89" s="158">
        <f>SUM(AF90:AJ90)</f>
        <v>0</v>
      </c>
    </row>
    <row r="90" ht="24.6" hidden="1" spans="1:38">
      <c r="A90" s="59"/>
      <c r="B90" s="174"/>
      <c r="C90" s="175" t="s">
        <v>74</v>
      </c>
      <c r="D90" s="176">
        <f t="shared" ref="D90:N90" si="75">(D$24*D89)/1000</f>
        <v>0</v>
      </c>
      <c r="E90" s="177">
        <f t="shared" si="75"/>
        <v>0.672</v>
      </c>
      <c r="F90" s="177">
        <f t="shared" si="75"/>
        <v>0</v>
      </c>
      <c r="G90" s="62">
        <f t="shared" si="75"/>
        <v>0</v>
      </c>
      <c r="H90" s="177">
        <f t="shared" si="75"/>
        <v>0</v>
      </c>
      <c r="I90" s="177">
        <f t="shared" si="75"/>
        <v>0</v>
      </c>
      <c r="J90" s="177">
        <f t="shared" si="75"/>
        <v>0</v>
      </c>
      <c r="K90" s="177">
        <f t="shared" si="75"/>
        <v>0</v>
      </c>
      <c r="L90" s="177">
        <f t="shared" si="75"/>
        <v>0</v>
      </c>
      <c r="M90" s="177">
        <f t="shared" si="75"/>
        <v>0</v>
      </c>
      <c r="N90" s="177">
        <f t="shared" si="75"/>
        <v>0</v>
      </c>
      <c r="O90" s="177"/>
      <c r="P90" s="177">
        <f t="shared" si="73"/>
        <v>0</v>
      </c>
      <c r="Q90" s="177">
        <f t="shared" si="73"/>
        <v>0</v>
      </c>
      <c r="R90" s="177">
        <f t="shared" si="73"/>
        <v>0</v>
      </c>
      <c r="S90" s="177">
        <f t="shared" si="73"/>
        <v>0</v>
      </c>
      <c r="T90" s="177">
        <f t="shared" si="73"/>
        <v>0</v>
      </c>
      <c r="U90" s="62">
        <f t="shared" si="73"/>
        <v>0</v>
      </c>
      <c r="V90" s="62">
        <f t="shared" si="73"/>
        <v>0</v>
      </c>
      <c r="W90" s="62">
        <f t="shared" si="73"/>
        <v>0</v>
      </c>
      <c r="X90" s="62">
        <f t="shared" si="73"/>
        <v>0</v>
      </c>
      <c r="Y90" s="62">
        <f t="shared" si="73"/>
        <v>0</v>
      </c>
      <c r="Z90" s="62">
        <f t="shared" si="73"/>
        <v>0</v>
      </c>
      <c r="AA90" s="62">
        <f t="shared" si="73"/>
        <v>0</v>
      </c>
      <c r="AB90" s="62">
        <f t="shared" si="73"/>
        <v>0</v>
      </c>
      <c r="AC90" s="62">
        <f t="shared" si="73"/>
        <v>0</v>
      </c>
      <c r="AD90" s="62">
        <f t="shared" si="73"/>
        <v>0</v>
      </c>
      <c r="AE90" s="115">
        <f t="shared" si="73"/>
        <v>0</v>
      </c>
      <c r="AF90" s="62">
        <f t="shared" si="73"/>
        <v>0</v>
      </c>
      <c r="AG90" s="62">
        <f t="shared" si="73"/>
        <v>0</v>
      </c>
      <c r="AH90" s="62">
        <f t="shared" si="73"/>
        <v>0</v>
      </c>
      <c r="AI90" s="62">
        <f t="shared" si="73"/>
        <v>0</v>
      </c>
      <c r="AJ90" s="159">
        <f t="shared" si="73"/>
        <v>0</v>
      </c>
      <c r="AK90" s="173"/>
      <c r="AL90" s="161"/>
    </row>
    <row r="91" ht="24.6" hidden="1" spans="1:38">
      <c r="A91" s="53" t="s">
        <v>97</v>
      </c>
      <c r="B91" s="54"/>
      <c r="C91" s="55" t="s">
        <v>73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6"/>
      <c r="AK91" s="172">
        <f t="shared" si="63"/>
        <v>0</v>
      </c>
      <c r="AL91" s="158">
        <f>SUM(AF92:AJ92)</f>
        <v>0</v>
      </c>
    </row>
    <row r="92" ht="24.6" hidden="1" spans="1:38">
      <c r="A92" s="59"/>
      <c r="B92" s="174"/>
      <c r="C92" s="175" t="s">
        <v>74</v>
      </c>
      <c r="D92" s="176">
        <f t="shared" ref="D92:AJ94" si="76">(D$24*D91)/1000</f>
        <v>0</v>
      </c>
      <c r="E92" s="177">
        <f t="shared" si="76"/>
        <v>0</v>
      </c>
      <c r="F92" s="177">
        <f t="shared" si="76"/>
        <v>0</v>
      </c>
      <c r="G92" s="177">
        <f t="shared" si="76"/>
        <v>0</v>
      </c>
      <c r="H92" s="177">
        <f t="shared" si="76"/>
        <v>0</v>
      </c>
      <c r="I92" s="177">
        <f t="shared" si="76"/>
        <v>0</v>
      </c>
      <c r="J92" s="177">
        <f t="shared" si="76"/>
        <v>0</v>
      </c>
      <c r="K92" s="177">
        <f t="shared" si="76"/>
        <v>0</v>
      </c>
      <c r="L92" s="177">
        <f t="shared" si="76"/>
        <v>0</v>
      </c>
      <c r="M92" s="177">
        <f t="shared" si="76"/>
        <v>0</v>
      </c>
      <c r="N92" s="177">
        <f t="shared" si="76"/>
        <v>0</v>
      </c>
      <c r="O92" s="62">
        <f t="shared" si="76"/>
        <v>0</v>
      </c>
      <c r="P92" s="62">
        <f t="shared" si="76"/>
        <v>0</v>
      </c>
      <c r="Q92" s="177">
        <f>(Q$24*Q91)/1000</f>
        <v>0</v>
      </c>
      <c r="R92" s="177">
        <f t="shared" si="76"/>
        <v>0</v>
      </c>
      <c r="S92" s="177">
        <f t="shared" si="76"/>
        <v>0</v>
      </c>
      <c r="T92" s="177">
        <f t="shared" si="76"/>
        <v>0</v>
      </c>
      <c r="U92" s="62">
        <f t="shared" si="76"/>
        <v>0</v>
      </c>
      <c r="V92" s="62">
        <f t="shared" si="76"/>
        <v>0</v>
      </c>
      <c r="W92" s="62">
        <f t="shared" si="76"/>
        <v>0</v>
      </c>
      <c r="X92" s="62">
        <f t="shared" si="76"/>
        <v>0</v>
      </c>
      <c r="Y92" s="62">
        <f t="shared" si="76"/>
        <v>0</v>
      </c>
      <c r="Z92" s="62">
        <f t="shared" si="76"/>
        <v>0</v>
      </c>
      <c r="AA92" s="62">
        <f t="shared" si="76"/>
        <v>0</v>
      </c>
      <c r="AB92" s="62">
        <f t="shared" si="76"/>
        <v>0</v>
      </c>
      <c r="AC92" s="62">
        <f t="shared" si="76"/>
        <v>0</v>
      </c>
      <c r="AD92" s="62">
        <f t="shared" si="76"/>
        <v>0</v>
      </c>
      <c r="AE92" s="115">
        <f t="shared" si="76"/>
        <v>0</v>
      </c>
      <c r="AF92" s="62">
        <f t="shared" si="76"/>
        <v>0</v>
      </c>
      <c r="AG92" s="62">
        <f t="shared" si="76"/>
        <v>0</v>
      </c>
      <c r="AH92" s="62">
        <f t="shared" si="76"/>
        <v>0</v>
      </c>
      <c r="AI92" s="62">
        <f t="shared" si="76"/>
        <v>0</v>
      </c>
      <c r="AJ92" s="159">
        <f t="shared" si="76"/>
        <v>0</v>
      </c>
      <c r="AK92" s="173"/>
      <c r="AL92" s="161"/>
    </row>
    <row r="93" ht="24.6" spans="1:38">
      <c r="A93" s="53" t="s">
        <v>98</v>
      </c>
      <c r="B93" s="54"/>
      <c r="C93" s="55" t="s">
        <v>73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>
        <v>4</v>
      </c>
      <c r="O93" s="57"/>
      <c r="P93" s="57"/>
      <c r="Q93" s="57"/>
      <c r="R93" s="57"/>
      <c r="S93" s="57"/>
      <c r="T93" s="57"/>
      <c r="U93" s="57"/>
      <c r="V93" s="57"/>
      <c r="W93" s="58">
        <v>4</v>
      </c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6"/>
      <c r="AK93" s="172">
        <f t="shared" ref="AK93" si="77">SUM(D94:AE94)</f>
        <v>0.336</v>
      </c>
      <c r="AL93" s="158">
        <f>SUM(AF94:AJ94)</f>
        <v>0</v>
      </c>
    </row>
    <row r="94" ht="24.6" spans="1:38">
      <c r="A94" s="59"/>
      <c r="B94" s="174"/>
      <c r="C94" s="175" t="s">
        <v>74</v>
      </c>
      <c r="D94" s="176">
        <f t="shared" ref="D94:L94" si="78">(D$24*D93)/1000</f>
        <v>0</v>
      </c>
      <c r="E94" s="177">
        <f t="shared" si="78"/>
        <v>0</v>
      </c>
      <c r="F94" s="177">
        <f t="shared" si="78"/>
        <v>0</v>
      </c>
      <c r="G94" s="177">
        <f t="shared" si="78"/>
        <v>0</v>
      </c>
      <c r="H94" s="177">
        <f t="shared" si="78"/>
        <v>0</v>
      </c>
      <c r="I94" s="177">
        <f t="shared" si="78"/>
        <v>0</v>
      </c>
      <c r="J94" s="177">
        <f t="shared" si="78"/>
        <v>0</v>
      </c>
      <c r="K94" s="177">
        <f t="shared" si="78"/>
        <v>0</v>
      </c>
      <c r="L94" s="177">
        <f t="shared" si="78"/>
        <v>0</v>
      </c>
      <c r="M94" s="177">
        <f t="shared" si="76"/>
        <v>0</v>
      </c>
      <c r="N94" s="177">
        <f t="shared" si="76"/>
        <v>0.168</v>
      </c>
      <c r="O94" s="177">
        <f t="shared" si="76"/>
        <v>0</v>
      </c>
      <c r="P94" s="62">
        <f t="shared" si="76"/>
        <v>0</v>
      </c>
      <c r="Q94" s="177">
        <f>(Q$24*Q93)/1000</f>
        <v>0</v>
      </c>
      <c r="R94" s="177">
        <f t="shared" ref="R94:V94" si="79">(R$24*R93)/1000</f>
        <v>0</v>
      </c>
      <c r="S94" s="177">
        <f t="shared" si="79"/>
        <v>0</v>
      </c>
      <c r="T94" s="177">
        <f t="shared" si="79"/>
        <v>0</v>
      </c>
      <c r="U94" s="177">
        <f t="shared" si="79"/>
        <v>0</v>
      </c>
      <c r="V94" s="62">
        <f t="shared" si="79"/>
        <v>0</v>
      </c>
      <c r="W94" s="177">
        <f t="shared" si="76"/>
        <v>0.168</v>
      </c>
      <c r="X94" s="177">
        <f t="shared" si="76"/>
        <v>0</v>
      </c>
      <c r="Y94" s="62">
        <f t="shared" si="76"/>
        <v>0</v>
      </c>
      <c r="Z94" s="62">
        <f t="shared" si="76"/>
        <v>0</v>
      </c>
      <c r="AA94" s="62">
        <f t="shared" si="76"/>
        <v>0</v>
      </c>
      <c r="AB94" s="62">
        <f t="shared" si="76"/>
        <v>0</v>
      </c>
      <c r="AC94" s="62">
        <f t="shared" si="76"/>
        <v>0</v>
      </c>
      <c r="AD94" s="62">
        <f t="shared" si="76"/>
        <v>0</v>
      </c>
      <c r="AE94" s="115">
        <f t="shared" si="76"/>
        <v>0</v>
      </c>
      <c r="AF94" s="62">
        <f t="shared" si="76"/>
        <v>0</v>
      </c>
      <c r="AG94" s="62">
        <f t="shared" si="76"/>
        <v>0</v>
      </c>
      <c r="AH94" s="62">
        <f t="shared" si="76"/>
        <v>0</v>
      </c>
      <c r="AI94" s="62">
        <f t="shared" si="76"/>
        <v>0</v>
      </c>
      <c r="AJ94" s="159">
        <f t="shared" si="76"/>
        <v>0</v>
      </c>
      <c r="AK94" s="173"/>
      <c r="AL94" s="161"/>
    </row>
    <row r="95" ht="24.6" hidden="1" spans="1:38">
      <c r="A95" s="53" t="s">
        <v>91</v>
      </c>
      <c r="B95" s="54"/>
      <c r="C95" s="55" t="s">
        <v>73</v>
      </c>
      <c r="D95" s="56"/>
      <c r="E95" s="57"/>
      <c r="F95" s="57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6"/>
      <c r="AK95" s="172">
        <f t="shared" si="63"/>
        <v>0</v>
      </c>
      <c r="AL95" s="158">
        <f>SUM(AF96:AJ96)</f>
        <v>0</v>
      </c>
    </row>
    <row r="96" ht="24.6" hidden="1" spans="1:38">
      <c r="A96" s="59"/>
      <c r="B96" s="174"/>
      <c r="C96" s="175" t="s">
        <v>74</v>
      </c>
      <c r="D96" s="176">
        <f t="shared" ref="D96:AJ96" si="80">(D$24*D95)/1000</f>
        <v>0</v>
      </c>
      <c r="E96" s="177">
        <f t="shared" si="80"/>
        <v>0</v>
      </c>
      <c r="F96" s="177">
        <f t="shared" si="80"/>
        <v>0</v>
      </c>
      <c r="G96" s="177">
        <f t="shared" si="80"/>
        <v>0</v>
      </c>
      <c r="H96" s="177">
        <f t="shared" si="80"/>
        <v>0</v>
      </c>
      <c r="I96" s="177">
        <f t="shared" si="80"/>
        <v>0</v>
      </c>
      <c r="J96" s="177">
        <f t="shared" si="80"/>
        <v>0</v>
      </c>
      <c r="K96" s="177">
        <f t="shared" si="80"/>
        <v>0</v>
      </c>
      <c r="L96" s="177">
        <f t="shared" si="80"/>
        <v>0</v>
      </c>
      <c r="M96" s="177">
        <f t="shared" si="80"/>
        <v>0</v>
      </c>
      <c r="N96" s="177">
        <f t="shared" si="80"/>
        <v>0</v>
      </c>
      <c r="O96" s="177">
        <f t="shared" si="80"/>
        <v>0</v>
      </c>
      <c r="P96" s="177">
        <f t="shared" si="80"/>
        <v>0</v>
      </c>
      <c r="Q96" s="177">
        <f t="shared" si="80"/>
        <v>0</v>
      </c>
      <c r="R96" s="177">
        <f t="shared" si="80"/>
        <v>0</v>
      </c>
      <c r="S96" s="177">
        <f t="shared" si="80"/>
        <v>0</v>
      </c>
      <c r="T96" s="177">
        <f t="shared" si="80"/>
        <v>0</v>
      </c>
      <c r="U96" s="177">
        <f t="shared" si="80"/>
        <v>0</v>
      </c>
      <c r="V96" s="177">
        <f t="shared" si="80"/>
        <v>0</v>
      </c>
      <c r="W96" s="177">
        <f t="shared" si="80"/>
        <v>0</v>
      </c>
      <c r="X96" s="177">
        <f t="shared" si="80"/>
        <v>0</v>
      </c>
      <c r="Y96" s="62">
        <f t="shared" si="80"/>
        <v>0</v>
      </c>
      <c r="Z96" s="62">
        <f t="shared" si="80"/>
        <v>0</v>
      </c>
      <c r="AA96" s="62">
        <f t="shared" si="80"/>
        <v>0</v>
      </c>
      <c r="AB96" s="62">
        <f t="shared" si="80"/>
        <v>0</v>
      </c>
      <c r="AC96" s="62">
        <f t="shared" si="80"/>
        <v>0</v>
      </c>
      <c r="AD96" s="62">
        <f t="shared" si="80"/>
        <v>0</v>
      </c>
      <c r="AE96" s="115">
        <f t="shared" si="80"/>
        <v>0</v>
      </c>
      <c r="AF96" s="62">
        <f t="shared" si="80"/>
        <v>0</v>
      </c>
      <c r="AG96" s="62">
        <f t="shared" si="80"/>
        <v>0</v>
      </c>
      <c r="AH96" s="62">
        <f t="shared" si="80"/>
        <v>0</v>
      </c>
      <c r="AI96" s="62">
        <f t="shared" si="80"/>
        <v>0</v>
      </c>
      <c r="AJ96" s="159">
        <f t="shared" si="80"/>
        <v>0</v>
      </c>
      <c r="AK96" s="173"/>
      <c r="AL96" s="161"/>
    </row>
    <row r="97" ht="24.6" spans="1:38">
      <c r="A97" s="53" t="s">
        <v>99</v>
      </c>
      <c r="B97" s="54"/>
      <c r="C97" s="55" t="s">
        <v>73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>
        <v>74.28</v>
      </c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6"/>
      <c r="AK97" s="157">
        <f>SUM(D98:AE98)</f>
        <v>3.11976</v>
      </c>
      <c r="AL97" s="158">
        <f>SUM(AF98:AJ98)</f>
        <v>0</v>
      </c>
    </row>
    <row r="98" ht="24" customHeight="1" spans="1:38">
      <c r="A98" s="59"/>
      <c r="B98" s="174"/>
      <c r="C98" s="175" t="s">
        <v>74</v>
      </c>
      <c r="D98" s="176">
        <f t="shared" ref="D98:AJ98" si="81">(D$24*D97)/1000</f>
        <v>0</v>
      </c>
      <c r="E98" s="177">
        <f t="shared" si="81"/>
        <v>0</v>
      </c>
      <c r="F98" s="177">
        <f t="shared" si="81"/>
        <v>0</v>
      </c>
      <c r="G98" s="62">
        <f t="shared" si="81"/>
        <v>0</v>
      </c>
      <c r="H98" s="177">
        <f t="shared" si="81"/>
        <v>0</v>
      </c>
      <c r="I98" s="177">
        <f t="shared" si="81"/>
        <v>0</v>
      </c>
      <c r="J98" s="177">
        <f t="shared" si="81"/>
        <v>0</v>
      </c>
      <c r="K98" s="177">
        <f t="shared" si="81"/>
        <v>0</v>
      </c>
      <c r="L98" s="177"/>
      <c r="M98" s="177"/>
      <c r="N98" s="177">
        <f t="shared" si="81"/>
        <v>0</v>
      </c>
      <c r="O98" s="177"/>
      <c r="P98" s="177">
        <f t="shared" ref="P98" si="82">(P$24*P97)/1000</f>
        <v>0</v>
      </c>
      <c r="Q98" s="177">
        <f t="shared" si="81"/>
        <v>0</v>
      </c>
      <c r="R98" s="177">
        <f t="shared" si="81"/>
        <v>0</v>
      </c>
      <c r="S98" s="177">
        <f t="shared" si="81"/>
        <v>0</v>
      </c>
      <c r="T98" s="177">
        <f t="shared" si="81"/>
        <v>0</v>
      </c>
      <c r="U98" s="62">
        <f t="shared" si="81"/>
        <v>0</v>
      </c>
      <c r="V98" s="62">
        <f t="shared" si="81"/>
        <v>0</v>
      </c>
      <c r="W98" s="62">
        <f t="shared" si="81"/>
        <v>3.11976</v>
      </c>
      <c r="X98" s="62">
        <f t="shared" si="81"/>
        <v>0</v>
      </c>
      <c r="Y98" s="62">
        <f t="shared" si="81"/>
        <v>0</v>
      </c>
      <c r="Z98" s="62">
        <f t="shared" si="81"/>
        <v>0</v>
      </c>
      <c r="AA98" s="62">
        <f t="shared" si="81"/>
        <v>0</v>
      </c>
      <c r="AB98" s="62">
        <f t="shared" si="81"/>
        <v>0</v>
      </c>
      <c r="AC98" s="62">
        <f t="shared" si="81"/>
        <v>0</v>
      </c>
      <c r="AD98" s="62">
        <f t="shared" si="81"/>
        <v>0</v>
      </c>
      <c r="AE98" s="115">
        <f t="shared" si="81"/>
        <v>0</v>
      </c>
      <c r="AF98" s="62">
        <f t="shared" si="81"/>
        <v>0</v>
      </c>
      <c r="AG98" s="62">
        <f t="shared" si="81"/>
        <v>0</v>
      </c>
      <c r="AH98" s="62">
        <f t="shared" si="81"/>
        <v>0</v>
      </c>
      <c r="AI98" s="62">
        <f t="shared" si="81"/>
        <v>0</v>
      </c>
      <c r="AJ98" s="159">
        <f t="shared" si="81"/>
        <v>0</v>
      </c>
      <c r="AK98" s="160"/>
      <c r="AL98" s="161"/>
    </row>
    <row r="99" ht="24.6" spans="1:39">
      <c r="A99" s="53" t="s">
        <v>100</v>
      </c>
      <c r="B99" s="54"/>
      <c r="C99" s="178"/>
      <c r="D99" s="179" t="s">
        <v>101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206"/>
      <c r="AM99" s="204"/>
    </row>
    <row r="100" ht="25.5" customHeight="1" spans="1:38">
      <c r="A100" s="59"/>
      <c r="B100" s="174"/>
      <c r="C100" s="181"/>
      <c r="D100" s="182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207"/>
    </row>
    <row r="101" ht="21" spans="1:37">
      <c r="A101" s="184"/>
      <c r="B101" s="185"/>
      <c r="C101" s="186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90"/>
      <c r="V101" s="190"/>
      <c r="W101" s="190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8"/>
      <c r="AK101" s="209"/>
    </row>
    <row r="102" ht="21" spans="1:37">
      <c r="A102" s="184"/>
      <c r="B102" s="188"/>
      <c r="C102" s="189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8"/>
      <c r="AK102" s="209"/>
    </row>
    <row r="103" ht="24.6" spans="1:37">
      <c r="A103" s="90" t="s">
        <v>102</v>
      </c>
      <c r="B103" s="191"/>
      <c r="C103" s="191"/>
      <c r="D103" s="192"/>
      <c r="E103" s="193" t="s">
        <v>103</v>
      </c>
      <c r="F103" s="193"/>
      <c r="G103" s="193"/>
      <c r="H103" s="193"/>
      <c r="I103" s="192"/>
      <c r="J103" s="192"/>
      <c r="K103" s="89" t="s">
        <v>104</v>
      </c>
      <c r="L103" s="197"/>
      <c r="M103" s="198"/>
      <c r="N103" s="198"/>
      <c r="O103" s="199"/>
      <c r="P103" s="194"/>
      <c r="Q103" s="193" t="s">
        <v>105</v>
      </c>
      <c r="R103" s="193"/>
      <c r="S103" s="193"/>
      <c r="T103" s="203"/>
      <c r="U103" s="201"/>
      <c r="V103" s="201"/>
      <c r="W103" s="201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6"/>
    </row>
    <row r="104" ht="18" spans="1:37">
      <c r="A104" s="8"/>
      <c r="B104" s="8" t="s">
        <v>106</v>
      </c>
      <c r="C104" s="8"/>
      <c r="D104" s="192"/>
      <c r="E104" s="194" t="s">
        <v>107</v>
      </c>
      <c r="F104" s="194"/>
      <c r="G104" s="194"/>
      <c r="H104" s="194"/>
      <c r="I104" s="192"/>
      <c r="J104" s="192"/>
      <c r="K104" s="194"/>
      <c r="L104" s="194"/>
      <c r="M104" s="8" t="s">
        <v>106</v>
      </c>
      <c r="N104" s="194"/>
      <c r="O104" s="194"/>
      <c r="P104" s="194"/>
      <c r="Q104" s="194" t="s">
        <v>107</v>
      </c>
      <c r="R104" s="194"/>
      <c r="S104" s="194"/>
      <c r="T104" s="194"/>
      <c r="U104" s="201"/>
      <c r="V104" s="201"/>
      <c r="W104" s="201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6"/>
    </row>
    <row r="105" ht="18" spans="1:37">
      <c r="A105" s="8"/>
      <c r="B105" s="8"/>
      <c r="C105" s="8"/>
      <c r="D105" s="192"/>
      <c r="E105" s="192"/>
      <c r="F105" s="192"/>
      <c r="G105" s="192"/>
      <c r="H105" s="192"/>
      <c r="I105" s="192"/>
      <c r="J105" s="192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201"/>
      <c r="V105" s="201"/>
      <c r="W105" s="201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6"/>
    </row>
    <row r="106" ht="24.6" spans="1:37">
      <c r="A106" s="90" t="s">
        <v>108</v>
      </c>
      <c r="B106" s="191"/>
      <c r="C106" s="191"/>
      <c r="D106" s="192"/>
      <c r="E106" s="193" t="s">
        <v>109</v>
      </c>
      <c r="F106" s="193"/>
      <c r="G106" s="193"/>
      <c r="H106" s="193"/>
      <c r="I106" s="192"/>
      <c r="J106" s="192"/>
      <c r="K106" s="89" t="s">
        <v>110</v>
      </c>
      <c r="L106" s="197"/>
      <c r="M106" s="198"/>
      <c r="N106" s="198"/>
      <c r="O106" s="199"/>
      <c r="P106" s="194"/>
      <c r="Q106" s="193" t="s">
        <v>111</v>
      </c>
      <c r="R106" s="193"/>
      <c r="S106" s="193"/>
      <c r="T106" s="198"/>
      <c r="U106" s="201"/>
      <c r="V106" s="201"/>
      <c r="W106" s="201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6"/>
    </row>
    <row r="107" ht="18" spans="1:37">
      <c r="A107" s="8"/>
      <c r="B107" s="8" t="s">
        <v>106</v>
      </c>
      <c r="C107" s="8"/>
      <c r="D107" s="192"/>
      <c r="E107" s="194" t="s">
        <v>107</v>
      </c>
      <c r="F107" s="194"/>
      <c r="G107" s="194"/>
      <c r="H107" s="194"/>
      <c r="I107" s="192"/>
      <c r="J107" s="192"/>
      <c r="K107" s="194"/>
      <c r="L107" s="194"/>
      <c r="M107" s="8" t="s">
        <v>106</v>
      </c>
      <c r="N107" s="194"/>
      <c r="O107" s="194"/>
      <c r="P107" s="194"/>
      <c r="Q107" s="194" t="s">
        <v>107</v>
      </c>
      <c r="R107" s="194"/>
      <c r="S107" s="194"/>
      <c r="T107" s="194"/>
      <c r="U107" s="201"/>
      <c r="V107" s="201"/>
      <c r="W107" s="201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6"/>
    </row>
    <row r="108" ht="18" spans="1:37">
      <c r="A108" s="8"/>
      <c r="B108" s="8"/>
      <c r="C108" s="8"/>
      <c r="D108" s="192"/>
      <c r="E108" s="194"/>
      <c r="F108" s="194"/>
      <c r="G108" s="194"/>
      <c r="H108" s="194"/>
      <c r="I108" s="192"/>
      <c r="J108" s="192"/>
      <c r="K108" s="194"/>
      <c r="L108" s="194"/>
      <c r="M108" s="8"/>
      <c r="N108" s="194"/>
      <c r="O108" s="194"/>
      <c r="P108" s="194"/>
      <c r="Q108" s="194"/>
      <c r="R108" s="194"/>
      <c r="S108" s="194"/>
      <c r="T108" s="194"/>
      <c r="U108" s="201"/>
      <c r="V108" s="201"/>
      <c r="W108" s="201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6"/>
    </row>
    <row r="109" ht="18" spans="1:37">
      <c r="A109" s="8"/>
      <c r="B109" s="8"/>
      <c r="C109" s="8"/>
      <c r="D109" s="192"/>
      <c r="E109" s="194"/>
      <c r="F109" s="194"/>
      <c r="G109" s="194"/>
      <c r="H109" s="194"/>
      <c r="I109" s="192"/>
      <c r="J109" s="192"/>
      <c r="K109" s="194"/>
      <c r="L109" s="194"/>
      <c r="M109" s="8"/>
      <c r="N109" s="194"/>
      <c r="O109" s="194"/>
      <c r="P109" s="194"/>
      <c r="Q109" s="194"/>
      <c r="R109" s="194"/>
      <c r="S109" s="194"/>
      <c r="T109" s="194"/>
      <c r="U109" s="201"/>
      <c r="V109" s="201"/>
      <c r="W109" s="201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6"/>
    </row>
    <row r="110" ht="18" spans="1:37">
      <c r="A110" s="8"/>
      <c r="B110" s="8"/>
      <c r="C110" s="8"/>
      <c r="D110" s="192"/>
      <c r="E110" s="191"/>
      <c r="F110" s="191"/>
      <c r="G110" s="192"/>
      <c r="H110" s="192"/>
      <c r="I110" s="191"/>
      <c r="J110" s="191"/>
      <c r="K110" s="194"/>
      <c r="L110" s="194"/>
      <c r="M110" s="200" t="s">
        <v>31</v>
      </c>
      <c r="N110" s="200"/>
      <c r="O110" s="200"/>
      <c r="P110" s="200"/>
      <c r="Q110" s="198"/>
      <c r="R110" s="194"/>
      <c r="S110" s="194"/>
      <c r="T110" s="194"/>
      <c r="U110" s="201"/>
      <c r="V110" s="201"/>
      <c r="W110" s="201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6"/>
    </row>
    <row r="111" ht="18" spans="1:37">
      <c r="A111" s="8" t="s">
        <v>112</v>
      </c>
      <c r="B111" s="8"/>
      <c r="C111" s="8"/>
      <c r="D111" s="192"/>
      <c r="E111" s="8" t="s">
        <v>113</v>
      </c>
      <c r="F111" s="8"/>
      <c r="G111" s="192"/>
      <c r="H111" s="192"/>
      <c r="I111" s="8" t="s">
        <v>106</v>
      </c>
      <c r="J111" s="8"/>
      <c r="K111" s="194"/>
      <c r="L111" s="194"/>
      <c r="M111" s="194" t="s">
        <v>107</v>
      </c>
      <c r="N111" s="194"/>
      <c r="O111" s="194"/>
      <c r="P111" s="194"/>
      <c r="Q111" s="194"/>
      <c r="R111" s="194"/>
      <c r="S111" s="194"/>
      <c r="T111" s="194"/>
      <c r="U111" s="201"/>
      <c r="V111" s="201"/>
      <c r="W111" s="201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6"/>
    </row>
    <row r="112" ht="18" spans="1:37">
      <c r="A112" s="8"/>
      <c r="B112" s="8"/>
      <c r="C112" s="8"/>
      <c r="D112" s="192"/>
      <c r="E112" s="192"/>
      <c r="F112" s="192"/>
      <c r="G112" s="192"/>
      <c r="H112" s="192"/>
      <c r="I112" s="192"/>
      <c r="J112" s="192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201"/>
      <c r="V112" s="201"/>
      <c r="W112" s="201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6"/>
    </row>
    <row r="113" spans="1:37">
      <c r="A113" s="6"/>
      <c r="B113" s="6"/>
      <c r="C113" s="6"/>
      <c r="D113" s="195"/>
      <c r="E113" s="195"/>
      <c r="F113" s="195"/>
      <c r="G113" s="195"/>
      <c r="H113" s="195"/>
      <c r="I113" s="195"/>
      <c r="J113" s="195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6"/>
    </row>
    <row r="114" spans="1:37">
      <c r="A114" s="6"/>
      <c r="B114" s="6"/>
      <c r="C114" s="6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6"/>
    </row>
    <row r="115" spans="1:37">
      <c r="A115" s="6"/>
      <c r="B115" s="6"/>
      <c r="C115" s="6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</row>
    <row r="116" spans="1:37">
      <c r="A116" s="6"/>
      <c r="B116" s="6"/>
      <c r="C116" s="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</row>
    <row r="117" spans="1:37">
      <c r="A117" s="6"/>
      <c r="B117" s="6"/>
      <c r="C117" s="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</row>
    <row r="118" spans="1:37">
      <c r="A118" s="6"/>
      <c r="B118" s="6"/>
      <c r="C118" s="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</row>
    <row r="119" spans="1:37">
      <c r="A119" s="6"/>
      <c r="B119" s="6"/>
      <c r="C119" s="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</row>
    <row r="120" spans="1:37">
      <c r="A120" s="6"/>
      <c r="B120" s="6"/>
      <c r="C120" s="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</row>
    <row r="121" spans="1:37">
      <c r="A121" s="6"/>
      <c r="B121" s="6"/>
      <c r="C121" s="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</row>
    <row r="122" spans="1:37">
      <c r="A122" s="6"/>
      <c r="B122" s="6"/>
      <c r="C122" s="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</row>
    <row r="123" spans="1:37">
      <c r="A123" s="6"/>
      <c r="B123" s="6"/>
      <c r="C123" s="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</row>
    <row r="124" spans="1:37">
      <c r="A124" s="6"/>
      <c r="B124" s="6"/>
      <c r="C124" s="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</row>
    <row r="125" spans="1:37">
      <c r="A125" s="6"/>
      <c r="B125" s="6"/>
      <c r="C125" s="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</row>
    <row r="126" spans="1:37">
      <c r="A126" s="6"/>
      <c r="B126" s="6"/>
      <c r="C126" s="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</row>
    <row r="127" spans="1:37">
      <c r="A127" s="6"/>
      <c r="B127" s="6"/>
      <c r="C127" s="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</row>
    <row r="128" spans="1:37">
      <c r="A128" s="6"/>
      <c r="B128" s="6"/>
      <c r="C128" s="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</row>
    <row r="129" spans="1:37">
      <c r="A129" s="6"/>
      <c r="B129" s="6"/>
      <c r="C129" s="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</row>
    <row r="130" spans="1:37">
      <c r="A130" s="6"/>
      <c r="B130" s="6"/>
      <c r="C130" s="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</row>
    <row r="131" spans="1:37">
      <c r="A131" s="6"/>
      <c r="B131" s="6"/>
      <c r="C131" s="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</row>
    <row r="132" spans="1:37">
      <c r="A132" s="6"/>
      <c r="B132" s="6"/>
      <c r="C132" s="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</row>
    <row r="133" spans="1:37">
      <c r="A133" s="6"/>
      <c r="B133" s="6"/>
      <c r="C133" s="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</row>
    <row r="134" spans="1:37">
      <c r="A134" s="6"/>
      <c r="B134" s="6"/>
      <c r="C134" s="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</row>
    <row r="135" spans="1:37">
      <c r="A135" s="6"/>
      <c r="B135" s="6"/>
      <c r="C135" s="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</row>
    <row r="136" spans="1:37">
      <c r="A136" s="6"/>
      <c r="B136" s="6"/>
      <c r="C136" s="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</row>
    <row r="137" spans="1:37">
      <c r="A137" s="6"/>
      <c r="B137" s="6"/>
      <c r="C137" s="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</row>
    <row r="138" spans="1:37">
      <c r="A138" s="6"/>
      <c r="B138" s="6"/>
      <c r="C138" s="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</row>
    <row r="139" spans="1:37">
      <c r="A139" s="2"/>
      <c r="B139" s="2"/>
      <c r="C139" s="2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</row>
    <row r="140" spans="1:37">
      <c r="A140" s="2"/>
      <c r="B140" s="2"/>
      <c r="C140" s="2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</row>
    <row r="141" spans="1:37">
      <c r="A141" s="2"/>
      <c r="B141" s="2"/>
      <c r="C141" s="2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</row>
    <row r="142" spans="1:37">
      <c r="A142" s="2"/>
      <c r="B142" s="2"/>
      <c r="C142" s="2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</row>
    <row r="143" spans="1:37">
      <c r="A143" s="2"/>
      <c r="B143" s="2"/>
      <c r="C143" s="2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</row>
    <row r="144" spans="1:37">
      <c r="A144" s="2"/>
      <c r="B144" s="2"/>
      <c r="C144" s="2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</row>
    <row r="145" spans="1:37">
      <c r="A145" s="2"/>
      <c r="B145" s="2"/>
      <c r="C145" s="2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</row>
    <row r="146" spans="1:37">
      <c r="A146" s="2"/>
      <c r="B146" s="2"/>
      <c r="C146" s="2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</row>
    <row r="147" spans="1:37">
      <c r="A147" s="2"/>
      <c r="B147" s="2"/>
      <c r="C147" s="2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</row>
    <row r="148" spans="1:37">
      <c r="A148" s="2"/>
      <c r="B148" s="2"/>
      <c r="C148" s="2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</row>
    <row r="149" spans="1:37">
      <c r="A149" s="2"/>
      <c r="B149" s="2"/>
      <c r="C149" s="2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</row>
    <row r="150" spans="1:37">
      <c r="A150" s="2"/>
      <c r="B150" s="2"/>
      <c r="C150" s="2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</row>
    <row r="151" spans="1:37">
      <c r="A151" s="2"/>
      <c r="B151" s="2"/>
      <c r="C151" s="2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</row>
    <row r="152" spans="1:37">
      <c r="A152" s="2"/>
      <c r="B152" s="2"/>
      <c r="C152" s="2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</row>
    <row r="153" spans="1:37">
      <c r="A153" s="2"/>
      <c r="B153" s="2"/>
      <c r="C153" s="2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</row>
    <row r="154" spans="1:37">
      <c r="A154" s="2"/>
      <c r="B154" s="2"/>
      <c r="C154" s="2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</row>
    <row r="155" spans="1:37">
      <c r="A155" s="2"/>
      <c r="B155" s="2"/>
      <c r="C155" s="2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</row>
    <row r="156" spans="1:37">
      <c r="A156" s="2"/>
      <c r="B156" s="2"/>
      <c r="C156" s="2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</row>
    <row r="157" spans="4:37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</row>
    <row r="158" spans="4:37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</row>
    <row r="159" spans="4:37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</row>
    <row r="160" spans="4:37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</row>
    <row r="161" spans="4:37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</row>
    <row r="162" spans="4:37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</row>
    <row r="163" spans="4:37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</row>
    <row r="164" spans="4:37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</row>
    <row r="165" spans="4:37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</row>
    <row r="166" spans="4:37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</row>
    <row r="167" spans="4:37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</row>
    <row r="168" spans="4:37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</row>
    <row r="169" spans="4:37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</row>
    <row r="170" spans="4:37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</row>
    <row r="171" spans="4:37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</row>
    <row r="172" spans="4:37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</row>
    <row r="173" spans="4:37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</row>
    <row r="174" spans="4:37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</row>
    <row r="175" spans="4:37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</row>
    <row r="176" spans="4:37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</row>
    <row r="177" spans="4:37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</row>
    <row r="178" spans="4:37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</row>
    <row r="179" spans="4:37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</row>
    <row r="180" spans="4:37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</row>
    <row r="181" spans="4:37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</row>
    <row r="182" spans="4:37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</row>
    <row r="183" spans="4:37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</row>
    <row r="184" spans="4:37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</row>
    <row r="185" spans="4:37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</row>
    <row r="186" spans="4:37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</row>
    <row r="187" spans="4:37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</row>
    <row r="188" spans="4:37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</row>
    <row r="189" spans="4:37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</row>
    <row r="190" spans="4:37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</row>
    <row r="191" spans="4:37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</row>
    <row r="192" spans="4:37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</row>
    <row r="193" spans="4:37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</row>
    <row r="194" spans="4:37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</row>
    <row r="195" spans="4:37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</row>
    <row r="196" spans="4:37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</row>
    <row r="197" spans="4:37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</row>
    <row r="198" spans="4:37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</row>
    <row r="199" spans="4:37"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</row>
    <row r="200" spans="4:37"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</row>
    <row r="201" spans="4:37"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</row>
    <row r="202" spans="4:37"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</row>
    <row r="203" spans="4:37"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</row>
    <row r="204" spans="4:37"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</row>
    <row r="205" spans="4:37"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</row>
    <row r="206" spans="4:37"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</row>
    <row r="207" spans="4:37"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</row>
    <row r="208" spans="4:37"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</row>
    <row r="209" spans="4:37"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</row>
    <row r="210" spans="4:37"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</row>
    <row r="211" spans="4:37"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</row>
    <row r="212" spans="4:37"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</row>
    <row r="213" spans="4:37"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</row>
    <row r="214" spans="4:37"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</row>
    <row r="215" spans="4:37"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</row>
    <row r="216" spans="4:37"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</row>
    <row r="217" spans="4:37"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</row>
    <row r="218" spans="4:37"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</row>
    <row r="219" spans="4:37"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</row>
    <row r="220" spans="4:37"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</row>
    <row r="221" spans="4:37"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</row>
    <row r="222" spans="4:37"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</row>
    <row r="223" spans="4:37"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</row>
    <row r="224" spans="4:37"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</row>
    <row r="225" spans="4:37"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</row>
    <row r="226" spans="4:37"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</row>
    <row r="227" spans="4:37"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</row>
    <row r="228" spans="4:37"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</row>
    <row r="229" spans="4:37"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</row>
    <row r="230" spans="4:37"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</row>
    <row r="231" spans="4:37"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</row>
    <row r="232" spans="4:37"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</row>
    <row r="233" spans="4:37"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</row>
    <row r="234" spans="4:37"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</row>
    <row r="235" spans="4:37"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</row>
    <row r="236" spans="4:37"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</row>
    <row r="237" spans="4:37"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</row>
    <row r="238" spans="4:37"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</row>
    <row r="239" spans="4:37"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</row>
    <row r="240" spans="4:37"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</row>
    <row r="241" spans="4:37"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</row>
    <row r="242" spans="4:37"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</row>
    <row r="243" spans="4:37"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</row>
    <row r="244" spans="4:37"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</row>
    <row r="245" spans="4:37"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</row>
    <row r="246" spans="4:37"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</row>
    <row r="247" spans="4:37"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</row>
    <row r="248" spans="4:37"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</row>
    <row r="249" spans="4:37"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</row>
    <row r="250" spans="4:37"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</row>
    <row r="251" spans="4:37"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</row>
    <row r="252" spans="4:37"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</row>
    <row r="253" spans="4:37"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</row>
    <row r="254" spans="4:37"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</row>
    <row r="255" spans="4:37"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</row>
    <row r="256" spans="4:37"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</row>
    <row r="257" spans="4:37"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</row>
    <row r="258" spans="4:37"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</row>
    <row r="259" spans="4:37"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</row>
    <row r="260" spans="4:37"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</row>
    <row r="261" spans="4:37"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</row>
    <row r="262" spans="4:37"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</row>
    <row r="263" spans="4:37"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</row>
    <row r="264" spans="4:37"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</row>
    <row r="265" spans="4:37"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</row>
    <row r="266" spans="4:37"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</row>
    <row r="267" spans="4:37"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</row>
    <row r="268" spans="4:37"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</row>
    <row r="269" spans="4:37"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</row>
    <row r="270" spans="4:37"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</row>
    <row r="271" spans="4:37"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</row>
    <row r="272" spans="4:37"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</row>
    <row r="273" spans="4:37"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</row>
    <row r="274" spans="4:37"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</row>
    <row r="275" spans="4:37"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/>
      <c r="AF275" s="210"/>
      <c r="AG275" s="210"/>
      <c r="AH275" s="210"/>
      <c r="AI275" s="210"/>
      <c r="AJ275" s="210"/>
      <c r="AK275" s="210"/>
    </row>
    <row r="276" spans="4:37"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</row>
    <row r="277" spans="4:37"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</row>
    <row r="278" spans="4:37"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</row>
    <row r="279" spans="4:37"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</row>
    <row r="280" spans="4:37"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/>
      <c r="AF280" s="210"/>
      <c r="AG280" s="210"/>
      <c r="AH280" s="210"/>
      <c r="AI280" s="210"/>
      <c r="AJ280" s="210"/>
      <c r="AK280" s="210"/>
    </row>
    <row r="281" spans="4:37"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</row>
    <row r="282" spans="4:37"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</row>
    <row r="283" spans="4:37"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</row>
    <row r="284" spans="4:37"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</row>
    <row r="285" spans="4:37"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/>
      <c r="AF285" s="210"/>
      <c r="AG285" s="210"/>
      <c r="AH285" s="210"/>
      <c r="AI285" s="210"/>
      <c r="AJ285" s="210"/>
      <c r="AK285" s="210"/>
    </row>
    <row r="286" spans="4:37"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</row>
    <row r="287" spans="4:37"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</row>
    <row r="288" spans="4:37"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</row>
    <row r="289" spans="4:37"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</row>
    <row r="290" spans="4:37"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</row>
    <row r="291" spans="4:37"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/>
      <c r="AF291" s="210"/>
      <c r="AG291" s="210"/>
      <c r="AH291" s="210"/>
      <c r="AI291" s="210"/>
      <c r="AJ291" s="210"/>
      <c r="AK291" s="210"/>
    </row>
    <row r="292" spans="4:37"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/>
      <c r="AF292" s="210"/>
      <c r="AG292" s="210"/>
      <c r="AH292" s="210"/>
      <c r="AI292" s="210"/>
      <c r="AJ292" s="210"/>
      <c r="AK292" s="210"/>
    </row>
    <row r="293" spans="4:37"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</row>
    <row r="294" spans="4:37"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/>
      <c r="AF294" s="210"/>
      <c r="AG294" s="210"/>
      <c r="AH294" s="210"/>
      <c r="AI294" s="210"/>
      <c r="AJ294" s="210"/>
      <c r="AK294" s="210"/>
    </row>
    <row r="295" spans="4:37"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/>
      <c r="AF295" s="210"/>
      <c r="AG295" s="210"/>
      <c r="AH295" s="210"/>
      <c r="AI295" s="210"/>
      <c r="AJ295" s="210"/>
      <c r="AK295" s="210"/>
    </row>
    <row r="296" spans="4:37"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</row>
    <row r="297" spans="4:37"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</row>
    <row r="298" spans="4:37"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</row>
    <row r="299" spans="4:37"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</row>
    <row r="300" spans="4:37"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</row>
    <row r="301" spans="4:37"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</row>
    <row r="302" spans="4:37"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/>
      <c r="AF302" s="210"/>
      <c r="AG302" s="210"/>
      <c r="AH302" s="210"/>
      <c r="AI302" s="210"/>
      <c r="AJ302" s="210"/>
      <c r="AK302" s="210"/>
    </row>
    <row r="303" spans="4:37"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/>
      <c r="AF303" s="210"/>
      <c r="AG303" s="210"/>
      <c r="AH303" s="210"/>
      <c r="AI303" s="210"/>
      <c r="AJ303" s="210"/>
      <c r="AK303" s="210"/>
    </row>
    <row r="304" spans="4:37"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</row>
    <row r="305" spans="4:37"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/>
      <c r="AF305" s="210"/>
      <c r="AG305" s="210"/>
      <c r="AH305" s="210"/>
      <c r="AI305" s="210"/>
      <c r="AJ305" s="210"/>
      <c r="AK305" s="210"/>
    </row>
    <row r="306" spans="4:37"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</row>
    <row r="307" spans="4:37"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</row>
    <row r="308" spans="4:37"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/>
      <c r="AF308" s="210"/>
      <c r="AG308" s="210"/>
      <c r="AH308" s="210"/>
      <c r="AI308" s="210"/>
      <c r="AJ308" s="210"/>
      <c r="AK308" s="210"/>
    </row>
    <row r="309" spans="4:37"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210"/>
      <c r="AJ309" s="210"/>
      <c r="AK309" s="210"/>
    </row>
    <row r="310" spans="4:37"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/>
      <c r="AF310" s="210"/>
      <c r="AG310" s="210"/>
      <c r="AH310" s="210"/>
      <c r="AI310" s="210"/>
      <c r="AJ310" s="210"/>
      <c r="AK310" s="210"/>
    </row>
    <row r="311" spans="4:37"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/>
      <c r="AF311" s="210"/>
      <c r="AG311" s="210"/>
      <c r="AH311" s="210"/>
      <c r="AI311" s="210"/>
      <c r="AJ311" s="210"/>
      <c r="AK311" s="210"/>
    </row>
    <row r="312" spans="4:37"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</row>
    <row r="313" spans="4:37"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</row>
    <row r="314" spans="4:37"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</row>
    <row r="315" spans="4:37"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</row>
    <row r="316" spans="4:37"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</row>
    <row r="317" spans="4:37"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</row>
    <row r="318" spans="4:37"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</row>
    <row r="319" spans="4:37"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</row>
    <row r="320" spans="4:37"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</row>
    <row r="321" spans="4:37"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</row>
    <row r="322" spans="4:37"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</row>
    <row r="323" spans="4:37"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</row>
    <row r="324" spans="4:37"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</row>
    <row r="325" spans="4:37"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</row>
    <row r="326" spans="4:37"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/>
      <c r="AF326" s="210"/>
      <c r="AG326" s="210"/>
      <c r="AH326" s="210"/>
      <c r="AI326" s="210"/>
      <c r="AJ326" s="210"/>
      <c r="AK326" s="210"/>
    </row>
    <row r="327" spans="4:37"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/>
      <c r="AF327" s="210"/>
      <c r="AG327" s="210"/>
      <c r="AH327" s="210"/>
      <c r="AI327" s="210"/>
      <c r="AJ327" s="210"/>
      <c r="AK327" s="210"/>
    </row>
    <row r="328" spans="4:37"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</row>
    <row r="329" spans="4:37"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/>
      <c r="AF329" s="210"/>
      <c r="AG329" s="210"/>
      <c r="AH329" s="210"/>
      <c r="AI329" s="210"/>
      <c r="AJ329" s="210"/>
      <c r="AK329" s="210"/>
    </row>
    <row r="330" spans="4:37"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</row>
    <row r="331" spans="4:37"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</row>
    <row r="332" spans="4:37"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</row>
    <row r="333" spans="4:37"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</row>
    <row r="334" spans="4:37"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</row>
    <row r="335" spans="4:37"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</row>
    <row r="336" spans="4:37"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</row>
    <row r="337" spans="4:37"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</row>
    <row r="338" spans="4:37"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</row>
    <row r="339" spans="4:37"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</row>
    <row r="340" spans="4:37"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</row>
    <row r="341" spans="4:37"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</row>
    <row r="342" spans="4:37"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</row>
    <row r="343" spans="4:37"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</row>
    <row r="344" spans="4:37"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</row>
    <row r="345" spans="4:37"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</row>
    <row r="346" spans="4:37"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</row>
    <row r="347" spans="4:37"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</row>
    <row r="348" spans="4:37"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</row>
    <row r="349" spans="4:37"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</row>
    <row r="350" spans="4:37"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</row>
    <row r="351" spans="4:37"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</row>
    <row r="352" spans="4:37"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</row>
    <row r="353" spans="4:37"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/>
      <c r="AF353" s="210"/>
      <c r="AG353" s="210"/>
      <c r="AH353" s="210"/>
      <c r="AI353" s="210"/>
      <c r="AJ353" s="210"/>
      <c r="AK353" s="210"/>
    </row>
    <row r="354" spans="4:37"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/>
      <c r="AF354" s="210"/>
      <c r="AG354" s="210"/>
      <c r="AH354" s="210"/>
      <c r="AI354" s="210"/>
      <c r="AJ354" s="210"/>
      <c r="AK354" s="210"/>
    </row>
    <row r="355" spans="4:37"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/>
      <c r="AF355" s="210"/>
      <c r="AG355" s="210"/>
      <c r="AH355" s="210"/>
      <c r="AI355" s="210"/>
      <c r="AJ355" s="210"/>
      <c r="AK355" s="210"/>
    </row>
    <row r="356" spans="4:37"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</row>
    <row r="357" spans="4:37"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</row>
    <row r="358" spans="4:37"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</row>
    <row r="359" spans="4:37"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</row>
    <row r="360" spans="4:37"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</row>
    <row r="361" spans="4:37"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</row>
    <row r="362" spans="4:37"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</row>
    <row r="363" spans="4:37"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</row>
    <row r="364" spans="4:37"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/>
      <c r="AF364" s="210"/>
      <c r="AG364" s="210"/>
      <c r="AH364" s="210"/>
      <c r="AI364" s="210"/>
      <c r="AJ364" s="210"/>
      <c r="AK364" s="210"/>
    </row>
    <row r="365" spans="4:37"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/>
      <c r="AF365" s="210"/>
      <c r="AG365" s="210"/>
      <c r="AH365" s="210"/>
      <c r="AI365" s="210"/>
      <c r="AJ365" s="210"/>
      <c r="AK365" s="210"/>
    </row>
    <row r="366" spans="4:37"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/>
      <c r="AF366" s="210"/>
      <c r="AG366" s="210"/>
      <c r="AH366" s="210"/>
      <c r="AI366" s="210"/>
      <c r="AJ366" s="210"/>
      <c r="AK366" s="210"/>
    </row>
    <row r="367" spans="4:37"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</row>
    <row r="368" spans="4:37"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  <c r="AA368" s="210"/>
      <c r="AB368" s="210"/>
      <c r="AC368" s="210"/>
      <c r="AD368" s="210"/>
      <c r="AE368" s="210"/>
      <c r="AF368" s="210"/>
      <c r="AG368" s="210"/>
      <c r="AH368" s="210"/>
      <c r="AI368" s="210"/>
      <c r="AJ368" s="210"/>
      <c r="AK368" s="210"/>
    </row>
    <row r="369" spans="4:37"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  <c r="AA369" s="210"/>
      <c r="AB369" s="210"/>
      <c r="AC369" s="210"/>
      <c r="AD369" s="210"/>
      <c r="AE369" s="210"/>
      <c r="AF369" s="210"/>
      <c r="AG369" s="210"/>
      <c r="AH369" s="210"/>
      <c r="AI369" s="210"/>
      <c r="AJ369" s="210"/>
      <c r="AK369" s="210"/>
    </row>
    <row r="370" spans="4:37"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</row>
    <row r="371" spans="4:37"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</row>
    <row r="372" spans="4:37"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</row>
    <row r="373" spans="4:37"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</row>
    <row r="374" spans="4:37"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</row>
    <row r="375" spans="4:37"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/>
      <c r="AF375" s="210"/>
      <c r="AG375" s="210"/>
      <c r="AH375" s="210"/>
      <c r="AI375" s="210"/>
      <c r="AJ375" s="210"/>
      <c r="AK375" s="210"/>
    </row>
    <row r="376" spans="4:37"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/>
      <c r="AF376" s="210"/>
      <c r="AG376" s="210"/>
      <c r="AH376" s="210"/>
      <c r="AI376" s="210"/>
      <c r="AJ376" s="210"/>
      <c r="AK376" s="210"/>
    </row>
    <row r="377" spans="4:37"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/>
      <c r="AF377" s="210"/>
      <c r="AG377" s="210"/>
      <c r="AH377" s="210"/>
      <c r="AI377" s="210"/>
      <c r="AJ377" s="210"/>
      <c r="AK377" s="210"/>
    </row>
    <row r="378" spans="4:37"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/>
      <c r="AF378" s="210"/>
      <c r="AG378" s="210"/>
      <c r="AH378" s="210"/>
      <c r="AI378" s="210"/>
      <c r="AJ378" s="210"/>
      <c r="AK378" s="210"/>
    </row>
    <row r="379" spans="4:37"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/>
      <c r="AF379" s="210"/>
      <c r="AG379" s="210"/>
      <c r="AH379" s="210"/>
      <c r="AI379" s="210"/>
      <c r="AJ379" s="210"/>
      <c r="AK379" s="210"/>
    </row>
    <row r="380" spans="4:37"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/>
      <c r="AF380" s="210"/>
      <c r="AG380" s="210"/>
      <c r="AH380" s="210"/>
      <c r="AI380" s="210"/>
      <c r="AJ380" s="210"/>
      <c r="AK380" s="210"/>
    </row>
    <row r="381" spans="4:37"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  <c r="AA381" s="210"/>
      <c r="AB381" s="210"/>
      <c r="AC381" s="210"/>
      <c r="AD381" s="210"/>
      <c r="AE381" s="210"/>
      <c r="AF381" s="210"/>
      <c r="AG381" s="210"/>
      <c r="AH381" s="210"/>
      <c r="AI381" s="210"/>
      <c r="AJ381" s="210"/>
      <c r="AK381" s="210"/>
    </row>
    <row r="382" spans="4:37"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  <c r="AA382" s="210"/>
      <c r="AB382" s="210"/>
      <c r="AC382" s="210"/>
      <c r="AD382" s="210"/>
      <c r="AE382" s="210"/>
      <c r="AF382" s="210"/>
      <c r="AG382" s="210"/>
      <c r="AH382" s="210"/>
      <c r="AI382" s="210"/>
      <c r="AJ382" s="210"/>
      <c r="AK382" s="210"/>
    </row>
    <row r="383" spans="4:37"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  <c r="AA383" s="210"/>
      <c r="AB383" s="210"/>
      <c r="AC383" s="210"/>
      <c r="AD383" s="210"/>
      <c r="AE383" s="210"/>
      <c r="AF383" s="210"/>
      <c r="AG383" s="210"/>
      <c r="AH383" s="210"/>
      <c r="AI383" s="210"/>
      <c r="AJ383" s="210"/>
      <c r="AK383" s="210"/>
    </row>
    <row r="384" spans="4:37"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</row>
    <row r="385" spans="4:37"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</row>
    <row r="386" spans="4:37"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</row>
    <row r="387" spans="4:37"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</row>
    <row r="388" spans="4:37"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</row>
    <row r="389" spans="4:37"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  <c r="AA389" s="210"/>
      <c r="AB389" s="210"/>
      <c r="AC389" s="210"/>
      <c r="AD389" s="210"/>
      <c r="AE389" s="210"/>
      <c r="AF389" s="210"/>
      <c r="AG389" s="210"/>
      <c r="AH389" s="210"/>
      <c r="AI389" s="210"/>
      <c r="AJ389" s="210"/>
      <c r="AK389" s="210"/>
    </row>
    <row r="390" spans="4:37"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  <c r="AA390" s="210"/>
      <c r="AB390" s="210"/>
      <c r="AC390" s="210"/>
      <c r="AD390" s="210"/>
      <c r="AE390" s="210"/>
      <c r="AF390" s="210"/>
      <c r="AG390" s="210"/>
      <c r="AH390" s="210"/>
      <c r="AI390" s="210"/>
      <c r="AJ390" s="210"/>
      <c r="AK390" s="210"/>
    </row>
    <row r="391" spans="4:37"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  <c r="AA391" s="210"/>
      <c r="AB391" s="210"/>
      <c r="AC391" s="210"/>
      <c r="AD391" s="210"/>
      <c r="AE391" s="210"/>
      <c r="AF391" s="210"/>
      <c r="AG391" s="210"/>
      <c r="AH391" s="210"/>
      <c r="AI391" s="210"/>
      <c r="AJ391" s="210"/>
      <c r="AK391" s="210"/>
    </row>
    <row r="392" spans="4:37"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  <c r="AA392" s="210"/>
      <c r="AB392" s="210"/>
      <c r="AC392" s="210"/>
      <c r="AD392" s="210"/>
      <c r="AE392" s="210"/>
      <c r="AF392" s="210"/>
      <c r="AG392" s="210"/>
      <c r="AH392" s="210"/>
      <c r="AI392" s="210"/>
      <c r="AJ392" s="210"/>
      <c r="AK392" s="210"/>
    </row>
    <row r="393" spans="4:37"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  <c r="AA393" s="210"/>
      <c r="AB393" s="210"/>
      <c r="AC393" s="210"/>
      <c r="AD393" s="210"/>
      <c r="AE393" s="210"/>
      <c r="AF393" s="210"/>
      <c r="AG393" s="210"/>
      <c r="AH393" s="210"/>
      <c r="AI393" s="210"/>
      <c r="AJ393" s="210"/>
      <c r="AK393" s="210"/>
    </row>
    <row r="394" spans="4:37"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/>
      <c r="AF394" s="210"/>
      <c r="AG394" s="210"/>
      <c r="AH394" s="210"/>
      <c r="AI394" s="210"/>
      <c r="AJ394" s="210"/>
      <c r="AK394" s="210"/>
    </row>
    <row r="395" spans="4:37"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  <c r="AA395" s="210"/>
      <c r="AB395" s="210"/>
      <c r="AC395" s="210"/>
      <c r="AD395" s="210"/>
      <c r="AE395" s="210"/>
      <c r="AF395" s="210"/>
      <c r="AG395" s="210"/>
      <c r="AH395" s="210"/>
      <c r="AI395" s="210"/>
      <c r="AJ395" s="210"/>
      <c r="AK395" s="210"/>
    </row>
    <row r="396" spans="4:37"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  <c r="AA396" s="210"/>
      <c r="AB396" s="210"/>
      <c r="AC396" s="210"/>
      <c r="AD396" s="210"/>
      <c r="AE396" s="210"/>
      <c r="AF396" s="210"/>
      <c r="AG396" s="210"/>
      <c r="AH396" s="210"/>
      <c r="AI396" s="210"/>
      <c r="AJ396" s="210"/>
      <c r="AK396" s="210"/>
    </row>
    <row r="397" spans="4:37"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/>
      <c r="AF397" s="210"/>
      <c r="AG397" s="210"/>
      <c r="AH397" s="210"/>
      <c r="AI397" s="210"/>
      <c r="AJ397" s="210"/>
      <c r="AK397" s="210"/>
    </row>
    <row r="398" spans="4:37"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</row>
    <row r="399" spans="4:37"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  <c r="AA399" s="210"/>
      <c r="AB399" s="210"/>
      <c r="AC399" s="210"/>
      <c r="AD399" s="210"/>
      <c r="AE399" s="210"/>
      <c r="AF399" s="210"/>
      <c r="AG399" s="210"/>
      <c r="AH399" s="210"/>
      <c r="AI399" s="210"/>
      <c r="AJ399" s="210"/>
      <c r="AK399" s="210"/>
    </row>
    <row r="400" spans="4:37"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  <c r="AA400" s="210"/>
      <c r="AB400" s="210"/>
      <c r="AC400" s="210"/>
      <c r="AD400" s="210"/>
      <c r="AE400" s="210"/>
      <c r="AF400" s="210"/>
      <c r="AG400" s="210"/>
      <c r="AH400" s="210"/>
      <c r="AI400" s="210"/>
      <c r="AJ400" s="210"/>
      <c r="AK400" s="210"/>
    </row>
    <row r="401" spans="4:37"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  <c r="AA401" s="210"/>
      <c r="AB401" s="210"/>
      <c r="AC401" s="210"/>
      <c r="AD401" s="210"/>
      <c r="AE401" s="210"/>
      <c r="AF401" s="210"/>
      <c r="AG401" s="210"/>
      <c r="AH401" s="210"/>
      <c r="AI401" s="210"/>
      <c r="AJ401" s="210"/>
      <c r="AK401" s="210"/>
    </row>
    <row r="402" spans="4:37"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  <c r="AA402" s="210"/>
      <c r="AB402" s="210"/>
      <c r="AC402" s="210"/>
      <c r="AD402" s="210"/>
      <c r="AE402" s="210"/>
      <c r="AF402" s="210"/>
      <c r="AG402" s="210"/>
      <c r="AH402" s="210"/>
      <c r="AI402" s="210"/>
      <c r="AJ402" s="210"/>
      <c r="AK402" s="210"/>
    </row>
    <row r="403" spans="4:37"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  <c r="AA403" s="210"/>
      <c r="AB403" s="210"/>
      <c r="AC403" s="210"/>
      <c r="AD403" s="210"/>
      <c r="AE403" s="210"/>
      <c r="AF403" s="210"/>
      <c r="AG403" s="210"/>
      <c r="AH403" s="210"/>
      <c r="AI403" s="210"/>
      <c r="AJ403" s="210"/>
      <c r="AK403" s="210"/>
    </row>
    <row r="404" spans="4:37"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  <c r="AA404" s="210"/>
      <c r="AB404" s="210"/>
      <c r="AC404" s="210"/>
      <c r="AD404" s="210"/>
      <c r="AE404" s="210"/>
      <c r="AF404" s="210"/>
      <c r="AG404" s="210"/>
      <c r="AH404" s="210"/>
      <c r="AI404" s="210"/>
      <c r="AJ404" s="210"/>
      <c r="AK404" s="210"/>
    </row>
    <row r="405" spans="4:37"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  <c r="AA405" s="210"/>
      <c r="AB405" s="210"/>
      <c r="AC405" s="210"/>
      <c r="AD405" s="210"/>
      <c r="AE405" s="210"/>
      <c r="AF405" s="210"/>
      <c r="AG405" s="210"/>
      <c r="AH405" s="210"/>
      <c r="AI405" s="210"/>
      <c r="AJ405" s="210"/>
      <c r="AK405" s="210"/>
    </row>
    <row r="406" spans="4:37"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</row>
    <row r="407" spans="4:37"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  <c r="AA407" s="210"/>
      <c r="AB407" s="210"/>
      <c r="AC407" s="210"/>
      <c r="AD407" s="210"/>
      <c r="AE407" s="210"/>
      <c r="AF407" s="210"/>
      <c r="AG407" s="210"/>
      <c r="AH407" s="210"/>
      <c r="AI407" s="210"/>
      <c r="AJ407" s="210"/>
      <c r="AK407" s="210"/>
    </row>
    <row r="408" spans="4:37"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  <c r="AA408" s="210"/>
      <c r="AB408" s="210"/>
      <c r="AC408" s="210"/>
      <c r="AD408" s="210"/>
      <c r="AE408" s="210"/>
      <c r="AF408" s="210"/>
      <c r="AG408" s="210"/>
      <c r="AH408" s="210"/>
      <c r="AI408" s="210"/>
      <c r="AJ408" s="210"/>
      <c r="AK408" s="210"/>
    </row>
    <row r="409" spans="4:37"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  <c r="AA409" s="210"/>
      <c r="AB409" s="210"/>
      <c r="AC409" s="210"/>
      <c r="AD409" s="210"/>
      <c r="AE409" s="210"/>
      <c r="AF409" s="210"/>
      <c r="AG409" s="210"/>
      <c r="AH409" s="210"/>
      <c r="AI409" s="210"/>
      <c r="AJ409" s="210"/>
      <c r="AK409" s="210"/>
    </row>
    <row r="410" spans="4:37"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</row>
    <row r="411" spans="4:37"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</row>
    <row r="412" spans="4:37"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</row>
    <row r="413" spans="4:37"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</row>
    <row r="414" spans="4:37"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</row>
    <row r="415" spans="4:37"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</row>
    <row r="416" spans="4:37"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</row>
    <row r="417" spans="4:37"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</row>
    <row r="418" spans="4:37"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/>
      <c r="AF418" s="210"/>
      <c r="AG418" s="210"/>
      <c r="AH418" s="210"/>
      <c r="AI418" s="210"/>
      <c r="AJ418" s="210"/>
      <c r="AK418" s="210"/>
    </row>
    <row r="419" spans="4:37"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/>
      <c r="AF419" s="210"/>
      <c r="AG419" s="210"/>
      <c r="AH419" s="210"/>
      <c r="AI419" s="210"/>
      <c r="AJ419" s="210"/>
      <c r="AK419" s="210"/>
    </row>
    <row r="420" spans="4:37"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</row>
    <row r="421" spans="4:37"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  <c r="AA421" s="210"/>
      <c r="AB421" s="210"/>
      <c r="AC421" s="210"/>
      <c r="AD421" s="210"/>
      <c r="AE421" s="210"/>
      <c r="AF421" s="210"/>
      <c r="AG421" s="210"/>
      <c r="AH421" s="210"/>
      <c r="AI421" s="210"/>
      <c r="AJ421" s="210"/>
      <c r="AK421" s="210"/>
    </row>
    <row r="422" spans="4:37"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  <c r="AA422" s="210"/>
      <c r="AB422" s="210"/>
      <c r="AC422" s="210"/>
      <c r="AD422" s="210"/>
      <c r="AE422" s="210"/>
      <c r="AF422" s="210"/>
      <c r="AG422" s="210"/>
      <c r="AH422" s="210"/>
      <c r="AI422" s="210"/>
      <c r="AJ422" s="210"/>
      <c r="AK422" s="210"/>
    </row>
    <row r="423" spans="4:37"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210"/>
      <c r="AH423" s="210"/>
      <c r="AI423" s="210"/>
      <c r="AJ423" s="210"/>
      <c r="AK423" s="210"/>
    </row>
    <row r="424" spans="4:37"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/>
      <c r="AF424" s="210"/>
      <c r="AG424" s="210"/>
      <c r="AH424" s="210"/>
      <c r="AI424" s="210"/>
      <c r="AJ424" s="210"/>
      <c r="AK424" s="210"/>
    </row>
    <row r="425" spans="4:37"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  <c r="AA425" s="210"/>
      <c r="AB425" s="210"/>
      <c r="AC425" s="210"/>
      <c r="AD425" s="210"/>
      <c r="AE425" s="210"/>
      <c r="AF425" s="210"/>
      <c r="AG425" s="210"/>
      <c r="AH425" s="210"/>
      <c r="AI425" s="210"/>
      <c r="AJ425" s="210"/>
      <c r="AK425" s="210"/>
    </row>
    <row r="426" spans="4:37"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/>
      <c r="AF426" s="210"/>
      <c r="AG426" s="210"/>
      <c r="AH426" s="210"/>
      <c r="AI426" s="210"/>
      <c r="AJ426" s="210"/>
      <c r="AK426" s="210"/>
    </row>
    <row r="427" spans="4:37"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/>
      <c r="AF427" s="210"/>
      <c r="AG427" s="210"/>
      <c r="AH427" s="210"/>
      <c r="AI427" s="210"/>
      <c r="AJ427" s="210"/>
      <c r="AK427" s="210"/>
    </row>
    <row r="428" spans="4:37"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/>
      <c r="AF428" s="210"/>
      <c r="AG428" s="210"/>
      <c r="AH428" s="210"/>
      <c r="AI428" s="210"/>
      <c r="AJ428" s="210"/>
      <c r="AK428" s="210"/>
    </row>
    <row r="429" spans="4:37"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/>
      <c r="AF429" s="210"/>
      <c r="AG429" s="210"/>
      <c r="AH429" s="210"/>
      <c r="AI429" s="210"/>
      <c r="AJ429" s="210"/>
      <c r="AK429" s="210"/>
    </row>
    <row r="430" spans="4:37"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/>
      <c r="AF430" s="210"/>
      <c r="AG430" s="210"/>
      <c r="AH430" s="210"/>
      <c r="AI430" s="210"/>
      <c r="AJ430" s="210"/>
      <c r="AK430" s="210"/>
    </row>
    <row r="431" spans="4:37"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/>
      <c r="AF431" s="210"/>
      <c r="AG431" s="210"/>
      <c r="AH431" s="210"/>
      <c r="AI431" s="210"/>
      <c r="AJ431" s="210"/>
      <c r="AK431" s="210"/>
    </row>
    <row r="432" spans="4:37"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  <c r="AA432" s="210"/>
      <c r="AB432" s="210"/>
      <c r="AC432" s="210"/>
      <c r="AD432" s="210"/>
      <c r="AE432" s="210"/>
      <c r="AF432" s="210"/>
      <c r="AG432" s="210"/>
      <c r="AH432" s="210"/>
      <c r="AI432" s="210"/>
      <c r="AJ432" s="210"/>
      <c r="AK432" s="210"/>
    </row>
    <row r="433" spans="4:37"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  <c r="AJ433" s="210"/>
      <c r="AK433" s="210"/>
    </row>
    <row r="434" spans="4:37"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  <c r="AA434" s="210"/>
      <c r="AB434" s="210"/>
      <c r="AC434" s="210"/>
      <c r="AD434" s="210"/>
      <c r="AE434" s="210"/>
      <c r="AF434" s="210"/>
      <c r="AG434" s="210"/>
      <c r="AH434" s="210"/>
      <c r="AI434" s="210"/>
      <c r="AJ434" s="210"/>
      <c r="AK434" s="210"/>
    </row>
    <row r="435" spans="4:37"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  <c r="AA435" s="210"/>
      <c r="AB435" s="210"/>
      <c r="AC435" s="210"/>
      <c r="AD435" s="210"/>
      <c r="AE435" s="210"/>
      <c r="AF435" s="210"/>
      <c r="AG435" s="210"/>
      <c r="AH435" s="210"/>
      <c r="AI435" s="210"/>
      <c r="AJ435" s="210"/>
      <c r="AK435" s="210"/>
    </row>
    <row r="436" spans="4:37"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/>
      <c r="AF436" s="210"/>
      <c r="AG436" s="210"/>
      <c r="AH436" s="210"/>
      <c r="AI436" s="210"/>
      <c r="AJ436" s="210"/>
      <c r="AK436" s="210"/>
    </row>
    <row r="437" spans="4:37"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/>
      <c r="AI437" s="210"/>
      <c r="AJ437" s="210"/>
      <c r="AK437" s="210"/>
    </row>
    <row r="438" spans="4:37"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</row>
    <row r="439" spans="4:37"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</row>
    <row r="440" spans="4:37"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</row>
    <row r="441" spans="4:37"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</row>
    <row r="442" spans="4:37"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</row>
    <row r="443" spans="4:37"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</row>
    <row r="444" spans="4:37"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</row>
    <row r="445" spans="4:37"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</row>
    <row r="446" spans="4:37"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</row>
    <row r="447" spans="4:37"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</row>
    <row r="448" spans="4:37"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</row>
    <row r="449" spans="4:37"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</row>
    <row r="450" spans="4:37"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</row>
    <row r="451" spans="4:37"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</row>
    <row r="452" spans="4:37"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</row>
    <row r="453" spans="4:37"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</row>
    <row r="454" spans="4:37"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</row>
    <row r="455" spans="4:37"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</row>
    <row r="456" spans="4:37"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</row>
    <row r="457" spans="4:37"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</row>
    <row r="458" spans="4:37"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</row>
    <row r="459" spans="4:37"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</row>
    <row r="460" spans="4:37"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</row>
    <row r="461" spans="4:37"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</row>
    <row r="462" spans="4:37"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</row>
    <row r="463" spans="4:37"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</row>
    <row r="464" spans="4:37"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</row>
    <row r="465" spans="4:37"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</row>
    <row r="466" spans="4:37"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</row>
    <row r="467" spans="4:37"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</row>
    <row r="468" spans="4:37"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</row>
    <row r="469" spans="4:37"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</row>
    <row r="470" spans="4:37"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</row>
    <row r="471" spans="4:37"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</row>
    <row r="472" spans="4:37"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</row>
    <row r="473" spans="4:37"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</row>
    <row r="474" spans="4:37"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</row>
    <row r="475" spans="4:37"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</row>
    <row r="476" spans="4:37"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/>
      <c r="AF476" s="210"/>
      <c r="AG476" s="210"/>
      <c r="AH476" s="210"/>
      <c r="AI476" s="210"/>
      <c r="AJ476" s="210"/>
      <c r="AK476" s="210"/>
    </row>
    <row r="477" spans="4:37"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</row>
    <row r="478" spans="4:37"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/>
      <c r="AF478" s="210"/>
      <c r="AG478" s="210"/>
      <c r="AH478" s="210"/>
      <c r="AI478" s="210"/>
      <c r="AJ478" s="210"/>
      <c r="AK478" s="210"/>
    </row>
    <row r="479" spans="4:37"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/>
      <c r="AF479" s="210"/>
      <c r="AG479" s="210"/>
      <c r="AH479" s="210"/>
      <c r="AI479" s="210"/>
      <c r="AJ479" s="210"/>
      <c r="AK479" s="210"/>
    </row>
    <row r="480" spans="4:37"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  <c r="AA480" s="210"/>
      <c r="AB480" s="210"/>
      <c r="AC480" s="210"/>
      <c r="AD480" s="210"/>
      <c r="AE480" s="210"/>
      <c r="AF480" s="210"/>
      <c r="AG480" s="210"/>
      <c r="AH480" s="210"/>
      <c r="AI480" s="210"/>
      <c r="AJ480" s="210"/>
      <c r="AK480" s="210"/>
    </row>
    <row r="481" spans="4:37"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/>
      <c r="AF481" s="210"/>
      <c r="AG481" s="210"/>
      <c r="AH481" s="210"/>
      <c r="AI481" s="210"/>
      <c r="AJ481" s="210"/>
      <c r="AK481" s="210"/>
    </row>
    <row r="482" spans="4:37"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</row>
    <row r="483" spans="4:37"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</row>
    <row r="484" spans="4:37"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</row>
    <row r="485" spans="4:37"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</row>
    <row r="486" spans="4:37"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</row>
    <row r="487" spans="4:37"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</row>
    <row r="488" spans="4:37"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</row>
    <row r="489" spans="4:37"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</row>
    <row r="490" spans="4:37"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</row>
    <row r="491" spans="4:37"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</row>
    <row r="492" spans="4:37"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</row>
    <row r="493" spans="4:37"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</row>
    <row r="494" spans="4:37"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</row>
    <row r="495" spans="4:37"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</row>
    <row r="496" spans="4:37"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</row>
    <row r="497" spans="4:37"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</row>
    <row r="498" spans="4:37"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</row>
    <row r="499" spans="4:37"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</row>
    <row r="500" spans="4:37"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  <c r="AA500" s="210"/>
      <c r="AB500" s="210"/>
      <c r="AC500" s="210"/>
      <c r="AD500" s="210"/>
      <c r="AE500" s="210"/>
      <c r="AF500" s="210"/>
      <c r="AG500" s="210"/>
      <c r="AH500" s="210"/>
      <c r="AI500" s="210"/>
      <c r="AJ500" s="210"/>
      <c r="AK500" s="210"/>
    </row>
    <row r="501" spans="4:37"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  <c r="AA501" s="210"/>
      <c r="AB501" s="210"/>
      <c r="AC501" s="210"/>
      <c r="AD501" s="210"/>
      <c r="AE501" s="210"/>
      <c r="AF501" s="210"/>
      <c r="AG501" s="210"/>
      <c r="AH501" s="210"/>
      <c r="AI501" s="210"/>
      <c r="AJ501" s="210"/>
      <c r="AK501" s="210"/>
    </row>
    <row r="502" spans="4:37"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  <c r="AA502" s="210"/>
      <c r="AB502" s="210"/>
      <c r="AC502" s="210"/>
      <c r="AD502" s="210"/>
      <c r="AE502" s="210"/>
      <c r="AF502" s="210"/>
      <c r="AG502" s="210"/>
      <c r="AH502" s="210"/>
      <c r="AI502" s="210"/>
      <c r="AJ502" s="210"/>
      <c r="AK502" s="210"/>
    </row>
    <row r="503" spans="4:37"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</row>
    <row r="504" spans="4:37"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</row>
    <row r="505" spans="4:37"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</row>
    <row r="506" spans="4:37"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</row>
    <row r="507" spans="4:37"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</row>
    <row r="508" spans="4:37"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</row>
    <row r="509" spans="4:37"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</row>
    <row r="510" spans="4:37"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</row>
    <row r="511" spans="4:37"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</row>
    <row r="512" spans="4:37"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</row>
    <row r="513" spans="4:37"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</row>
    <row r="514" spans="4:37"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</row>
    <row r="515" spans="4:37"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  <c r="AA515" s="210"/>
      <c r="AB515" s="210"/>
      <c r="AC515" s="210"/>
      <c r="AD515" s="210"/>
      <c r="AE515" s="210"/>
      <c r="AF515" s="210"/>
      <c r="AG515" s="210"/>
      <c r="AH515" s="210"/>
      <c r="AI515" s="210"/>
      <c r="AJ515" s="210"/>
      <c r="AK515" s="210"/>
    </row>
    <row r="516" spans="4:37"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/>
      <c r="AF516" s="210"/>
      <c r="AG516" s="210"/>
      <c r="AH516" s="210"/>
      <c r="AI516" s="210"/>
      <c r="AJ516" s="210"/>
      <c r="AK516" s="210"/>
    </row>
    <row r="517" spans="4:37"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/>
      <c r="AF517" s="210"/>
      <c r="AG517" s="210"/>
      <c r="AH517" s="210"/>
      <c r="AI517" s="210"/>
      <c r="AJ517" s="210"/>
      <c r="AK517" s="210"/>
    </row>
    <row r="518" spans="4:37"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/>
      <c r="AF518" s="210"/>
      <c r="AG518" s="210"/>
      <c r="AH518" s="210"/>
      <c r="AI518" s="210"/>
      <c r="AJ518" s="210"/>
      <c r="AK518" s="210"/>
    </row>
    <row r="519" spans="4:37"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/>
      <c r="AF519" s="210"/>
      <c r="AG519" s="210"/>
      <c r="AH519" s="210"/>
      <c r="AI519" s="210"/>
      <c r="AJ519" s="210"/>
      <c r="AK519" s="210"/>
    </row>
    <row r="520" spans="4:37"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</row>
    <row r="521" spans="4:37"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</row>
    <row r="522" spans="4:37"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</row>
    <row r="523" spans="4:37"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</row>
    <row r="524" spans="4:37"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</row>
    <row r="525" spans="4:37"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</row>
    <row r="526" spans="4:37"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  <c r="AA526" s="210"/>
      <c r="AB526" s="210"/>
      <c r="AC526" s="210"/>
      <c r="AD526" s="210"/>
      <c r="AE526" s="210"/>
      <c r="AF526" s="210"/>
      <c r="AG526" s="210"/>
      <c r="AH526" s="210"/>
      <c r="AI526" s="210"/>
      <c r="AJ526" s="210"/>
      <c r="AK526" s="210"/>
    </row>
    <row r="527" spans="4:37"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  <c r="AA527" s="210"/>
      <c r="AB527" s="210"/>
      <c r="AC527" s="210"/>
      <c r="AD527" s="210"/>
      <c r="AE527" s="210"/>
      <c r="AF527" s="210"/>
      <c r="AG527" s="210"/>
      <c r="AH527" s="210"/>
      <c r="AI527" s="210"/>
      <c r="AJ527" s="210"/>
      <c r="AK527" s="210"/>
    </row>
    <row r="528" spans="4:37"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</row>
    <row r="529" spans="4:37"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  <c r="AK529" s="210"/>
    </row>
    <row r="530" spans="4:37"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  <c r="AA530" s="210"/>
      <c r="AB530" s="210"/>
      <c r="AC530" s="210"/>
      <c r="AD530" s="210"/>
      <c r="AE530" s="210"/>
      <c r="AF530" s="210"/>
      <c r="AG530" s="210"/>
      <c r="AH530" s="210"/>
      <c r="AI530" s="210"/>
      <c r="AJ530" s="210"/>
      <c r="AK530" s="210"/>
    </row>
    <row r="531" spans="4:37"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  <c r="AK531" s="210"/>
    </row>
    <row r="532" spans="4:37"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  <c r="AA532" s="210"/>
      <c r="AB532" s="210"/>
      <c r="AC532" s="210"/>
      <c r="AD532" s="210"/>
      <c r="AE532" s="210"/>
      <c r="AF532" s="210"/>
      <c r="AG532" s="210"/>
      <c r="AH532" s="210"/>
      <c r="AI532" s="210"/>
      <c r="AJ532" s="210"/>
      <c r="AK532" s="210"/>
    </row>
    <row r="533" spans="4:37"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  <c r="AA533" s="210"/>
      <c r="AB533" s="210"/>
      <c r="AC533" s="210"/>
      <c r="AD533" s="210"/>
      <c r="AE533" s="210"/>
      <c r="AF533" s="210"/>
      <c r="AG533" s="210"/>
      <c r="AH533" s="210"/>
      <c r="AI533" s="210"/>
      <c r="AJ533" s="210"/>
      <c r="AK533" s="210"/>
    </row>
    <row r="534" spans="4:37"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/>
      <c r="AF534" s="210"/>
      <c r="AG534" s="210"/>
      <c r="AH534" s="210"/>
      <c r="AI534" s="210"/>
      <c r="AJ534" s="210"/>
      <c r="AK534" s="210"/>
    </row>
    <row r="535" spans="4:37"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/>
      <c r="AF535" s="210"/>
      <c r="AG535" s="210"/>
      <c r="AH535" s="210"/>
      <c r="AI535" s="210"/>
      <c r="AJ535" s="210"/>
      <c r="AK535" s="210"/>
    </row>
    <row r="536" spans="4:37"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/>
      <c r="AF536" s="210"/>
      <c r="AG536" s="210"/>
      <c r="AH536" s="210"/>
      <c r="AI536" s="210"/>
      <c r="AJ536" s="210"/>
      <c r="AK536" s="210"/>
    </row>
    <row r="537" spans="4:37"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/>
      <c r="AF537" s="210"/>
      <c r="AG537" s="210"/>
      <c r="AH537" s="210"/>
      <c r="AI537" s="210"/>
      <c r="AJ537" s="210"/>
      <c r="AK537" s="210"/>
    </row>
    <row r="538" spans="4:37"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/>
      <c r="AF538" s="210"/>
      <c r="AG538" s="210"/>
      <c r="AH538" s="210"/>
      <c r="AI538" s="210"/>
      <c r="AJ538" s="210"/>
      <c r="AK538" s="210"/>
    </row>
    <row r="539" spans="4:37"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/>
      <c r="AF539" s="210"/>
      <c r="AG539" s="210"/>
      <c r="AH539" s="210"/>
      <c r="AI539" s="210"/>
      <c r="AJ539" s="210"/>
      <c r="AK539" s="210"/>
    </row>
    <row r="540" spans="4:37"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/>
      <c r="AF540" s="210"/>
      <c r="AG540" s="210"/>
      <c r="AH540" s="210"/>
      <c r="AI540" s="210"/>
      <c r="AJ540" s="210"/>
      <c r="AK540" s="210"/>
    </row>
    <row r="541" spans="4:37"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/>
      <c r="AF541" s="210"/>
      <c r="AG541" s="210"/>
      <c r="AH541" s="210"/>
      <c r="AI541" s="210"/>
      <c r="AJ541" s="210"/>
      <c r="AK541" s="210"/>
    </row>
    <row r="542" spans="4:37"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/>
      <c r="AF542" s="210"/>
      <c r="AG542" s="210"/>
      <c r="AH542" s="210"/>
      <c r="AI542" s="210"/>
      <c r="AJ542" s="210"/>
      <c r="AK542" s="210"/>
    </row>
    <row r="543" spans="4:37"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  <c r="AA543" s="210"/>
      <c r="AB543" s="210"/>
      <c r="AC543" s="210"/>
      <c r="AD543" s="210"/>
      <c r="AE543" s="210"/>
      <c r="AF543" s="210"/>
      <c r="AG543" s="210"/>
      <c r="AH543" s="210"/>
      <c r="AI543" s="210"/>
      <c r="AJ543" s="210"/>
      <c r="AK543" s="210"/>
    </row>
    <row r="544" spans="4:37"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  <c r="AA544" s="210"/>
      <c r="AB544" s="210"/>
      <c r="AC544" s="210"/>
      <c r="AD544" s="210"/>
      <c r="AE544" s="210"/>
      <c r="AF544" s="210"/>
      <c r="AG544" s="210"/>
      <c r="AH544" s="210"/>
      <c r="AI544" s="210"/>
      <c r="AJ544" s="210"/>
      <c r="AK544" s="210"/>
    </row>
    <row r="545" spans="4:37"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  <c r="AA545" s="210"/>
      <c r="AB545" s="210"/>
      <c r="AC545" s="210"/>
      <c r="AD545" s="210"/>
      <c r="AE545" s="210"/>
      <c r="AF545" s="210"/>
      <c r="AG545" s="210"/>
      <c r="AH545" s="210"/>
      <c r="AI545" s="210"/>
      <c r="AJ545" s="210"/>
      <c r="AK545" s="210"/>
    </row>
    <row r="546" spans="4:37"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  <c r="AA546" s="210"/>
      <c r="AB546" s="210"/>
      <c r="AC546" s="210"/>
      <c r="AD546" s="210"/>
      <c r="AE546" s="210"/>
      <c r="AF546" s="210"/>
      <c r="AG546" s="210"/>
      <c r="AH546" s="210"/>
      <c r="AI546" s="210"/>
      <c r="AJ546" s="210"/>
      <c r="AK546" s="210"/>
    </row>
    <row r="547" spans="4:37"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  <c r="AA547" s="210"/>
      <c r="AB547" s="210"/>
      <c r="AC547" s="210"/>
      <c r="AD547" s="210"/>
      <c r="AE547" s="210"/>
      <c r="AF547" s="210"/>
      <c r="AG547" s="210"/>
      <c r="AH547" s="210"/>
      <c r="AI547" s="210"/>
      <c r="AJ547" s="210"/>
      <c r="AK547" s="210"/>
    </row>
    <row r="548" spans="4:37"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  <c r="AA548" s="210"/>
      <c r="AB548" s="210"/>
      <c r="AC548" s="210"/>
      <c r="AD548" s="210"/>
      <c r="AE548" s="210"/>
      <c r="AF548" s="210"/>
      <c r="AG548" s="210"/>
      <c r="AH548" s="210"/>
      <c r="AI548" s="210"/>
      <c r="AJ548" s="210"/>
      <c r="AK548" s="210"/>
    </row>
    <row r="549" spans="4:37"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  <c r="AA549" s="210"/>
      <c r="AB549" s="210"/>
      <c r="AC549" s="210"/>
      <c r="AD549" s="210"/>
      <c r="AE549" s="210"/>
      <c r="AF549" s="210"/>
      <c r="AG549" s="210"/>
      <c r="AH549" s="210"/>
      <c r="AI549" s="210"/>
      <c r="AJ549" s="210"/>
      <c r="AK549" s="210"/>
    </row>
    <row r="550" spans="4:37"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  <c r="AA550" s="210"/>
      <c r="AB550" s="210"/>
      <c r="AC550" s="210"/>
      <c r="AD550" s="210"/>
      <c r="AE550" s="210"/>
      <c r="AF550" s="210"/>
      <c r="AG550" s="210"/>
      <c r="AH550" s="210"/>
      <c r="AI550" s="210"/>
      <c r="AJ550" s="210"/>
      <c r="AK550" s="210"/>
    </row>
    <row r="551" spans="4:37"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  <c r="AA551" s="210"/>
      <c r="AB551" s="210"/>
      <c r="AC551" s="210"/>
      <c r="AD551" s="210"/>
      <c r="AE551" s="210"/>
      <c r="AF551" s="210"/>
      <c r="AG551" s="210"/>
      <c r="AH551" s="210"/>
      <c r="AI551" s="210"/>
      <c r="AJ551" s="210"/>
      <c r="AK551" s="210"/>
    </row>
    <row r="552" spans="4:37"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</row>
    <row r="553" spans="4:37"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</row>
    <row r="554" spans="4:37"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</row>
    <row r="555" spans="4:37"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</row>
    <row r="556" spans="4:37"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</row>
    <row r="557" spans="4:37"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</row>
    <row r="558" spans="4:37"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</row>
    <row r="559" spans="4:37"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</row>
    <row r="560" spans="4:37"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</row>
    <row r="561" spans="4:37"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  <c r="AA561" s="210"/>
      <c r="AB561" s="210"/>
      <c r="AC561" s="210"/>
      <c r="AD561" s="210"/>
      <c r="AE561" s="210"/>
      <c r="AF561" s="210"/>
      <c r="AG561" s="210"/>
      <c r="AH561" s="210"/>
      <c r="AI561" s="210"/>
      <c r="AJ561" s="210"/>
      <c r="AK561" s="210"/>
    </row>
    <row r="562" spans="4:37"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/>
      <c r="AF562" s="210"/>
      <c r="AG562" s="210"/>
      <c r="AH562" s="210"/>
      <c r="AI562" s="210"/>
      <c r="AJ562" s="210"/>
      <c r="AK562" s="210"/>
    </row>
    <row r="563" spans="4:37"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  <c r="AA563" s="210"/>
      <c r="AB563" s="210"/>
      <c r="AC563" s="210"/>
      <c r="AD563" s="210"/>
      <c r="AE563" s="210"/>
      <c r="AF563" s="210"/>
      <c r="AG563" s="210"/>
      <c r="AH563" s="210"/>
      <c r="AI563" s="210"/>
      <c r="AJ563" s="210"/>
      <c r="AK563" s="210"/>
    </row>
    <row r="564" spans="4:37"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  <c r="AA564" s="210"/>
      <c r="AB564" s="210"/>
      <c r="AC564" s="210"/>
      <c r="AD564" s="210"/>
      <c r="AE564" s="210"/>
      <c r="AF564" s="210"/>
      <c r="AG564" s="210"/>
      <c r="AH564" s="210"/>
      <c r="AI564" s="210"/>
      <c r="AJ564" s="210"/>
      <c r="AK564" s="210"/>
    </row>
    <row r="565" spans="4:37"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</row>
    <row r="566" spans="4:37"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/>
      <c r="AF566" s="210"/>
      <c r="AG566" s="210"/>
      <c r="AH566" s="210"/>
      <c r="AI566" s="210"/>
      <c r="AJ566" s="210"/>
      <c r="AK566" s="210"/>
    </row>
    <row r="567" spans="4:37"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/>
      <c r="AF567" s="210"/>
      <c r="AG567" s="210"/>
      <c r="AH567" s="210"/>
      <c r="AI567" s="210"/>
      <c r="AJ567" s="210"/>
      <c r="AK567" s="210"/>
    </row>
    <row r="568" spans="4:37"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/>
      <c r="AF568" s="210"/>
      <c r="AG568" s="210"/>
      <c r="AH568" s="210"/>
      <c r="AI568" s="210"/>
      <c r="AJ568" s="210"/>
      <c r="AK568" s="210"/>
    </row>
    <row r="569" spans="4:37"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/>
      <c r="AF569" s="210"/>
      <c r="AG569" s="210"/>
      <c r="AH569" s="210"/>
      <c r="AI569" s="210"/>
      <c r="AJ569" s="210"/>
      <c r="AK569" s="210"/>
    </row>
    <row r="570" spans="4:37"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</row>
    <row r="571" spans="4:37"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</row>
    <row r="572" spans="4:37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</row>
    <row r="573" spans="4:37"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</row>
    <row r="574" spans="4:37"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</row>
    <row r="575" spans="4:37"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</row>
    <row r="576" spans="4:37"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</row>
    <row r="577" spans="4:37"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</row>
    <row r="578" spans="4:37"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</row>
    <row r="579" spans="4:37"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</row>
    <row r="580" spans="4:37"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</row>
    <row r="581" spans="4:37"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</row>
    <row r="582" spans="4:37"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</row>
    <row r="583" spans="4:37"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</row>
    <row r="584" spans="4:37"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</row>
    <row r="585" spans="4:37"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</row>
    <row r="586" spans="4:37"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</row>
    <row r="587" spans="4:37"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</row>
    <row r="588" spans="4:37"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</row>
    <row r="589" spans="4:37"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</row>
    <row r="590" spans="4:37"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</row>
    <row r="591" spans="4:37"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</row>
    <row r="592" spans="4:37"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</row>
    <row r="593" spans="4:37"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</row>
    <row r="594" spans="4:37"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</row>
    <row r="595" spans="4:37"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</row>
    <row r="596" spans="4:37"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</row>
    <row r="597" spans="4:37"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</row>
    <row r="598" spans="4:37"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</row>
    <row r="599" spans="4:37"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</row>
    <row r="600" spans="4:37"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</row>
    <row r="601" spans="4:37"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</row>
    <row r="602" spans="4:37"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</row>
    <row r="603" spans="4:37"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</row>
    <row r="604" spans="4:37"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</row>
    <row r="605" spans="4:37"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</row>
    <row r="606" spans="4:37"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</row>
    <row r="607" spans="4:37"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</row>
    <row r="608" spans="4:37"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</row>
    <row r="609" spans="4:37"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</row>
    <row r="610" spans="4:37"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</row>
    <row r="611" spans="4:37"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</row>
    <row r="612" spans="4:37"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</row>
    <row r="613" spans="4:37"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</row>
    <row r="614" spans="4:37"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</row>
    <row r="615" spans="4:37"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</row>
    <row r="616" spans="4:37"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</row>
    <row r="617" spans="4:37"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</row>
    <row r="618" spans="4:37"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</row>
    <row r="619" spans="4:37"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</row>
    <row r="620" spans="4:37"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</row>
    <row r="621" spans="4:37"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</row>
    <row r="622" spans="4:37"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  <c r="AA622" s="210"/>
      <c r="AB622" s="210"/>
      <c r="AC622" s="210"/>
      <c r="AD622" s="210"/>
      <c r="AE622" s="210"/>
      <c r="AF622" s="210"/>
      <c r="AG622" s="210"/>
      <c r="AH622" s="210"/>
      <c r="AI622" s="210"/>
      <c r="AJ622" s="210"/>
      <c r="AK622" s="210"/>
    </row>
    <row r="623" spans="4:37"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  <c r="AA623" s="210"/>
      <c r="AB623" s="210"/>
      <c r="AC623" s="210"/>
      <c r="AD623" s="210"/>
      <c r="AE623" s="210"/>
      <c r="AF623" s="210"/>
      <c r="AG623" s="210"/>
      <c r="AH623" s="210"/>
      <c r="AI623" s="210"/>
      <c r="AJ623" s="210"/>
      <c r="AK623" s="210"/>
    </row>
    <row r="624" spans="4:37"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  <c r="AA624" s="210"/>
      <c r="AB624" s="210"/>
      <c r="AC624" s="210"/>
      <c r="AD624" s="210"/>
      <c r="AE624" s="210"/>
      <c r="AF624" s="210"/>
      <c r="AG624" s="210"/>
      <c r="AH624" s="210"/>
      <c r="AI624" s="210"/>
      <c r="AJ624" s="210"/>
      <c r="AK624" s="210"/>
    </row>
    <row r="625" spans="4:37"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  <c r="AA625" s="210"/>
      <c r="AB625" s="210"/>
      <c r="AC625" s="210"/>
      <c r="AD625" s="210"/>
      <c r="AE625" s="210"/>
      <c r="AF625" s="210"/>
      <c r="AG625" s="210"/>
      <c r="AH625" s="210"/>
      <c r="AI625" s="210"/>
      <c r="AJ625" s="210"/>
      <c r="AK625" s="210"/>
    </row>
    <row r="626" spans="4:37"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  <c r="AA626" s="210"/>
      <c r="AB626" s="210"/>
      <c r="AC626" s="210"/>
      <c r="AD626" s="210"/>
      <c r="AE626" s="210"/>
      <c r="AF626" s="210"/>
      <c r="AG626" s="210"/>
      <c r="AH626" s="210"/>
      <c r="AI626" s="210"/>
      <c r="AJ626" s="210"/>
      <c r="AK626" s="210"/>
    </row>
    <row r="627" spans="4:37"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  <c r="AA627" s="210"/>
      <c r="AB627" s="210"/>
      <c r="AC627" s="210"/>
      <c r="AD627" s="210"/>
      <c r="AE627" s="210"/>
      <c r="AF627" s="210"/>
      <c r="AG627" s="210"/>
      <c r="AH627" s="210"/>
      <c r="AI627" s="210"/>
      <c r="AJ627" s="210"/>
      <c r="AK627" s="210"/>
    </row>
    <row r="628" spans="4:37"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  <c r="AA628" s="210"/>
      <c r="AB628" s="210"/>
      <c r="AC628" s="210"/>
      <c r="AD628" s="210"/>
      <c r="AE628" s="210"/>
      <c r="AF628" s="210"/>
      <c r="AG628" s="210"/>
      <c r="AH628" s="210"/>
      <c r="AI628" s="210"/>
      <c r="AJ628" s="210"/>
      <c r="AK628" s="210"/>
    </row>
    <row r="629" spans="4:37"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  <c r="AA629" s="210"/>
      <c r="AB629" s="210"/>
      <c r="AC629" s="210"/>
      <c r="AD629" s="210"/>
      <c r="AE629" s="210"/>
      <c r="AF629" s="210"/>
      <c r="AG629" s="210"/>
      <c r="AH629" s="210"/>
      <c r="AI629" s="210"/>
      <c r="AJ629" s="210"/>
      <c r="AK629" s="210"/>
    </row>
    <row r="630" spans="4:37"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</row>
    <row r="631" spans="4:37"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</row>
    <row r="632" spans="4:37"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</row>
    <row r="633" spans="4:37"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</row>
    <row r="634" spans="4:37"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</row>
    <row r="635" spans="4:37"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</row>
    <row r="636" spans="4:37"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</row>
    <row r="637" spans="4:37"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</row>
    <row r="638" spans="4:37"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</row>
    <row r="639" spans="4:37"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</row>
    <row r="640" spans="4:37"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</row>
    <row r="641" spans="4:37"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</row>
    <row r="642" spans="4:37"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</row>
    <row r="643" spans="4:37"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</row>
    <row r="644" spans="4:37"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</row>
    <row r="645" spans="4:37"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  <c r="AA645" s="210"/>
      <c r="AB645" s="210"/>
      <c r="AC645" s="210"/>
      <c r="AD645" s="210"/>
      <c r="AE645" s="210"/>
      <c r="AF645" s="210"/>
      <c r="AG645" s="210"/>
      <c r="AH645" s="210"/>
      <c r="AI645" s="210"/>
      <c r="AJ645" s="210"/>
      <c r="AK645" s="210"/>
    </row>
    <row r="646" spans="4:37"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  <c r="AA646" s="210"/>
      <c r="AB646" s="210"/>
      <c r="AC646" s="210"/>
      <c r="AD646" s="210"/>
      <c r="AE646" s="210"/>
      <c r="AF646" s="210"/>
      <c r="AG646" s="210"/>
      <c r="AH646" s="210"/>
      <c r="AI646" s="210"/>
      <c r="AJ646" s="210"/>
      <c r="AK646" s="210"/>
    </row>
    <row r="647" spans="4:37"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  <c r="AJ647" s="210"/>
      <c r="AK647" s="210"/>
    </row>
    <row r="648" spans="4:37"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  <c r="AA648" s="210"/>
      <c r="AB648" s="210"/>
      <c r="AC648" s="210"/>
      <c r="AD648" s="210"/>
      <c r="AE648" s="210"/>
      <c r="AF648" s="210"/>
      <c r="AG648" s="210"/>
      <c r="AH648" s="210"/>
      <c r="AI648" s="210"/>
      <c r="AJ648" s="210"/>
      <c r="AK648" s="210"/>
    </row>
    <row r="649" spans="4:37"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  <c r="AA649" s="210"/>
      <c r="AB649" s="210"/>
      <c r="AC649" s="210"/>
      <c r="AD649" s="210"/>
      <c r="AE649" s="210"/>
      <c r="AF649" s="210"/>
      <c r="AG649" s="210"/>
      <c r="AH649" s="210"/>
      <c r="AI649" s="210"/>
      <c r="AJ649" s="210"/>
      <c r="AK649" s="210"/>
    </row>
    <row r="650" spans="4:37"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  <c r="AA650" s="210"/>
      <c r="AB650" s="210"/>
      <c r="AC650" s="210"/>
      <c r="AD650" s="210"/>
      <c r="AE650" s="210"/>
      <c r="AF650" s="210"/>
      <c r="AG650" s="210"/>
      <c r="AH650" s="210"/>
      <c r="AI650" s="210"/>
      <c r="AJ650" s="210"/>
      <c r="AK650" s="210"/>
    </row>
    <row r="651" spans="4:37"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  <c r="AA651" s="210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</row>
    <row r="652" spans="4:37"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  <c r="AA652" s="210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</row>
    <row r="653" spans="4:37"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  <c r="AA653" s="210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</row>
    <row r="654" spans="4:37"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</row>
    <row r="655" spans="4:37"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</row>
    <row r="656" spans="4:37"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</row>
    <row r="657" spans="4:37"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</row>
    <row r="658" spans="4:37"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</row>
    <row r="659" spans="4:37"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  <c r="AA659" s="210"/>
      <c r="AB659" s="210"/>
      <c r="AC659" s="210"/>
      <c r="AD659" s="210"/>
      <c r="AE659" s="210"/>
      <c r="AF659" s="210"/>
      <c r="AG659" s="210"/>
      <c r="AH659" s="210"/>
      <c r="AI659" s="210"/>
      <c r="AJ659" s="210"/>
      <c r="AK659" s="210"/>
    </row>
    <row r="660" spans="4:37"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</row>
    <row r="661" spans="4:37"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</row>
    <row r="662" spans="4:37"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  <c r="AA662" s="210"/>
      <c r="AB662" s="210"/>
      <c r="AC662" s="210"/>
      <c r="AD662" s="210"/>
      <c r="AE662" s="210"/>
      <c r="AF662" s="210"/>
      <c r="AG662" s="210"/>
      <c r="AH662" s="210"/>
      <c r="AI662" s="210"/>
      <c r="AJ662" s="210"/>
      <c r="AK662" s="210"/>
    </row>
    <row r="663" spans="4:37"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  <c r="AA663" s="210"/>
      <c r="AB663" s="210"/>
      <c r="AC663" s="210"/>
      <c r="AD663" s="210"/>
      <c r="AE663" s="210"/>
      <c r="AF663" s="210"/>
      <c r="AG663" s="210"/>
      <c r="AH663" s="210"/>
      <c r="AI663" s="210"/>
      <c r="AJ663" s="210"/>
      <c r="AK663" s="210"/>
    </row>
    <row r="664" spans="4:37"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</row>
    <row r="665" spans="4:37"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</row>
    <row r="666" spans="4:37"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</row>
    <row r="667" spans="4:37"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</row>
    <row r="668" spans="4:37"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</row>
    <row r="669" spans="4:37"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  <c r="AA669" s="210"/>
      <c r="AB669" s="210"/>
      <c r="AC669" s="210"/>
      <c r="AD669" s="210"/>
      <c r="AE669" s="210"/>
      <c r="AF669" s="210"/>
      <c r="AG669" s="210"/>
      <c r="AH669" s="210"/>
      <c r="AI669" s="210"/>
      <c r="AJ669" s="210"/>
      <c r="AK669" s="210"/>
    </row>
    <row r="670" spans="4:37"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  <c r="AA670" s="210"/>
      <c r="AB670" s="210"/>
      <c r="AC670" s="210"/>
      <c r="AD670" s="210"/>
      <c r="AE670" s="210"/>
      <c r="AF670" s="210"/>
      <c r="AG670" s="210"/>
      <c r="AH670" s="210"/>
      <c r="AI670" s="210"/>
      <c r="AJ670" s="210"/>
      <c r="AK670" s="210"/>
    </row>
    <row r="671" spans="4:37"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  <c r="AA671" s="210"/>
      <c r="AB671" s="210"/>
      <c r="AC671" s="210"/>
      <c r="AD671" s="210"/>
      <c r="AE671" s="210"/>
      <c r="AF671" s="210"/>
      <c r="AG671" s="210"/>
      <c r="AH671" s="210"/>
      <c r="AI671" s="210"/>
      <c r="AJ671" s="210"/>
      <c r="AK671" s="210"/>
    </row>
    <row r="672" spans="4:37"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</row>
    <row r="673" spans="4:37"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D99:AL100"/>
    <mergeCell ref="AM27:AN28"/>
    <mergeCell ref="A18:C19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.275" right="0" top="0.196527777777778" bottom="0.393055555555556" header="0.118055555555556" footer="0.432638888888889"/>
  <pageSetup paperSize="9" scale="34" fitToHeight="2" orientation="landscape" horizontalDpi="600" verticalDpi="360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tabSelected="1" zoomScale="50" zoomScaleNormal="50" zoomScaleSheetLayoutView="75" topLeftCell="A5" workbookViewId="0">
      <selection activeCell="A2" sqref="A2:AP115"/>
    </sheetView>
  </sheetViews>
  <sheetFormatPr defaultColWidth="9" defaultRowHeight="13.2"/>
  <cols>
    <col min="1" max="1" width="45.5740740740741" customWidth="1"/>
    <col min="2" max="2" width="6.71296296296296" customWidth="1"/>
    <col min="3" max="3" width="6.88888888888889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27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114</v>
      </c>
      <c r="B13" s="19">
        <v>174.11</v>
      </c>
      <c r="C13" s="19"/>
      <c r="D13" s="19">
        <v>174.11</v>
      </c>
      <c r="E13" s="19"/>
      <c r="F13" s="19">
        <v>11</v>
      </c>
      <c r="G13" s="19"/>
      <c r="H13" s="19">
        <f>F13*D13</f>
        <v>1915.21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1915.21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7"/>
      <c r="AJ19" s="138"/>
      <c r="AK19" s="139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0"/>
      <c r="AK20" s="141"/>
      <c r="AL20" s="142"/>
    </row>
    <row r="21" ht="177.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115</v>
      </c>
      <c r="H21" s="38" t="s">
        <v>44</v>
      </c>
      <c r="I21" s="37" t="s">
        <v>116</v>
      </c>
      <c r="J21" s="80"/>
      <c r="K21" s="37" t="s">
        <v>46</v>
      </c>
      <c r="L21" s="37" t="s">
        <v>47</v>
      </c>
      <c r="M21" s="37" t="s">
        <v>48</v>
      </c>
      <c r="N21" s="37" t="s">
        <v>117</v>
      </c>
      <c r="O21" s="37" t="s">
        <v>50</v>
      </c>
      <c r="P21" s="37"/>
      <c r="Q21" s="37" t="s">
        <v>118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4"/>
      <c r="AA21" s="104"/>
      <c r="AB21" s="104"/>
      <c r="AC21" s="104"/>
      <c r="AD21" s="104"/>
      <c r="AE21" s="105"/>
      <c r="AF21" s="106"/>
      <c r="AG21" s="143"/>
      <c r="AH21" s="143"/>
      <c r="AI21" s="143"/>
      <c r="AJ21" s="144"/>
      <c r="AK21" s="145" t="s">
        <v>57</v>
      </c>
      <c r="AL21" s="146" t="s">
        <v>58</v>
      </c>
      <c r="AM21" s="147"/>
      <c r="AN21" s="147"/>
      <c r="AO21" s="14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48">
        <v>33</v>
      </c>
      <c r="AK22" s="41">
        <v>34</v>
      </c>
      <c r="AL22" s="42">
        <v>35</v>
      </c>
      <c r="AM22" s="147"/>
      <c r="AN22" s="147"/>
      <c r="AO22" s="147"/>
    </row>
    <row r="23" s="4" customFormat="1" ht="18.75" customHeight="1" spans="1:41">
      <c r="A23" s="43" t="s">
        <v>59</v>
      </c>
      <c r="B23" s="43"/>
      <c r="C23" s="44"/>
      <c r="D23" s="45"/>
      <c r="E23" s="46" t="s">
        <v>60</v>
      </c>
      <c r="F23" s="47" t="s">
        <v>119</v>
      </c>
      <c r="G23" s="46" t="s">
        <v>70</v>
      </c>
      <c r="H23" s="48"/>
      <c r="I23" s="81" t="s">
        <v>62</v>
      </c>
      <c r="J23" s="82"/>
      <c r="K23" s="48"/>
      <c r="L23" s="81" t="s">
        <v>64</v>
      </c>
      <c r="M23" s="48" t="s">
        <v>120</v>
      </c>
      <c r="N23" s="81" t="s">
        <v>66</v>
      </c>
      <c r="O23" s="48" t="s">
        <v>121</v>
      </c>
      <c r="P23" s="48"/>
      <c r="Q23" s="48" t="s">
        <v>70</v>
      </c>
      <c r="R23" s="48" t="s">
        <v>122</v>
      </c>
      <c r="S23" s="48" t="s">
        <v>68</v>
      </c>
      <c r="T23" s="48"/>
      <c r="U23" s="48"/>
      <c r="V23" s="48"/>
      <c r="W23" s="46" t="s">
        <v>123</v>
      </c>
      <c r="X23" s="46" t="s">
        <v>70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49"/>
      <c r="AK23" s="150"/>
      <c r="AL23" s="151"/>
      <c r="AM23" s="152"/>
      <c r="AN23" s="152"/>
      <c r="AO23" s="152"/>
    </row>
    <row r="24" s="3" customFormat="1" ht="19.5" customHeight="1" spans="1:41">
      <c r="A24" s="49" t="s">
        <v>71</v>
      </c>
      <c r="B24" s="49"/>
      <c r="C24" s="50"/>
      <c r="D24" s="51"/>
      <c r="E24" s="52">
        <v>11</v>
      </c>
      <c r="F24" s="52">
        <v>11</v>
      </c>
      <c r="G24" s="51">
        <v>11</v>
      </c>
      <c r="H24" s="52"/>
      <c r="I24" s="52">
        <v>11</v>
      </c>
      <c r="J24" s="52"/>
      <c r="K24" s="52"/>
      <c r="L24" s="52">
        <v>11</v>
      </c>
      <c r="M24" s="52">
        <v>11</v>
      </c>
      <c r="N24" s="52">
        <v>11</v>
      </c>
      <c r="O24" s="52">
        <v>11</v>
      </c>
      <c r="P24" s="52"/>
      <c r="Q24" s="52">
        <v>11</v>
      </c>
      <c r="R24" s="52">
        <v>11</v>
      </c>
      <c r="S24" s="52">
        <v>11</v>
      </c>
      <c r="T24" s="52"/>
      <c r="U24" s="52"/>
      <c r="V24" s="52"/>
      <c r="W24" s="51">
        <v>11</v>
      </c>
      <c r="X24" s="51">
        <v>11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3"/>
      <c r="AK24" s="154"/>
      <c r="AL24" s="155"/>
      <c r="AM24" s="147"/>
      <c r="AN24" s="147"/>
      <c r="AO24" s="14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45</v>
      </c>
      <c r="G25" s="58">
        <v>75</v>
      </c>
      <c r="H25" s="57"/>
      <c r="I25" s="57"/>
      <c r="J25" s="57"/>
      <c r="K25" s="57"/>
      <c r="L25" s="57">
        <v>120</v>
      </c>
      <c r="M25" s="57"/>
      <c r="N25" s="57">
        <v>9</v>
      </c>
      <c r="O25" s="57"/>
      <c r="P25" s="57"/>
      <c r="Q25" s="57">
        <v>129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6"/>
      <c r="AK25" s="157">
        <f>SUM(D26:AE26)</f>
        <v>4.158</v>
      </c>
      <c r="AL25" s="158">
        <f>SUM(AF26:AJ26)</f>
        <v>0</v>
      </c>
      <c r="AM25" s="147"/>
      <c r="AN25" s="147"/>
      <c r="AO25" s="14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0.495</v>
      </c>
      <c r="G26" s="62">
        <f t="shared" si="0"/>
        <v>0.825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1.32</v>
      </c>
      <c r="M26" s="62">
        <f t="shared" si="0"/>
        <v>0</v>
      </c>
      <c r="N26" s="62">
        <f t="shared" si="0"/>
        <v>0.099</v>
      </c>
      <c r="O26" s="62">
        <f t="shared" si="0"/>
        <v>0</v>
      </c>
      <c r="P26" s="62">
        <f t="shared" si="0"/>
        <v>0</v>
      </c>
      <c r="Q26" s="62">
        <f t="shared" si="0"/>
        <v>1.419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59">
        <f t="shared" si="0"/>
        <v>0</v>
      </c>
      <c r="AK26" s="160"/>
      <c r="AL26" s="161"/>
      <c r="AM26" s="147"/>
      <c r="AN26" s="147"/>
      <c r="AO26" s="14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110</v>
      </c>
      <c r="G27" s="58">
        <v>95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>
        <v>158.6</v>
      </c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6"/>
      <c r="AK27" s="157">
        <f>SUM(D28:AE28)</f>
        <v>3.9996</v>
      </c>
      <c r="AL27" s="158"/>
      <c r="AM27" s="162"/>
      <c r="AN27" s="163"/>
      <c r="AO27" s="147"/>
    </row>
    <row r="28" ht="28.5" customHeight="1" spans="1:41">
      <c r="A28" s="59"/>
      <c r="B28" s="60"/>
      <c r="C28" s="55" t="s">
        <v>74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1.21</v>
      </c>
      <c r="G28" s="62">
        <f t="shared" si="1"/>
        <v>1.045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>
        <f t="shared" si="1"/>
        <v>0</v>
      </c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1.7446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59">
        <f t="shared" si="1"/>
        <v>0</v>
      </c>
      <c r="AK28" s="160"/>
      <c r="AL28" s="161"/>
      <c r="AM28" s="162"/>
      <c r="AN28" s="163"/>
      <c r="AO28" s="14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>
        <v>5</v>
      </c>
      <c r="N29" s="57">
        <v>2</v>
      </c>
      <c r="O29" s="57"/>
      <c r="P29" s="57"/>
      <c r="Q29" s="57"/>
      <c r="R29" s="57"/>
      <c r="S29" s="57"/>
      <c r="T29" s="57"/>
      <c r="U29" s="57"/>
      <c r="V29" s="57"/>
      <c r="W29" s="58">
        <v>3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6"/>
      <c r="AK29" s="157">
        <f>SUM(D30:AE30)</f>
        <v>0.2365</v>
      </c>
      <c r="AL29" s="158">
        <f>SUM(AF30:AJ30)</f>
        <v>0</v>
      </c>
      <c r="AM29" s="147"/>
      <c r="AN29" s="147"/>
      <c r="AO29" s="147"/>
    </row>
    <row r="30" ht="28.5" customHeight="1" spans="1:41">
      <c r="A30" s="59"/>
      <c r="B30" s="60"/>
      <c r="C30" s="55" t="s">
        <v>74</v>
      </c>
      <c r="D30" s="61">
        <f t="shared" ref="D30:AJ30" si="2">(D$24*D29)/1000</f>
        <v>0</v>
      </c>
      <c r="E30" s="62">
        <f t="shared" si="2"/>
        <v>0.11</v>
      </c>
      <c r="F30" s="62">
        <f t="shared" si="2"/>
        <v>0.0165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0.055</v>
      </c>
      <c r="N30" s="62">
        <f t="shared" si="2"/>
        <v>0.022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0.033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59">
        <f t="shared" si="2"/>
        <v>0</v>
      </c>
      <c r="AK30" s="160"/>
      <c r="AL30" s="161"/>
      <c r="AM30" s="147"/>
      <c r="AN30" s="147"/>
      <c r="AO30" s="147"/>
    </row>
    <row r="31" ht="27.75" customHeight="1" spans="1:41">
      <c r="A31" s="53" t="s">
        <v>52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>
        <v>5</v>
      </c>
      <c r="O31" s="57"/>
      <c r="P31" s="57"/>
      <c r="Q31" s="57"/>
      <c r="R31" s="57">
        <v>25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6"/>
      <c r="AK31" s="157">
        <f t="shared" ref="AK31" si="3">SUM(D32:AE32)</f>
        <v>0.66</v>
      </c>
      <c r="AL31" s="158">
        <f>SUM(AF32:AJ32)</f>
        <v>0</v>
      </c>
      <c r="AM31" s="147"/>
      <c r="AN31" s="147"/>
      <c r="AO31" s="147"/>
    </row>
    <row r="32" ht="24.75" customHeight="1" spans="1:41">
      <c r="A32" s="59"/>
      <c r="B32" s="60"/>
      <c r="C32" s="55" t="s">
        <v>74</v>
      </c>
      <c r="D32" s="61">
        <f t="shared" ref="D32:AJ32" si="4">(D$24*D31)/1000</f>
        <v>0</v>
      </c>
      <c r="E32" s="62">
        <f t="shared" si="4"/>
        <v>0.33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0.055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0.275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59">
        <f t="shared" si="4"/>
        <v>0</v>
      </c>
      <c r="AK32" s="160"/>
      <c r="AL32" s="161"/>
      <c r="AM32" s="147"/>
      <c r="AN32" s="147"/>
      <c r="AO32" s="147"/>
    </row>
    <row r="33" ht="29.25" customHeight="1" spans="1:41">
      <c r="A33" s="53" t="s">
        <v>53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6"/>
      <c r="AK33" s="157">
        <f t="shared" ref="AK33" si="5">SUM(D34:AE34)</f>
        <v>0.418</v>
      </c>
      <c r="AL33" s="158">
        <f>SUM(AF34:AJ34)</f>
        <v>0</v>
      </c>
      <c r="AM33" s="147"/>
      <c r="AN33" s="147"/>
      <c r="AO33" s="147"/>
    </row>
    <row r="34" ht="19.15" customHeight="1" spans="1:41">
      <c r="A34" s="59"/>
      <c r="B34" s="60"/>
      <c r="C34" s="55" t="s">
        <v>74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0.418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59">
        <f t="shared" si="6"/>
        <v>0</v>
      </c>
      <c r="AK34" s="160"/>
      <c r="AL34" s="161"/>
      <c r="AM34" s="147"/>
      <c r="AN34" s="147"/>
      <c r="AO34" s="147"/>
    </row>
    <row r="35" ht="24.6" hidden="1" spans="1:41">
      <c r="A35" s="63"/>
      <c r="B35" s="54"/>
      <c r="C35" s="55" t="s">
        <v>73</v>
      </c>
      <c r="D35" s="56"/>
      <c r="E35" s="57"/>
      <c r="F35" s="57"/>
      <c r="G35" s="58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6"/>
      <c r="AK35" s="157">
        <f t="shared" ref="AK35" si="7">SUM(D36:AE36)</f>
        <v>0</v>
      </c>
      <c r="AL35" s="158">
        <f>SUM(AF36:AJ36)</f>
        <v>0</v>
      </c>
      <c r="AM35" s="147"/>
      <c r="AN35" s="147"/>
      <c r="AO35" s="147"/>
    </row>
    <row r="36" ht="24.6" hidden="1" spans="1:41">
      <c r="A36" s="64"/>
      <c r="B36" s="60"/>
      <c r="C36" s="55" t="s">
        <v>74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</v>
      </c>
      <c r="G36" s="62">
        <f t="shared" si="8"/>
        <v>0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59">
        <f t="shared" si="8"/>
        <v>0</v>
      </c>
      <c r="AK36" s="160"/>
      <c r="AL36" s="161"/>
      <c r="AM36" s="12"/>
      <c r="AN36" s="147"/>
      <c r="AO36" s="147"/>
    </row>
    <row r="37" ht="26.25" customHeight="1" spans="1:41">
      <c r="A37" s="53" t="s">
        <v>78</v>
      </c>
      <c r="B37" s="54"/>
      <c r="C37" s="55" t="s">
        <v>73</v>
      </c>
      <c r="D37" s="56"/>
      <c r="E37" s="57"/>
      <c r="F37" s="57">
        <v>1.2</v>
      </c>
      <c r="G37" s="58">
        <v>7</v>
      </c>
      <c r="H37" s="57"/>
      <c r="I37" s="57"/>
      <c r="J37" s="57"/>
      <c r="K37" s="57"/>
      <c r="L37" s="57"/>
      <c r="M37" s="57"/>
      <c r="N37" s="57"/>
      <c r="O37" s="57">
        <v>0.5</v>
      </c>
      <c r="P37" s="57"/>
      <c r="Q37" s="57">
        <v>15</v>
      </c>
      <c r="R37" s="57"/>
      <c r="S37" s="57"/>
      <c r="T37" s="57"/>
      <c r="U37" s="57"/>
      <c r="V37" s="57"/>
      <c r="W37" s="58">
        <v>4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6"/>
      <c r="AK37" s="157">
        <f t="shared" ref="AK37" si="9">SUM(D38:AE38)</f>
        <v>0.3047</v>
      </c>
      <c r="AL37" s="158">
        <f>SUM(AF38:AJ38)</f>
        <v>0</v>
      </c>
      <c r="AM37" s="147"/>
      <c r="AN37" s="147"/>
      <c r="AO37" s="147"/>
    </row>
    <row r="38" ht="24.75" customHeight="1" spans="1:41">
      <c r="A38" s="59"/>
      <c r="B38" s="60"/>
      <c r="C38" s="55" t="s">
        <v>74</v>
      </c>
      <c r="D38" s="61">
        <f t="shared" ref="D38:AJ38" si="10">(D$24*D37)/1000</f>
        <v>0</v>
      </c>
      <c r="E38" s="62">
        <f t="shared" si="10"/>
        <v>0</v>
      </c>
      <c r="F38" s="62">
        <f t="shared" si="10"/>
        <v>0.0132</v>
      </c>
      <c r="G38" s="62">
        <f t="shared" si="10"/>
        <v>0.077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</v>
      </c>
      <c r="M38" s="62">
        <f t="shared" si="10"/>
        <v>0</v>
      </c>
      <c r="N38" s="62">
        <f t="shared" si="10"/>
        <v>0</v>
      </c>
      <c r="O38" s="62">
        <f t="shared" si="10"/>
        <v>0.0055</v>
      </c>
      <c r="P38" s="62">
        <f t="shared" si="10"/>
        <v>0</v>
      </c>
      <c r="Q38" s="62">
        <f t="shared" si="10"/>
        <v>0.165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0.044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59">
        <f t="shared" si="10"/>
        <v>0</v>
      </c>
      <c r="AK38" s="160"/>
      <c r="AL38" s="161"/>
      <c r="AM38" s="147"/>
      <c r="AN38" s="147"/>
      <c r="AO38" s="147"/>
    </row>
    <row r="39" ht="27" customHeight="1" spans="1:41">
      <c r="A39" s="53" t="s">
        <v>79</v>
      </c>
      <c r="B39" s="54"/>
      <c r="C39" s="55" t="s">
        <v>73</v>
      </c>
      <c r="D39" s="56"/>
      <c r="E39" s="57"/>
      <c r="F39" s="57">
        <v>0.2</v>
      </c>
      <c r="G39" s="58"/>
      <c r="H39" s="57"/>
      <c r="I39" s="57"/>
      <c r="J39" s="57"/>
      <c r="K39" s="57"/>
      <c r="L39" s="57">
        <v>1.5</v>
      </c>
      <c r="M39" s="57">
        <v>1.2</v>
      </c>
      <c r="N39" s="57">
        <v>0.5</v>
      </c>
      <c r="O39" s="57">
        <v>0.4</v>
      </c>
      <c r="P39" s="57"/>
      <c r="Q39" s="57"/>
      <c r="R39" s="57"/>
      <c r="S39" s="57"/>
      <c r="T39" s="57"/>
      <c r="U39" s="57"/>
      <c r="V39" s="57"/>
      <c r="W39" s="58">
        <v>0.2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6"/>
      <c r="AK39" s="157">
        <f t="shared" ref="AK39" si="11">SUM(D40:AE40)</f>
        <v>0.044</v>
      </c>
      <c r="AL39" s="158">
        <f>SUM(AF40:AJ40)</f>
        <v>0</v>
      </c>
      <c r="AM39" s="147"/>
      <c r="AN39" s="147"/>
      <c r="AO39" s="147"/>
    </row>
    <row r="40" ht="26.45" customHeight="1" spans="1:41">
      <c r="A40" s="59"/>
      <c r="B40" s="60"/>
      <c r="C40" s="55" t="s">
        <v>74</v>
      </c>
      <c r="D40" s="61">
        <f t="shared" ref="D40:AJ42" si="12">(D$24*D39)/1000</f>
        <v>0</v>
      </c>
      <c r="E40" s="62">
        <f t="shared" si="12"/>
        <v>0</v>
      </c>
      <c r="F40" s="62">
        <f t="shared" si="12"/>
        <v>0.0022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0.0165</v>
      </c>
      <c r="M40" s="62">
        <f t="shared" si="12"/>
        <v>0.0132</v>
      </c>
      <c r="N40" s="62">
        <f t="shared" si="12"/>
        <v>0.0055</v>
      </c>
      <c r="O40" s="62">
        <f t="shared" si="12"/>
        <v>0.0044</v>
      </c>
      <c r="P40" s="62">
        <f t="shared" si="12"/>
        <v>0</v>
      </c>
      <c r="Q40" s="62">
        <f t="shared" si="12"/>
        <v>0</v>
      </c>
      <c r="R40" s="62">
        <f t="shared" si="12"/>
        <v>0</v>
      </c>
      <c r="S40" s="62">
        <f t="shared" si="12"/>
        <v>0</v>
      </c>
      <c r="T40" s="62"/>
      <c r="U40" s="62">
        <f t="shared" si="12"/>
        <v>0</v>
      </c>
      <c r="V40" s="62">
        <f t="shared" si="12"/>
        <v>0</v>
      </c>
      <c r="W40" s="62">
        <f t="shared" si="12"/>
        <v>0.0022</v>
      </c>
      <c r="X40" s="62">
        <f t="shared" si="12"/>
        <v>0</v>
      </c>
      <c r="Y40" s="62">
        <f t="shared" si="12"/>
        <v>0</v>
      </c>
      <c r="Z40" s="62">
        <f t="shared" si="12"/>
        <v>0</v>
      </c>
      <c r="AA40" s="62">
        <f t="shared" si="12"/>
        <v>0</v>
      </c>
      <c r="AB40" s="62">
        <f t="shared" si="12"/>
        <v>0</v>
      </c>
      <c r="AC40" s="62">
        <f t="shared" si="12"/>
        <v>0</v>
      </c>
      <c r="AD40" s="62">
        <f t="shared" si="12"/>
        <v>0</v>
      </c>
      <c r="AE40" s="115">
        <f t="shared" si="12"/>
        <v>0</v>
      </c>
      <c r="AF40" s="62">
        <f t="shared" si="12"/>
        <v>0</v>
      </c>
      <c r="AG40" s="62">
        <f t="shared" si="12"/>
        <v>0</v>
      </c>
      <c r="AH40" s="62">
        <f t="shared" si="12"/>
        <v>0</v>
      </c>
      <c r="AI40" s="62">
        <f t="shared" si="12"/>
        <v>0</v>
      </c>
      <c r="AJ40" s="159">
        <f t="shared" si="12"/>
        <v>0</v>
      </c>
      <c r="AK40" s="160"/>
      <c r="AL40" s="161"/>
      <c r="AM40" s="147"/>
      <c r="AN40" s="147"/>
      <c r="AO40" s="147"/>
    </row>
    <row r="41" ht="28.5" customHeight="1" spans="1:41">
      <c r="A41" s="5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>
        <v>3</v>
      </c>
      <c r="M41" s="57"/>
      <c r="N41" s="57">
        <v>4</v>
      </c>
      <c r="O41" s="57">
        <v>2</v>
      </c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6"/>
      <c r="AK41" s="157">
        <f t="shared" ref="AK41" si="13">SUM(D42:AE42)</f>
        <v>0.099</v>
      </c>
      <c r="AL41" s="158">
        <f>SUM(AF42:AJ42)</f>
        <v>0</v>
      </c>
      <c r="AM41" s="147"/>
      <c r="AN41" s="147"/>
      <c r="AO41" s="147"/>
    </row>
    <row r="42" ht="24.6" spans="1:41">
      <c r="A42" s="59"/>
      <c r="B42" s="60"/>
      <c r="C42" s="55" t="s">
        <v>74</v>
      </c>
      <c r="D42" s="61">
        <f t="shared" ref="D42:O42" si="14">(D$24*D41)/1000</f>
        <v>0</v>
      </c>
      <c r="E42" s="62">
        <f t="shared" si="14"/>
        <v>0</v>
      </c>
      <c r="F42" s="62">
        <f t="shared" si="14"/>
        <v>0</v>
      </c>
      <c r="G42" s="62">
        <f t="shared" si="14"/>
        <v>0</v>
      </c>
      <c r="H42" s="62">
        <f t="shared" si="14"/>
        <v>0</v>
      </c>
      <c r="I42" s="62">
        <f t="shared" si="14"/>
        <v>0</v>
      </c>
      <c r="J42" s="62">
        <f t="shared" si="14"/>
        <v>0</v>
      </c>
      <c r="K42" s="62">
        <f t="shared" si="14"/>
        <v>0</v>
      </c>
      <c r="L42" s="62">
        <f t="shared" si="14"/>
        <v>0.033</v>
      </c>
      <c r="M42" s="62">
        <f t="shared" si="14"/>
        <v>0</v>
      </c>
      <c r="N42" s="62">
        <f t="shared" si="14"/>
        <v>0.044</v>
      </c>
      <c r="O42" s="62">
        <f t="shared" si="14"/>
        <v>0.022</v>
      </c>
      <c r="P42" s="62">
        <f t="shared" si="12"/>
        <v>0</v>
      </c>
      <c r="Q42" s="62">
        <f t="shared" si="12"/>
        <v>0</v>
      </c>
      <c r="R42" s="62">
        <f t="shared" si="12"/>
        <v>0</v>
      </c>
      <c r="S42" s="62">
        <f t="shared" si="12"/>
        <v>0</v>
      </c>
      <c r="T42" s="62"/>
      <c r="U42" s="62">
        <f t="shared" ref="U42:AJ42" si="15">(U$24*U41)/1000</f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59">
        <f t="shared" si="15"/>
        <v>0</v>
      </c>
      <c r="AK42" s="160"/>
      <c r="AL42" s="161"/>
      <c r="AM42" s="147"/>
      <c r="AN42" s="147"/>
      <c r="AO42" s="147"/>
    </row>
    <row r="43" s="5" customFormat="1" ht="24.6" spans="1:41">
      <c r="A43" s="63" t="s">
        <v>87</v>
      </c>
      <c r="B43" s="54"/>
      <c r="C43" s="55" t="s">
        <v>73</v>
      </c>
      <c r="D43" s="56"/>
      <c r="E43" s="57"/>
      <c r="F43" s="57"/>
      <c r="G43" s="58"/>
      <c r="H43" s="57"/>
      <c r="I43" s="57"/>
      <c r="J43" s="57"/>
      <c r="K43" s="57"/>
      <c r="L43" s="57"/>
      <c r="M43" s="57"/>
      <c r="N43" s="57"/>
      <c r="O43" s="57">
        <v>40.8</v>
      </c>
      <c r="P43" s="57"/>
      <c r="Q43" s="57"/>
      <c r="R43" s="57"/>
      <c r="S43" s="57"/>
      <c r="T43" s="57"/>
      <c r="U43" s="57"/>
      <c r="V43" s="57"/>
      <c r="W43" s="58"/>
      <c r="X43" s="58"/>
      <c r="Y43" s="57"/>
      <c r="Z43" s="57"/>
      <c r="AA43" s="57"/>
      <c r="AB43" s="57"/>
      <c r="AC43" s="57"/>
      <c r="AD43" s="57"/>
      <c r="AE43" s="114"/>
      <c r="AF43" s="57"/>
      <c r="AG43" s="57"/>
      <c r="AH43" s="57"/>
      <c r="AI43" s="57"/>
      <c r="AJ43" s="156"/>
      <c r="AK43" s="157">
        <f t="shared" ref="AK43" si="16">SUM(D44:AE44)</f>
        <v>0.4488</v>
      </c>
      <c r="AL43" s="158">
        <f>SUM(AF44:AJ44)</f>
        <v>0</v>
      </c>
      <c r="AM43" s="164"/>
      <c r="AN43" s="164"/>
      <c r="AO43" s="164"/>
    </row>
    <row r="44" s="5" customFormat="1" ht="24.6" spans="1:41">
      <c r="A44" s="64"/>
      <c r="B44" s="60"/>
      <c r="C44" s="55" t="s">
        <v>74</v>
      </c>
      <c r="D44" s="61">
        <f t="shared" ref="D44:AJ44" si="17">(D$24*D43)/1000</f>
        <v>0</v>
      </c>
      <c r="E44" s="62">
        <f t="shared" si="17"/>
        <v>0</v>
      </c>
      <c r="F44" s="62">
        <f t="shared" si="17"/>
        <v>0</v>
      </c>
      <c r="G44" s="62">
        <f t="shared" si="17"/>
        <v>0</v>
      </c>
      <c r="H44" s="62">
        <f t="shared" si="17"/>
        <v>0</v>
      </c>
      <c r="I44" s="62">
        <f t="shared" si="17"/>
        <v>0</v>
      </c>
      <c r="J44" s="62">
        <f t="shared" si="17"/>
        <v>0</v>
      </c>
      <c r="K44" s="62">
        <f t="shared" si="17"/>
        <v>0</v>
      </c>
      <c r="L44" s="62">
        <f t="shared" si="17"/>
        <v>0</v>
      </c>
      <c r="M44" s="62">
        <f t="shared" si="17"/>
        <v>0</v>
      </c>
      <c r="N44" s="62">
        <f t="shared" si="17"/>
        <v>0</v>
      </c>
      <c r="O44" s="62">
        <f t="shared" si="17"/>
        <v>0.4488</v>
      </c>
      <c r="P44" s="62">
        <f t="shared" si="17"/>
        <v>0</v>
      </c>
      <c r="Q44" s="62">
        <f t="shared" si="17"/>
        <v>0</v>
      </c>
      <c r="R44" s="62">
        <f t="shared" si="17"/>
        <v>0</v>
      </c>
      <c r="S44" s="62">
        <f t="shared" si="17"/>
        <v>0</v>
      </c>
      <c r="T44" s="62">
        <f t="shared" si="17"/>
        <v>0</v>
      </c>
      <c r="U44" s="62">
        <f t="shared" si="17"/>
        <v>0</v>
      </c>
      <c r="V44" s="62">
        <f t="shared" si="17"/>
        <v>0</v>
      </c>
      <c r="W44" s="62">
        <f t="shared" si="17"/>
        <v>0</v>
      </c>
      <c r="X44" s="62">
        <f t="shared" si="17"/>
        <v>0</v>
      </c>
      <c r="Y44" s="62">
        <f t="shared" si="17"/>
        <v>0</v>
      </c>
      <c r="Z44" s="62">
        <f t="shared" si="17"/>
        <v>0</v>
      </c>
      <c r="AA44" s="62">
        <f t="shared" si="17"/>
        <v>0</v>
      </c>
      <c r="AB44" s="62">
        <f t="shared" si="17"/>
        <v>0</v>
      </c>
      <c r="AC44" s="62">
        <f t="shared" si="17"/>
        <v>0</v>
      </c>
      <c r="AD44" s="62">
        <f t="shared" si="17"/>
        <v>0</v>
      </c>
      <c r="AE44" s="115">
        <f t="shared" si="17"/>
        <v>0</v>
      </c>
      <c r="AF44" s="62">
        <f t="shared" si="17"/>
        <v>0</v>
      </c>
      <c r="AG44" s="62">
        <f t="shared" si="17"/>
        <v>0</v>
      </c>
      <c r="AH44" s="62">
        <f t="shared" si="17"/>
        <v>0</v>
      </c>
      <c r="AI44" s="62">
        <f t="shared" si="17"/>
        <v>0</v>
      </c>
      <c r="AJ44" s="159">
        <f t="shared" si="17"/>
        <v>0</v>
      </c>
      <c r="AK44" s="160"/>
      <c r="AL44" s="161"/>
      <c r="AM44" s="164"/>
      <c r="AN44" s="164"/>
      <c r="AO44" s="164"/>
    </row>
    <row r="45" ht="27.75" customHeight="1" spans="1:41">
      <c r="A45" s="65" t="s">
        <v>81</v>
      </c>
      <c r="B45" s="66"/>
      <c r="C45" s="67" t="s">
        <v>73</v>
      </c>
      <c r="D45" s="68"/>
      <c r="E45" s="69"/>
      <c r="F45" s="69">
        <v>9</v>
      </c>
      <c r="G45" s="70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70"/>
      <c r="Y45" s="69"/>
      <c r="Z45" s="69"/>
      <c r="AA45" s="69"/>
      <c r="AB45" s="69"/>
      <c r="AC45" s="69"/>
      <c r="AD45" s="69"/>
      <c r="AE45" s="116"/>
      <c r="AF45" s="69"/>
      <c r="AG45" s="69"/>
      <c r="AH45" s="69"/>
      <c r="AI45" s="69"/>
      <c r="AJ45" s="165"/>
      <c r="AK45" s="157">
        <f t="shared" ref="AK45" si="18">SUM(D46:AE46)</f>
        <v>0.099</v>
      </c>
      <c r="AL45" s="166">
        <f>SUM(AF46:AJ46)</f>
        <v>0</v>
      </c>
      <c r="AM45" s="147"/>
      <c r="AN45" s="147"/>
      <c r="AO45" s="147"/>
    </row>
    <row r="46" ht="23.25" customHeight="1" spans="1:41">
      <c r="A46" s="71"/>
      <c r="B46" s="72"/>
      <c r="C46" s="67" t="s">
        <v>74</v>
      </c>
      <c r="D46" s="73">
        <f t="shared" ref="D46:AJ46" si="19">(D$24*D45)/1000</f>
        <v>0</v>
      </c>
      <c r="E46" s="74">
        <f t="shared" si="19"/>
        <v>0</v>
      </c>
      <c r="F46" s="74">
        <f t="shared" si="19"/>
        <v>0.099</v>
      </c>
      <c r="G46" s="74">
        <f t="shared" si="19"/>
        <v>0</v>
      </c>
      <c r="H46" s="74">
        <f t="shared" si="19"/>
        <v>0</v>
      </c>
      <c r="I46" s="74">
        <f t="shared" si="19"/>
        <v>0</v>
      </c>
      <c r="J46" s="74">
        <f t="shared" si="19"/>
        <v>0</v>
      </c>
      <c r="K46" s="74">
        <f t="shared" si="19"/>
        <v>0</v>
      </c>
      <c r="L46" s="74">
        <f t="shared" si="19"/>
        <v>0</v>
      </c>
      <c r="M46" s="74">
        <f t="shared" si="19"/>
        <v>0</v>
      </c>
      <c r="N46" s="74">
        <f t="shared" si="19"/>
        <v>0</v>
      </c>
      <c r="O46" s="74">
        <f t="shared" si="19"/>
        <v>0</v>
      </c>
      <c r="P46" s="74">
        <f t="shared" si="19"/>
        <v>0</v>
      </c>
      <c r="Q46" s="74">
        <f t="shared" si="19"/>
        <v>0</v>
      </c>
      <c r="R46" s="74">
        <f t="shared" si="19"/>
        <v>0</v>
      </c>
      <c r="S46" s="74">
        <f t="shared" si="19"/>
        <v>0</v>
      </c>
      <c r="T46" s="74">
        <f t="shared" si="19"/>
        <v>0</v>
      </c>
      <c r="U46" s="74">
        <f t="shared" si="19"/>
        <v>0</v>
      </c>
      <c r="V46" s="74">
        <f t="shared" si="19"/>
        <v>0</v>
      </c>
      <c r="W46" s="74">
        <f t="shared" si="19"/>
        <v>0</v>
      </c>
      <c r="X46" s="74">
        <f t="shared" si="19"/>
        <v>0</v>
      </c>
      <c r="Y46" s="74">
        <f t="shared" si="19"/>
        <v>0</v>
      </c>
      <c r="Z46" s="74">
        <f t="shared" si="19"/>
        <v>0</v>
      </c>
      <c r="AA46" s="74">
        <f t="shared" si="19"/>
        <v>0</v>
      </c>
      <c r="AB46" s="74">
        <f t="shared" si="19"/>
        <v>0</v>
      </c>
      <c r="AC46" s="74">
        <f t="shared" si="19"/>
        <v>0</v>
      </c>
      <c r="AD46" s="74">
        <f t="shared" si="19"/>
        <v>0</v>
      </c>
      <c r="AE46" s="117">
        <f t="shared" si="19"/>
        <v>0</v>
      </c>
      <c r="AF46" s="74">
        <f t="shared" si="19"/>
        <v>0</v>
      </c>
      <c r="AG46" s="74">
        <f t="shared" si="19"/>
        <v>0</v>
      </c>
      <c r="AH46" s="74">
        <f t="shared" si="19"/>
        <v>0</v>
      </c>
      <c r="AI46" s="74">
        <f t="shared" si="19"/>
        <v>0</v>
      </c>
      <c r="AJ46" s="167">
        <f t="shared" si="19"/>
        <v>0</v>
      </c>
      <c r="AK46" s="160"/>
      <c r="AL46" s="168"/>
      <c r="AM46" s="147"/>
      <c r="AN46" s="147"/>
      <c r="AO46" s="147"/>
    </row>
    <row r="47" ht="27.75" customHeight="1" spans="1:38">
      <c r="A47" s="53" t="s">
        <v>82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29</v>
      </c>
      <c r="M47" s="57">
        <v>140</v>
      </c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6"/>
      <c r="AK47" s="157">
        <f t="shared" ref="AK47" si="20">SUM(D48:AE48)</f>
        <v>1.859</v>
      </c>
      <c r="AL47" s="158">
        <f>SUM(AF48:AJ48)</f>
        <v>0</v>
      </c>
    </row>
    <row r="48" ht="23.25" customHeight="1" spans="1:38">
      <c r="A48" s="59"/>
      <c r="B48" s="60"/>
      <c r="C48" s="55" t="s">
        <v>74</v>
      </c>
      <c r="D48" s="61">
        <f t="shared" ref="D48:AJ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si="21"/>
        <v>0</v>
      </c>
      <c r="I48" s="62">
        <f t="shared" si="21"/>
        <v>0</v>
      </c>
      <c r="J48" s="62">
        <f t="shared" si="21"/>
        <v>0</v>
      </c>
      <c r="K48" s="62">
        <f t="shared" si="21"/>
        <v>0</v>
      </c>
      <c r="L48" s="62">
        <f t="shared" si="21"/>
        <v>0.319</v>
      </c>
      <c r="M48" s="62">
        <f t="shared" si="21"/>
        <v>1.54</v>
      </c>
      <c r="N48" s="62">
        <f t="shared" si="21"/>
        <v>0</v>
      </c>
      <c r="O48" s="62">
        <f t="shared" si="21"/>
        <v>0</v>
      </c>
      <c r="P48" s="62">
        <f t="shared" si="21"/>
        <v>0</v>
      </c>
      <c r="Q48" s="62">
        <f t="shared" si="21"/>
        <v>0</v>
      </c>
      <c r="R48" s="62">
        <f t="shared" si="21"/>
        <v>0</v>
      </c>
      <c r="S48" s="62">
        <f t="shared" si="21"/>
        <v>0</v>
      </c>
      <c r="T48" s="62">
        <f t="shared" si="21"/>
        <v>0</v>
      </c>
      <c r="U48" s="62">
        <f t="shared" si="21"/>
        <v>0</v>
      </c>
      <c r="V48" s="62">
        <f t="shared" si="21"/>
        <v>0</v>
      </c>
      <c r="W48" s="62">
        <f t="shared" si="21"/>
        <v>0</v>
      </c>
      <c r="X48" s="62">
        <f t="shared" si="21"/>
        <v>0</v>
      </c>
      <c r="Y48" s="62">
        <f t="shared" si="21"/>
        <v>0</v>
      </c>
      <c r="Z48" s="62">
        <f t="shared" si="21"/>
        <v>0</v>
      </c>
      <c r="AA48" s="62">
        <f t="shared" si="21"/>
        <v>0</v>
      </c>
      <c r="AB48" s="62">
        <f t="shared" si="21"/>
        <v>0</v>
      </c>
      <c r="AC48" s="62">
        <f t="shared" si="21"/>
        <v>0</v>
      </c>
      <c r="AD48" s="62">
        <f t="shared" si="21"/>
        <v>0</v>
      </c>
      <c r="AE48" s="115">
        <f t="shared" si="21"/>
        <v>0</v>
      </c>
      <c r="AF48" s="62">
        <f t="shared" si="21"/>
        <v>0</v>
      </c>
      <c r="AG48" s="62">
        <f t="shared" si="21"/>
        <v>0</v>
      </c>
      <c r="AH48" s="62">
        <f t="shared" si="21"/>
        <v>0</v>
      </c>
      <c r="AI48" s="62">
        <f t="shared" si="21"/>
        <v>0</v>
      </c>
      <c r="AJ48" s="159">
        <f t="shared" si="21"/>
        <v>0</v>
      </c>
      <c r="AK48" s="160"/>
      <c r="AL48" s="161"/>
    </row>
    <row r="49" ht="25.5" customHeight="1" spans="1:38">
      <c r="A49" s="53" t="s">
        <v>83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7.2</v>
      </c>
      <c r="M49" s="57"/>
      <c r="N49" s="57">
        <v>7</v>
      </c>
      <c r="O49" s="57">
        <v>7.8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6"/>
      <c r="AK49" s="157">
        <f t="shared" ref="AK49" si="22">SUM(D50:AE50)</f>
        <v>0.242</v>
      </c>
      <c r="AL49" s="158">
        <f>SUM(AF50:AJ50)</f>
        <v>0</v>
      </c>
    </row>
    <row r="50" ht="25.5" customHeight="1" spans="1:38">
      <c r="A50" s="59"/>
      <c r="B50" s="60"/>
      <c r="C50" s="55" t="s">
        <v>74</v>
      </c>
      <c r="D50" s="61">
        <f t="shared" ref="D50:G50" si="23">(D$24*D49)/1000</f>
        <v>0</v>
      </c>
      <c r="E50" s="62">
        <f t="shared" si="23"/>
        <v>0</v>
      </c>
      <c r="F50" s="62">
        <f t="shared" si="23"/>
        <v>0</v>
      </c>
      <c r="G50" s="62">
        <f t="shared" si="23"/>
        <v>0</v>
      </c>
      <c r="H50" s="62">
        <f t="shared" ref="H50:AJ50" si="24">(H$24*H49)/1000</f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0.0792</v>
      </c>
      <c r="M50" s="62">
        <f t="shared" si="24"/>
        <v>0</v>
      </c>
      <c r="N50" s="62">
        <f t="shared" si="24"/>
        <v>0.077</v>
      </c>
      <c r="O50" s="62">
        <f t="shared" si="24"/>
        <v>0.0858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/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59">
        <f t="shared" si="24"/>
        <v>0</v>
      </c>
      <c r="AK50" s="160"/>
      <c r="AL50" s="161"/>
    </row>
    <row r="51" ht="27.75" customHeight="1" spans="1:38">
      <c r="A51" s="53" t="s">
        <v>84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>
        <v>9.45</v>
      </c>
      <c r="M51" s="57"/>
      <c r="N51" s="57">
        <v>19</v>
      </c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6"/>
      <c r="AK51" s="157">
        <f t="shared" ref="AK51" si="25">SUM(D52:AE52)</f>
        <v>0.31295</v>
      </c>
      <c r="AL51" s="158">
        <f>SUM(AF52:AJ52)</f>
        <v>0</v>
      </c>
    </row>
    <row r="52" ht="31.5" customHeight="1" spans="1:38">
      <c r="A52" s="59"/>
      <c r="B52" s="60"/>
      <c r="C52" s="55" t="s">
        <v>74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0.10395</v>
      </c>
      <c r="M52" s="62">
        <f t="shared" si="26"/>
        <v>0</v>
      </c>
      <c r="N52" s="62">
        <f t="shared" si="26"/>
        <v>0.209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59">
        <f t="shared" si="26"/>
        <v>0</v>
      </c>
      <c r="AK52" s="160"/>
      <c r="AL52" s="161"/>
    </row>
    <row r="53" ht="27.75" customHeight="1" spans="1:38">
      <c r="A53" s="53" t="s">
        <v>85</v>
      </c>
      <c r="B53" s="54"/>
      <c r="C53" s="55" t="s">
        <v>73</v>
      </c>
      <c r="D53" s="56"/>
      <c r="E53" s="57"/>
      <c r="F53" s="57"/>
      <c r="G53" s="58"/>
      <c r="H53" s="57"/>
      <c r="I53" s="57"/>
      <c r="J53" s="57"/>
      <c r="K53" s="57"/>
      <c r="L53" s="57">
        <v>37.5</v>
      </c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6"/>
      <c r="AK53" s="157">
        <f t="shared" ref="AK53" si="27">SUM(D54:AE54)</f>
        <v>0.4125</v>
      </c>
      <c r="AL53" s="158">
        <f>SUM(AF54:AJ54)</f>
        <v>0</v>
      </c>
    </row>
    <row r="54" ht="25.15" customHeight="1" spans="1:38">
      <c r="A54" s="59"/>
      <c r="B54" s="60"/>
      <c r="C54" s="55" t="s">
        <v>74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0.4125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59">
        <f t="shared" si="28"/>
        <v>0</v>
      </c>
      <c r="AK54" s="160"/>
      <c r="AL54" s="161"/>
    </row>
    <row r="55" ht="24.6" hidden="1" spans="1:38">
      <c r="A55" s="53" t="s">
        <v>97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6"/>
      <c r="AK55" s="157">
        <f t="shared" ref="AK55" si="29">SUM(D56:AE56)</f>
        <v>0</v>
      </c>
      <c r="AL55" s="158">
        <f>SUM(AF56:AJ56)</f>
        <v>0</v>
      </c>
    </row>
    <row r="56" ht="24.6" hidden="1" spans="1:39">
      <c r="A56" s="59"/>
      <c r="B56" s="60"/>
      <c r="C56" s="55" t="s">
        <v>74</v>
      </c>
      <c r="D56" s="61">
        <f t="shared" ref="D56:AJ56" si="30">(D$24*D55)/1000</f>
        <v>0</v>
      </c>
      <c r="E56" s="62">
        <f t="shared" si="30"/>
        <v>0</v>
      </c>
      <c r="F56" s="62">
        <f t="shared" si="30"/>
        <v>0</v>
      </c>
      <c r="G56" s="62">
        <f t="shared" si="30"/>
        <v>0</v>
      </c>
      <c r="H56" s="62">
        <f t="shared" si="30"/>
        <v>0</v>
      </c>
      <c r="I56" s="62">
        <f t="shared" si="30"/>
        <v>0</v>
      </c>
      <c r="J56" s="62">
        <f t="shared" si="30"/>
        <v>0</v>
      </c>
      <c r="K56" s="62">
        <f t="shared" si="30"/>
        <v>0</v>
      </c>
      <c r="L56" s="62">
        <f t="shared" si="30"/>
        <v>0</v>
      </c>
      <c r="M56" s="62">
        <f t="shared" si="30"/>
        <v>0</v>
      </c>
      <c r="N56" s="62">
        <f t="shared" si="30"/>
        <v>0</v>
      </c>
      <c r="O56" s="62">
        <f t="shared" si="30"/>
        <v>0</v>
      </c>
      <c r="P56" s="62">
        <f t="shared" si="30"/>
        <v>0</v>
      </c>
      <c r="Q56" s="62">
        <f t="shared" si="30"/>
        <v>0</v>
      </c>
      <c r="R56" s="62">
        <f t="shared" si="30"/>
        <v>0</v>
      </c>
      <c r="S56" s="62">
        <f t="shared" si="30"/>
        <v>0</v>
      </c>
      <c r="T56" s="62">
        <f t="shared" si="30"/>
        <v>0</v>
      </c>
      <c r="U56" s="62">
        <f t="shared" si="30"/>
        <v>0</v>
      </c>
      <c r="V56" s="62">
        <f t="shared" si="30"/>
        <v>0</v>
      </c>
      <c r="W56" s="62">
        <f t="shared" si="30"/>
        <v>0</v>
      </c>
      <c r="X56" s="62">
        <f t="shared" si="30"/>
        <v>0</v>
      </c>
      <c r="Y56" s="62">
        <f t="shared" si="30"/>
        <v>0</v>
      </c>
      <c r="Z56" s="62">
        <f t="shared" si="30"/>
        <v>0</v>
      </c>
      <c r="AA56" s="62">
        <f t="shared" si="30"/>
        <v>0</v>
      </c>
      <c r="AB56" s="62">
        <f t="shared" si="30"/>
        <v>0</v>
      </c>
      <c r="AC56" s="62">
        <f t="shared" si="30"/>
        <v>0</v>
      </c>
      <c r="AD56" s="62">
        <f t="shared" si="30"/>
        <v>0</v>
      </c>
      <c r="AE56" s="115">
        <f t="shared" si="30"/>
        <v>0</v>
      </c>
      <c r="AF56" s="62">
        <f t="shared" si="30"/>
        <v>0</v>
      </c>
      <c r="AG56" s="62">
        <f t="shared" si="30"/>
        <v>0</v>
      </c>
      <c r="AH56" s="62">
        <f t="shared" si="30"/>
        <v>0</v>
      </c>
      <c r="AI56" s="62">
        <f t="shared" si="30"/>
        <v>0</v>
      </c>
      <c r="AJ56" s="159">
        <f t="shared" si="30"/>
        <v>0</v>
      </c>
      <c r="AK56" s="160"/>
      <c r="AL56" s="161"/>
      <c r="AM56" s="169"/>
    </row>
    <row r="57" ht="24.6" spans="1:38">
      <c r="A57" s="53" t="s">
        <v>124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>
        <v>4</v>
      </c>
      <c r="O57" s="57"/>
      <c r="P57" s="57"/>
      <c r="Q57" s="57"/>
      <c r="R57" s="57"/>
      <c r="S57" s="57"/>
      <c r="T57" s="57"/>
      <c r="U57" s="57"/>
      <c r="V57" s="57"/>
      <c r="W57" s="58">
        <v>2</v>
      </c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6"/>
      <c r="AK57" s="157">
        <f>SUM(D58:AE58)</f>
        <v>0.066</v>
      </c>
      <c r="AL57" s="158">
        <f>SUM(AF58:AJ58)</f>
        <v>0</v>
      </c>
    </row>
    <row r="58" ht="24.6" spans="1:38">
      <c r="A58" s="59"/>
      <c r="B58" s="60"/>
      <c r="C58" s="55" t="s">
        <v>74</v>
      </c>
      <c r="D58" s="61">
        <f t="shared" ref="D58:AJ62" si="31">(D$24*D57)/1000</f>
        <v>0</v>
      </c>
      <c r="E58" s="62">
        <f t="shared" si="31"/>
        <v>0</v>
      </c>
      <c r="F58" s="62">
        <f t="shared" si="31"/>
        <v>0</v>
      </c>
      <c r="G58" s="62">
        <f t="shared" si="31"/>
        <v>0</v>
      </c>
      <c r="H58" s="62">
        <f t="shared" si="31"/>
        <v>0</v>
      </c>
      <c r="I58" s="62">
        <f t="shared" si="31"/>
        <v>0</v>
      </c>
      <c r="J58" s="62">
        <f t="shared" si="31"/>
        <v>0</v>
      </c>
      <c r="K58" s="62">
        <f t="shared" si="31"/>
        <v>0</v>
      </c>
      <c r="L58" s="62">
        <f t="shared" si="31"/>
        <v>0</v>
      </c>
      <c r="M58" s="62">
        <f t="shared" si="31"/>
        <v>0</v>
      </c>
      <c r="N58" s="62">
        <f t="shared" si="31"/>
        <v>0.044</v>
      </c>
      <c r="O58" s="62">
        <f t="shared" si="31"/>
        <v>0</v>
      </c>
      <c r="P58" s="62">
        <f t="shared" si="31"/>
        <v>0</v>
      </c>
      <c r="Q58" s="62">
        <f t="shared" si="31"/>
        <v>0</v>
      </c>
      <c r="R58" s="62">
        <f t="shared" si="31"/>
        <v>0</v>
      </c>
      <c r="S58" s="62">
        <f t="shared" si="31"/>
        <v>0</v>
      </c>
      <c r="T58" s="62">
        <f t="shared" si="31"/>
        <v>0</v>
      </c>
      <c r="U58" s="62">
        <f t="shared" si="31"/>
        <v>0</v>
      </c>
      <c r="V58" s="62">
        <f t="shared" si="31"/>
        <v>0</v>
      </c>
      <c r="W58" s="62">
        <f t="shared" si="31"/>
        <v>0.022</v>
      </c>
      <c r="X58" s="62">
        <f t="shared" si="31"/>
        <v>0</v>
      </c>
      <c r="Y58" s="62">
        <f t="shared" si="31"/>
        <v>0</v>
      </c>
      <c r="Z58" s="62">
        <f t="shared" si="31"/>
        <v>0</v>
      </c>
      <c r="AA58" s="62">
        <f t="shared" si="31"/>
        <v>0</v>
      </c>
      <c r="AB58" s="62">
        <f t="shared" si="31"/>
        <v>0</v>
      </c>
      <c r="AC58" s="62">
        <f t="shared" si="31"/>
        <v>0</v>
      </c>
      <c r="AD58" s="62">
        <f t="shared" si="31"/>
        <v>0</v>
      </c>
      <c r="AE58" s="115">
        <f t="shared" si="31"/>
        <v>0</v>
      </c>
      <c r="AF58" s="62">
        <f t="shared" si="31"/>
        <v>0</v>
      </c>
      <c r="AG58" s="62">
        <f t="shared" si="31"/>
        <v>0</v>
      </c>
      <c r="AH58" s="62">
        <f t="shared" si="31"/>
        <v>0</v>
      </c>
      <c r="AI58" s="62">
        <f t="shared" si="31"/>
        <v>0</v>
      </c>
      <c r="AJ58" s="159">
        <f t="shared" si="31"/>
        <v>0</v>
      </c>
      <c r="AK58" s="160"/>
      <c r="AL58" s="161"/>
    </row>
    <row r="59" ht="27.75" customHeight="1" spans="1:38">
      <c r="A59" s="53" t="s">
        <v>88</v>
      </c>
      <c r="B59" s="54"/>
      <c r="C59" s="55" t="s">
        <v>73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>
        <v>43</v>
      </c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6"/>
      <c r="AK59" s="157">
        <f>SUM(D60:AE60)</f>
        <v>0.473</v>
      </c>
      <c r="AL59" s="158">
        <f>SUM(AF60:AJ60)</f>
        <v>0</v>
      </c>
    </row>
    <row r="60" ht="31.9" customHeight="1" spans="1:39">
      <c r="A60" s="59"/>
      <c r="B60" s="60"/>
      <c r="C60" s="55" t="s">
        <v>74</v>
      </c>
      <c r="D60" s="61">
        <f t="shared" ref="D60:L60" si="32">(D$24*D59)/1000</f>
        <v>0</v>
      </c>
      <c r="E60" s="62">
        <f t="shared" si="32"/>
        <v>0</v>
      </c>
      <c r="F60" s="62">
        <f t="shared" si="32"/>
        <v>0</v>
      </c>
      <c r="G60" s="62">
        <f t="shared" si="32"/>
        <v>0</v>
      </c>
      <c r="H60" s="62">
        <f t="shared" si="32"/>
        <v>0</v>
      </c>
      <c r="I60" s="62">
        <f t="shared" si="32"/>
        <v>0</v>
      </c>
      <c r="J60" s="62">
        <f t="shared" si="32"/>
        <v>0</v>
      </c>
      <c r="K60" s="62">
        <f t="shared" si="32"/>
        <v>0</v>
      </c>
      <c r="L60" s="62">
        <f t="shared" si="32"/>
        <v>0</v>
      </c>
      <c r="M60" s="62">
        <f t="shared" si="31"/>
        <v>0</v>
      </c>
      <c r="N60" s="62">
        <f t="shared" si="31"/>
        <v>0.473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5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59">
        <f t="shared" si="31"/>
        <v>0</v>
      </c>
      <c r="AK60" s="160"/>
      <c r="AL60" s="161"/>
      <c r="AM60" s="12"/>
    </row>
    <row r="61" ht="27.75" hidden="1" customHeight="1" spans="1:38">
      <c r="A61" s="53"/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6"/>
      <c r="AK61" s="170">
        <f>SUM(D62:AE62)</f>
        <v>0</v>
      </c>
      <c r="AL61" s="158">
        <f>SUM(AF62:AJ62)</f>
        <v>0</v>
      </c>
    </row>
    <row r="62" ht="23.45" hidden="1" customHeight="1" spans="1:38">
      <c r="A62" s="59"/>
      <c r="B62" s="60"/>
      <c r="C62" s="55" t="s">
        <v>74</v>
      </c>
      <c r="D62" s="61">
        <f t="shared" ref="D62:O62" si="33">(D$24*D61)/1000</f>
        <v>0</v>
      </c>
      <c r="E62" s="62">
        <f t="shared" si="33"/>
        <v>0</v>
      </c>
      <c r="F62" s="62">
        <f t="shared" si="33"/>
        <v>0</v>
      </c>
      <c r="G62" s="62">
        <f t="shared" si="33"/>
        <v>0</v>
      </c>
      <c r="H62" s="62">
        <f t="shared" si="33"/>
        <v>0</v>
      </c>
      <c r="I62" s="62">
        <f t="shared" si="33"/>
        <v>0</v>
      </c>
      <c r="J62" s="62">
        <f t="shared" si="33"/>
        <v>0</v>
      </c>
      <c r="K62" s="62">
        <f t="shared" si="33"/>
        <v>0</v>
      </c>
      <c r="L62" s="62">
        <f t="shared" si="33"/>
        <v>0</v>
      </c>
      <c r="M62" s="62">
        <f t="shared" si="33"/>
        <v>0</v>
      </c>
      <c r="N62" s="62">
        <f t="shared" si="33"/>
        <v>0</v>
      </c>
      <c r="O62" s="62">
        <f t="shared" si="33"/>
        <v>0</v>
      </c>
      <c r="P62" s="62">
        <f t="shared" si="31"/>
        <v>0</v>
      </c>
      <c r="Q62" s="62">
        <f t="shared" si="31"/>
        <v>0</v>
      </c>
      <c r="R62" s="62">
        <f t="shared" si="31"/>
        <v>0</v>
      </c>
      <c r="S62" s="62">
        <f t="shared" si="31"/>
        <v>0</v>
      </c>
      <c r="T62" s="62">
        <f t="shared" si="31"/>
        <v>0</v>
      </c>
      <c r="U62" s="62">
        <f t="shared" si="31"/>
        <v>0</v>
      </c>
      <c r="V62" s="62">
        <f t="shared" si="31"/>
        <v>0</v>
      </c>
      <c r="W62" s="62">
        <f t="shared" si="31"/>
        <v>0</v>
      </c>
      <c r="X62" s="62">
        <f t="shared" si="31"/>
        <v>0</v>
      </c>
      <c r="Y62" s="62">
        <f t="shared" si="31"/>
        <v>0</v>
      </c>
      <c r="Z62" s="62">
        <f t="shared" si="31"/>
        <v>0</v>
      </c>
      <c r="AA62" s="62">
        <f t="shared" si="31"/>
        <v>0</v>
      </c>
      <c r="AB62" s="62">
        <f t="shared" si="31"/>
        <v>0</v>
      </c>
      <c r="AC62" s="62">
        <f t="shared" si="31"/>
        <v>0</v>
      </c>
      <c r="AD62" s="62">
        <f t="shared" si="31"/>
        <v>0</v>
      </c>
      <c r="AE62" s="115">
        <f t="shared" si="31"/>
        <v>0</v>
      </c>
      <c r="AF62" s="62">
        <f t="shared" si="31"/>
        <v>0</v>
      </c>
      <c r="AG62" s="62">
        <f t="shared" si="31"/>
        <v>0</v>
      </c>
      <c r="AH62" s="62">
        <f t="shared" si="31"/>
        <v>0</v>
      </c>
      <c r="AI62" s="62">
        <f t="shared" si="31"/>
        <v>0</v>
      </c>
      <c r="AJ62" s="159">
        <f t="shared" si="31"/>
        <v>0</v>
      </c>
      <c r="AK62" s="171"/>
      <c r="AL62" s="161"/>
    </row>
    <row r="63" ht="27.75" hidden="1" customHeight="1" spans="1:38">
      <c r="A63" s="53"/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6"/>
      <c r="AK63" s="172">
        <f>SUM(D64:AE64)</f>
        <v>0</v>
      </c>
      <c r="AL63" s="158">
        <f>SUM(AF64:AJ64)</f>
        <v>0</v>
      </c>
    </row>
    <row r="64" ht="25.5" hidden="1" customHeight="1" spans="1:38">
      <c r="A64" s="59"/>
      <c r="B64" s="60"/>
      <c r="C64" s="55" t="s">
        <v>74</v>
      </c>
      <c r="D64" s="61">
        <f t="shared" ref="D64:AJ78" si="34">(D$24*D63)/1000</f>
        <v>0</v>
      </c>
      <c r="E64" s="62">
        <f t="shared" si="34"/>
        <v>0</v>
      </c>
      <c r="F64" s="62">
        <f t="shared" si="34"/>
        <v>0</v>
      </c>
      <c r="G64" s="62">
        <f t="shared" si="34"/>
        <v>0</v>
      </c>
      <c r="H64" s="62">
        <f t="shared" si="34"/>
        <v>0</v>
      </c>
      <c r="I64" s="62">
        <f t="shared" si="34"/>
        <v>0</v>
      </c>
      <c r="J64" s="62">
        <f t="shared" si="34"/>
        <v>0</v>
      </c>
      <c r="K64" s="62">
        <f t="shared" si="34"/>
        <v>0</v>
      </c>
      <c r="L64" s="62">
        <f t="shared" si="34"/>
        <v>0</v>
      </c>
      <c r="M64" s="62">
        <f t="shared" si="34"/>
        <v>0</v>
      </c>
      <c r="N64" s="62">
        <f t="shared" si="34"/>
        <v>0</v>
      </c>
      <c r="O64" s="62">
        <f t="shared" si="34"/>
        <v>0</v>
      </c>
      <c r="P64" s="62">
        <f t="shared" si="34"/>
        <v>0</v>
      </c>
      <c r="Q64" s="62">
        <f t="shared" si="34"/>
        <v>0</v>
      </c>
      <c r="R64" s="62">
        <f t="shared" si="34"/>
        <v>0</v>
      </c>
      <c r="S64" s="62">
        <f t="shared" si="34"/>
        <v>0</v>
      </c>
      <c r="T64" s="62">
        <f t="shared" si="34"/>
        <v>0</v>
      </c>
      <c r="U64" s="62">
        <f t="shared" si="34"/>
        <v>0</v>
      </c>
      <c r="V64" s="62">
        <f t="shared" si="34"/>
        <v>0</v>
      </c>
      <c r="W64" s="62">
        <f t="shared" si="34"/>
        <v>0</v>
      </c>
      <c r="X64" s="62">
        <f t="shared" si="34"/>
        <v>0</v>
      </c>
      <c r="Y64" s="62">
        <f t="shared" si="34"/>
        <v>0</v>
      </c>
      <c r="Z64" s="62">
        <f t="shared" si="34"/>
        <v>0</v>
      </c>
      <c r="AA64" s="62">
        <f t="shared" si="34"/>
        <v>0</v>
      </c>
      <c r="AB64" s="62">
        <f t="shared" si="34"/>
        <v>0</v>
      </c>
      <c r="AC64" s="62">
        <f t="shared" si="34"/>
        <v>0</v>
      </c>
      <c r="AD64" s="62">
        <f t="shared" si="34"/>
        <v>0</v>
      </c>
      <c r="AE64" s="115">
        <f t="shared" si="34"/>
        <v>0</v>
      </c>
      <c r="AF64" s="62">
        <f t="shared" si="34"/>
        <v>0</v>
      </c>
      <c r="AG64" s="62">
        <f t="shared" si="34"/>
        <v>0</v>
      </c>
      <c r="AH64" s="62">
        <f t="shared" si="34"/>
        <v>0</v>
      </c>
      <c r="AI64" s="62">
        <f t="shared" si="34"/>
        <v>0</v>
      </c>
      <c r="AJ64" s="159">
        <f t="shared" si="34"/>
        <v>0</v>
      </c>
      <c r="AK64" s="173"/>
      <c r="AL64" s="161"/>
    </row>
    <row r="65" ht="24.6" hidden="1" spans="1:38">
      <c r="A65" s="53"/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6"/>
      <c r="AK65" s="172">
        <f>SUM(D66:AE66)</f>
        <v>0</v>
      </c>
      <c r="AL65" s="158">
        <f>SUM(AF66:AJ66)</f>
        <v>0</v>
      </c>
    </row>
    <row r="66" ht="24.6" hidden="1" spans="1:38">
      <c r="A66" s="59"/>
      <c r="B66" s="60"/>
      <c r="C66" s="55" t="s">
        <v>74</v>
      </c>
      <c r="D66" s="61">
        <f t="shared" ref="D66:AJ66" si="35">(D$24*D65)/1000</f>
        <v>0</v>
      </c>
      <c r="E66" s="62">
        <f t="shared" si="35"/>
        <v>0</v>
      </c>
      <c r="F66" s="62">
        <f t="shared" si="35"/>
        <v>0</v>
      </c>
      <c r="G66" s="62">
        <f t="shared" si="35"/>
        <v>0</v>
      </c>
      <c r="H66" s="62">
        <f t="shared" si="35"/>
        <v>0</v>
      </c>
      <c r="I66" s="62">
        <f t="shared" si="35"/>
        <v>0</v>
      </c>
      <c r="J66" s="62">
        <f t="shared" si="35"/>
        <v>0</v>
      </c>
      <c r="K66" s="62">
        <f t="shared" si="35"/>
        <v>0</v>
      </c>
      <c r="L66" s="62">
        <f t="shared" si="35"/>
        <v>0</v>
      </c>
      <c r="M66" s="62">
        <f t="shared" si="35"/>
        <v>0</v>
      </c>
      <c r="N66" s="62">
        <f t="shared" si="35"/>
        <v>0</v>
      </c>
      <c r="O66" s="62">
        <f t="shared" si="35"/>
        <v>0</v>
      </c>
      <c r="P66" s="62">
        <f t="shared" si="35"/>
        <v>0</v>
      </c>
      <c r="Q66" s="62">
        <f t="shared" si="35"/>
        <v>0</v>
      </c>
      <c r="R66" s="62">
        <f t="shared" si="35"/>
        <v>0</v>
      </c>
      <c r="S66" s="62">
        <f t="shared" si="35"/>
        <v>0</v>
      </c>
      <c r="T66" s="62">
        <f t="shared" si="35"/>
        <v>0</v>
      </c>
      <c r="U66" s="62">
        <f t="shared" si="35"/>
        <v>0</v>
      </c>
      <c r="V66" s="62">
        <f t="shared" si="35"/>
        <v>0</v>
      </c>
      <c r="W66" s="62">
        <f t="shared" si="35"/>
        <v>0</v>
      </c>
      <c r="X66" s="62">
        <f t="shared" si="35"/>
        <v>0</v>
      </c>
      <c r="Y66" s="62">
        <f t="shared" si="35"/>
        <v>0</v>
      </c>
      <c r="Z66" s="62">
        <f t="shared" si="35"/>
        <v>0</v>
      </c>
      <c r="AA66" s="62">
        <f t="shared" si="35"/>
        <v>0</v>
      </c>
      <c r="AB66" s="62">
        <f t="shared" si="35"/>
        <v>0</v>
      </c>
      <c r="AC66" s="62">
        <f t="shared" si="35"/>
        <v>0</v>
      </c>
      <c r="AD66" s="62">
        <f t="shared" si="35"/>
        <v>0</v>
      </c>
      <c r="AE66" s="115">
        <f t="shared" si="35"/>
        <v>0</v>
      </c>
      <c r="AF66" s="62">
        <f t="shared" si="35"/>
        <v>0</v>
      </c>
      <c r="AG66" s="62">
        <f t="shared" si="35"/>
        <v>0</v>
      </c>
      <c r="AH66" s="62">
        <f t="shared" si="35"/>
        <v>0</v>
      </c>
      <c r="AI66" s="62">
        <f t="shared" si="35"/>
        <v>0</v>
      </c>
      <c r="AJ66" s="159">
        <f t="shared" si="35"/>
        <v>0</v>
      </c>
      <c r="AK66" s="173"/>
      <c r="AL66" s="161"/>
    </row>
    <row r="67" ht="27" hidden="1" customHeight="1" spans="1:38">
      <c r="A67" s="53"/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6"/>
      <c r="AK67" s="172">
        <f>SUM(D68:AE68)</f>
        <v>0</v>
      </c>
      <c r="AL67" s="158">
        <f>SUM(AF68:AJ68)</f>
        <v>0</v>
      </c>
    </row>
    <row r="68" ht="23.45" hidden="1" customHeight="1" spans="1:38">
      <c r="A68" s="59"/>
      <c r="B68" s="60"/>
      <c r="C68" s="55" t="s">
        <v>74</v>
      </c>
      <c r="D68" s="61">
        <f t="shared" ref="D68:AJ68" si="36">(D$24*D67)/1000</f>
        <v>0</v>
      </c>
      <c r="E68" s="62">
        <f t="shared" si="36"/>
        <v>0</v>
      </c>
      <c r="F68" s="62">
        <f t="shared" si="36"/>
        <v>0</v>
      </c>
      <c r="G68" s="62">
        <f t="shared" si="36"/>
        <v>0</v>
      </c>
      <c r="H68" s="62">
        <f t="shared" si="36"/>
        <v>0</v>
      </c>
      <c r="I68" s="62">
        <f t="shared" si="36"/>
        <v>0</v>
      </c>
      <c r="J68" s="62">
        <f t="shared" si="36"/>
        <v>0</v>
      </c>
      <c r="K68" s="62">
        <f t="shared" si="36"/>
        <v>0</v>
      </c>
      <c r="L68" s="62">
        <f t="shared" si="36"/>
        <v>0</v>
      </c>
      <c r="M68" s="62">
        <f t="shared" si="36"/>
        <v>0</v>
      </c>
      <c r="N68" s="62">
        <f t="shared" si="36"/>
        <v>0</v>
      </c>
      <c r="O68" s="62">
        <f t="shared" si="36"/>
        <v>0</v>
      </c>
      <c r="P68" s="62">
        <f t="shared" si="36"/>
        <v>0</v>
      </c>
      <c r="Q68" s="62">
        <f t="shared" si="36"/>
        <v>0</v>
      </c>
      <c r="R68" s="62">
        <f t="shared" si="36"/>
        <v>0</v>
      </c>
      <c r="S68" s="62">
        <f t="shared" si="36"/>
        <v>0</v>
      </c>
      <c r="T68" s="62">
        <f t="shared" si="36"/>
        <v>0</v>
      </c>
      <c r="U68" s="62">
        <f t="shared" si="36"/>
        <v>0</v>
      </c>
      <c r="V68" s="62">
        <f t="shared" si="36"/>
        <v>0</v>
      </c>
      <c r="W68" s="62">
        <f t="shared" si="36"/>
        <v>0</v>
      </c>
      <c r="X68" s="62">
        <f t="shared" si="36"/>
        <v>0</v>
      </c>
      <c r="Y68" s="62">
        <f t="shared" si="36"/>
        <v>0</v>
      </c>
      <c r="Z68" s="62">
        <f t="shared" si="36"/>
        <v>0</v>
      </c>
      <c r="AA68" s="62">
        <f t="shared" si="36"/>
        <v>0</v>
      </c>
      <c r="AB68" s="62">
        <f t="shared" si="36"/>
        <v>0</v>
      </c>
      <c r="AC68" s="62">
        <f t="shared" si="36"/>
        <v>0</v>
      </c>
      <c r="AD68" s="62">
        <f t="shared" si="36"/>
        <v>0</v>
      </c>
      <c r="AE68" s="115">
        <f t="shared" si="36"/>
        <v>0</v>
      </c>
      <c r="AF68" s="62">
        <f t="shared" si="36"/>
        <v>0</v>
      </c>
      <c r="AG68" s="62">
        <f t="shared" si="36"/>
        <v>0</v>
      </c>
      <c r="AH68" s="62">
        <f t="shared" si="36"/>
        <v>0</v>
      </c>
      <c r="AI68" s="62">
        <f t="shared" si="36"/>
        <v>0</v>
      </c>
      <c r="AJ68" s="159">
        <f t="shared" si="36"/>
        <v>0</v>
      </c>
      <c r="AK68" s="173"/>
      <c r="AL68" s="161"/>
    </row>
    <row r="69" ht="27" hidden="1" customHeight="1" spans="1:38">
      <c r="A69" s="53" t="s">
        <v>125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6"/>
      <c r="AK69" s="172">
        <f>SUM(D70:AE70)</f>
        <v>0</v>
      </c>
      <c r="AL69" s="158">
        <f>SUM(AF70:AJ70)</f>
        <v>0</v>
      </c>
    </row>
    <row r="70" ht="23.45" hidden="1" customHeight="1" spans="1:38">
      <c r="A70" s="59"/>
      <c r="B70" s="60"/>
      <c r="C70" s="55" t="s">
        <v>74</v>
      </c>
      <c r="D70" s="61">
        <f t="shared" ref="D70:AJ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si="37"/>
        <v>0</v>
      </c>
      <c r="N70" s="62">
        <f t="shared" si="37"/>
        <v>0</v>
      </c>
      <c r="O70" s="62">
        <f t="shared" si="37"/>
        <v>0</v>
      </c>
      <c r="P70" s="62">
        <f t="shared" si="37"/>
        <v>0</v>
      </c>
      <c r="Q70" s="62">
        <f t="shared" si="37"/>
        <v>0</v>
      </c>
      <c r="R70" s="62">
        <f t="shared" si="37"/>
        <v>0</v>
      </c>
      <c r="S70" s="62">
        <f t="shared" si="37"/>
        <v>0</v>
      </c>
      <c r="T70" s="62">
        <f t="shared" si="37"/>
        <v>0</v>
      </c>
      <c r="U70" s="62">
        <f t="shared" si="37"/>
        <v>0</v>
      </c>
      <c r="V70" s="62">
        <f t="shared" si="37"/>
        <v>0</v>
      </c>
      <c r="W70" s="62">
        <f t="shared" si="37"/>
        <v>0</v>
      </c>
      <c r="X70" s="62">
        <f t="shared" si="37"/>
        <v>0</v>
      </c>
      <c r="Y70" s="62">
        <f t="shared" si="37"/>
        <v>0</v>
      </c>
      <c r="Z70" s="62">
        <f t="shared" si="37"/>
        <v>0</v>
      </c>
      <c r="AA70" s="62">
        <f t="shared" si="37"/>
        <v>0</v>
      </c>
      <c r="AB70" s="62">
        <f t="shared" si="37"/>
        <v>0</v>
      </c>
      <c r="AC70" s="62">
        <f t="shared" si="37"/>
        <v>0</v>
      </c>
      <c r="AD70" s="62">
        <f t="shared" si="37"/>
        <v>0</v>
      </c>
      <c r="AE70" s="115">
        <f t="shared" si="37"/>
        <v>0</v>
      </c>
      <c r="AF70" s="62">
        <f t="shared" si="37"/>
        <v>0</v>
      </c>
      <c r="AG70" s="62">
        <f t="shared" si="37"/>
        <v>0</v>
      </c>
      <c r="AH70" s="62">
        <f t="shared" si="37"/>
        <v>0</v>
      </c>
      <c r="AI70" s="62">
        <f t="shared" si="37"/>
        <v>0</v>
      </c>
      <c r="AJ70" s="159">
        <f t="shared" si="37"/>
        <v>0</v>
      </c>
      <c r="AK70" s="173"/>
      <c r="AL70" s="161"/>
    </row>
    <row r="71" ht="24.6" spans="1:38">
      <c r="A71" s="53" t="s">
        <v>116</v>
      </c>
      <c r="B71" s="54"/>
      <c r="C71" s="55" t="s">
        <v>73</v>
      </c>
      <c r="D71" s="56"/>
      <c r="E71" s="57"/>
      <c r="F71" s="57"/>
      <c r="G71" s="58"/>
      <c r="H71" s="57"/>
      <c r="I71" s="57">
        <v>79.8</v>
      </c>
      <c r="J71" s="57"/>
      <c r="K71" s="57"/>
      <c r="L71" s="57"/>
      <c r="M71" s="57"/>
      <c r="N71" s="57"/>
      <c r="O71" s="83"/>
      <c r="P71" s="57"/>
      <c r="Q71" s="57">
        <v>34</v>
      </c>
      <c r="R71" s="57"/>
      <c r="S71" s="57"/>
      <c r="T71" s="57"/>
      <c r="U71" s="57"/>
      <c r="V71" s="57"/>
      <c r="W71" s="58">
        <v>20</v>
      </c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6"/>
      <c r="AK71" s="172">
        <f>SUM(D72:AE72)</f>
        <v>1.4718</v>
      </c>
      <c r="AL71" s="158">
        <f>SUM(AF72:AJ72)</f>
        <v>0</v>
      </c>
    </row>
    <row r="72" ht="24.6" spans="1:39">
      <c r="A72" s="59"/>
      <c r="B72" s="60"/>
      <c r="C72" s="55" t="s">
        <v>74</v>
      </c>
      <c r="D72" s="61">
        <f t="shared" ref="D72:AJ72" si="38">(D$24*D71)/1000</f>
        <v>0</v>
      </c>
      <c r="E72" s="62">
        <f t="shared" si="38"/>
        <v>0</v>
      </c>
      <c r="F72" s="62">
        <f t="shared" si="38"/>
        <v>0</v>
      </c>
      <c r="G72" s="62">
        <f t="shared" si="38"/>
        <v>0</v>
      </c>
      <c r="H72" s="62">
        <f t="shared" si="38"/>
        <v>0</v>
      </c>
      <c r="I72" s="62">
        <f t="shared" si="38"/>
        <v>0.8778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8"/>
        <v>0</v>
      </c>
      <c r="N72" s="62">
        <f t="shared" si="38"/>
        <v>0</v>
      </c>
      <c r="O72" s="62">
        <f t="shared" si="38"/>
        <v>0</v>
      </c>
      <c r="P72" s="62">
        <f t="shared" si="38"/>
        <v>0</v>
      </c>
      <c r="Q72" s="62">
        <f t="shared" si="38"/>
        <v>0.374</v>
      </c>
      <c r="R72" s="62">
        <f t="shared" si="38"/>
        <v>0</v>
      </c>
      <c r="S72" s="62">
        <f t="shared" si="38"/>
        <v>0</v>
      </c>
      <c r="T72" s="62">
        <f t="shared" si="38"/>
        <v>0</v>
      </c>
      <c r="U72" s="62">
        <f t="shared" si="38"/>
        <v>0</v>
      </c>
      <c r="V72" s="62">
        <f t="shared" si="38"/>
        <v>0</v>
      </c>
      <c r="W72" s="62">
        <f t="shared" si="38"/>
        <v>0.22</v>
      </c>
      <c r="X72" s="62">
        <f t="shared" si="38"/>
        <v>0</v>
      </c>
      <c r="Y72" s="62">
        <f t="shared" si="38"/>
        <v>0</v>
      </c>
      <c r="Z72" s="62">
        <f t="shared" si="38"/>
        <v>0</v>
      </c>
      <c r="AA72" s="62">
        <f t="shared" si="38"/>
        <v>0</v>
      </c>
      <c r="AB72" s="62">
        <f t="shared" si="38"/>
        <v>0</v>
      </c>
      <c r="AC72" s="62">
        <f t="shared" si="38"/>
        <v>0</v>
      </c>
      <c r="AD72" s="62">
        <f t="shared" si="38"/>
        <v>0</v>
      </c>
      <c r="AE72" s="115">
        <f t="shared" si="38"/>
        <v>0</v>
      </c>
      <c r="AF72" s="62">
        <f t="shared" si="38"/>
        <v>0</v>
      </c>
      <c r="AG72" s="62">
        <f t="shared" si="38"/>
        <v>0</v>
      </c>
      <c r="AH72" s="62">
        <f t="shared" si="38"/>
        <v>0</v>
      </c>
      <c r="AI72" s="62">
        <f t="shared" si="38"/>
        <v>0</v>
      </c>
      <c r="AJ72" s="159">
        <f t="shared" si="38"/>
        <v>0</v>
      </c>
      <c r="AK72" s="173"/>
      <c r="AL72" s="161"/>
      <c r="AM72" s="204"/>
    </row>
    <row r="73" ht="27" customHeight="1" spans="1:38">
      <c r="A73" s="53" t="s">
        <v>92</v>
      </c>
      <c r="B73" s="54"/>
      <c r="C73" s="55" t="s">
        <v>73</v>
      </c>
      <c r="D73" s="56"/>
      <c r="E73" s="57"/>
      <c r="F73" s="57"/>
      <c r="G73" s="58">
        <v>2</v>
      </c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6"/>
      <c r="AK73" s="172">
        <f>SUM(D74:AE74)</f>
        <v>0.022</v>
      </c>
      <c r="AL73" s="158">
        <f>SUM(AF74:AJ74)</f>
        <v>0</v>
      </c>
    </row>
    <row r="74" ht="23.45" customHeight="1" spans="1:39">
      <c r="A74" s="59"/>
      <c r="B74" s="60"/>
      <c r="C74" s="55" t="s">
        <v>74</v>
      </c>
      <c r="D74" s="61">
        <f t="shared" ref="D74:L74" si="39">(D$24*D73)/1000</f>
        <v>0</v>
      </c>
      <c r="E74" s="62">
        <f t="shared" si="39"/>
        <v>0</v>
      </c>
      <c r="F74" s="62">
        <f t="shared" si="39"/>
        <v>0</v>
      </c>
      <c r="G74" s="62">
        <f t="shared" si="39"/>
        <v>0.022</v>
      </c>
      <c r="H74" s="62">
        <f t="shared" si="39"/>
        <v>0</v>
      </c>
      <c r="I74" s="62">
        <f t="shared" si="39"/>
        <v>0</v>
      </c>
      <c r="J74" s="62">
        <f t="shared" si="39"/>
        <v>0</v>
      </c>
      <c r="K74" s="62">
        <f t="shared" si="39"/>
        <v>0</v>
      </c>
      <c r="L74" s="62">
        <f t="shared" si="39"/>
        <v>0</v>
      </c>
      <c r="M74" s="62">
        <f t="shared" si="34"/>
        <v>0</v>
      </c>
      <c r="N74" s="62">
        <f t="shared" si="34"/>
        <v>0</v>
      </c>
      <c r="O74" s="62">
        <f t="shared" si="34"/>
        <v>0</v>
      </c>
      <c r="P74" s="62">
        <f t="shared" si="34"/>
        <v>0</v>
      </c>
      <c r="Q74" s="62">
        <f t="shared" si="34"/>
        <v>0</v>
      </c>
      <c r="R74" s="62">
        <f t="shared" si="34"/>
        <v>0</v>
      </c>
      <c r="S74" s="62">
        <f t="shared" si="34"/>
        <v>0</v>
      </c>
      <c r="T74" s="62">
        <f t="shared" si="34"/>
        <v>0</v>
      </c>
      <c r="U74" s="62">
        <f t="shared" si="34"/>
        <v>0</v>
      </c>
      <c r="V74" s="62">
        <f t="shared" si="34"/>
        <v>0</v>
      </c>
      <c r="W74" s="62">
        <f t="shared" si="34"/>
        <v>0</v>
      </c>
      <c r="X74" s="62">
        <f t="shared" si="34"/>
        <v>0</v>
      </c>
      <c r="Y74" s="62">
        <f t="shared" si="34"/>
        <v>0</v>
      </c>
      <c r="Z74" s="62">
        <f t="shared" si="34"/>
        <v>0</v>
      </c>
      <c r="AA74" s="62">
        <f t="shared" si="34"/>
        <v>0</v>
      </c>
      <c r="AB74" s="62">
        <f t="shared" si="34"/>
        <v>0</v>
      </c>
      <c r="AC74" s="62">
        <f t="shared" si="34"/>
        <v>0</v>
      </c>
      <c r="AD74" s="62">
        <f t="shared" si="34"/>
        <v>0</v>
      </c>
      <c r="AE74" s="115">
        <f t="shared" si="34"/>
        <v>0</v>
      </c>
      <c r="AF74" s="62">
        <f t="shared" si="34"/>
        <v>0</v>
      </c>
      <c r="AG74" s="62">
        <f t="shared" si="34"/>
        <v>0</v>
      </c>
      <c r="AH74" s="62">
        <f t="shared" si="34"/>
        <v>0</v>
      </c>
      <c r="AI74" s="62">
        <f t="shared" si="34"/>
        <v>0</v>
      </c>
      <c r="AJ74" s="159">
        <f t="shared" si="34"/>
        <v>0</v>
      </c>
      <c r="AK74" s="173"/>
      <c r="AL74" s="161"/>
      <c r="AM74" s="204"/>
    </row>
    <row r="75" ht="24.6" hidden="1" spans="1:38">
      <c r="A75" s="53"/>
      <c r="B75" s="54"/>
      <c r="C75" s="55" t="s">
        <v>73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6"/>
      <c r="AK75" s="172">
        <f t="shared" ref="AK75" si="40">SUM(D76:AE76)</f>
        <v>0</v>
      </c>
      <c r="AL75" s="158">
        <f>SUM(AF76:AJ76)</f>
        <v>0</v>
      </c>
    </row>
    <row r="76" ht="24.6" hidden="1" spans="1:38">
      <c r="A76" s="59"/>
      <c r="B76" s="60"/>
      <c r="C76" s="55" t="s">
        <v>74</v>
      </c>
      <c r="D76" s="61">
        <f t="shared" ref="D76:AJ76" si="41">(D$24*D75)/1000</f>
        <v>0</v>
      </c>
      <c r="E76" s="62">
        <f t="shared" si="41"/>
        <v>0</v>
      </c>
      <c r="F76" s="62">
        <f t="shared" si="41"/>
        <v>0</v>
      </c>
      <c r="G76" s="62">
        <f t="shared" si="41"/>
        <v>0</v>
      </c>
      <c r="H76" s="62">
        <f t="shared" si="41"/>
        <v>0</v>
      </c>
      <c r="I76" s="62">
        <f t="shared" si="41"/>
        <v>0</v>
      </c>
      <c r="J76" s="62">
        <f t="shared" si="41"/>
        <v>0</v>
      </c>
      <c r="K76" s="62">
        <f t="shared" si="41"/>
        <v>0</v>
      </c>
      <c r="L76" s="62">
        <f t="shared" si="41"/>
        <v>0</v>
      </c>
      <c r="M76" s="62">
        <f t="shared" si="41"/>
        <v>0</v>
      </c>
      <c r="N76" s="62">
        <f t="shared" si="41"/>
        <v>0</v>
      </c>
      <c r="O76" s="62">
        <f t="shared" si="41"/>
        <v>0</v>
      </c>
      <c r="P76" s="62">
        <f t="shared" si="41"/>
        <v>0</v>
      </c>
      <c r="Q76" s="62">
        <f t="shared" si="41"/>
        <v>0</v>
      </c>
      <c r="R76" s="62">
        <f t="shared" si="41"/>
        <v>0</v>
      </c>
      <c r="S76" s="62">
        <f t="shared" si="41"/>
        <v>0</v>
      </c>
      <c r="T76" s="62">
        <f t="shared" si="41"/>
        <v>0</v>
      </c>
      <c r="U76" s="62">
        <f t="shared" si="41"/>
        <v>0</v>
      </c>
      <c r="V76" s="62">
        <f t="shared" si="41"/>
        <v>0</v>
      </c>
      <c r="W76" s="62">
        <f t="shared" si="41"/>
        <v>0</v>
      </c>
      <c r="X76" s="62">
        <f t="shared" si="41"/>
        <v>0</v>
      </c>
      <c r="Y76" s="62">
        <f t="shared" si="41"/>
        <v>0</v>
      </c>
      <c r="Z76" s="62">
        <f t="shared" si="41"/>
        <v>0</v>
      </c>
      <c r="AA76" s="62">
        <f t="shared" si="41"/>
        <v>0</v>
      </c>
      <c r="AB76" s="62">
        <f t="shared" si="41"/>
        <v>0</v>
      </c>
      <c r="AC76" s="62">
        <f t="shared" si="41"/>
        <v>0</v>
      </c>
      <c r="AD76" s="62">
        <f t="shared" si="41"/>
        <v>0</v>
      </c>
      <c r="AE76" s="115">
        <f t="shared" si="41"/>
        <v>0</v>
      </c>
      <c r="AF76" s="62">
        <f t="shared" si="41"/>
        <v>0</v>
      </c>
      <c r="AG76" s="62">
        <f t="shared" si="41"/>
        <v>0</v>
      </c>
      <c r="AH76" s="62">
        <f t="shared" si="41"/>
        <v>0</v>
      </c>
      <c r="AI76" s="62">
        <f t="shared" si="41"/>
        <v>0</v>
      </c>
      <c r="AJ76" s="159">
        <f t="shared" si="41"/>
        <v>0</v>
      </c>
      <c r="AK76" s="173"/>
      <c r="AL76" s="161"/>
    </row>
    <row r="77" ht="19.5" hidden="1" customHeight="1" spans="1:38">
      <c r="A77" s="53" t="s">
        <v>97</v>
      </c>
      <c r="B77" s="54"/>
      <c r="C77" s="55" t="s">
        <v>73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>
        <v>0.2</v>
      </c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6"/>
      <c r="AK77" s="172">
        <f t="shared" ref="AK77" si="42">SUM(D78:AE78)</f>
        <v>0.0022</v>
      </c>
      <c r="AL77" s="158">
        <f>SUM(AF78:AJ78)</f>
        <v>0</v>
      </c>
    </row>
    <row r="78" ht="24.6" hidden="1" spans="1:38">
      <c r="A78" s="59"/>
      <c r="B78" s="60"/>
      <c r="C78" s="55" t="s">
        <v>74</v>
      </c>
      <c r="D78" s="61">
        <f t="shared" ref="D78:Q78" si="43">(D$24*D77)/1000</f>
        <v>0</v>
      </c>
      <c r="E78" s="62">
        <f t="shared" si="43"/>
        <v>0</v>
      </c>
      <c r="F78" s="62">
        <f t="shared" si="43"/>
        <v>0</v>
      </c>
      <c r="G78" s="62">
        <f t="shared" si="43"/>
        <v>0</v>
      </c>
      <c r="H78" s="62">
        <f t="shared" si="43"/>
        <v>0</v>
      </c>
      <c r="I78" s="62">
        <f t="shared" si="43"/>
        <v>0</v>
      </c>
      <c r="J78" s="62">
        <f t="shared" si="43"/>
        <v>0</v>
      </c>
      <c r="K78" s="62">
        <f t="shared" si="43"/>
        <v>0</v>
      </c>
      <c r="L78" s="62">
        <f t="shared" si="43"/>
        <v>0</v>
      </c>
      <c r="M78" s="62">
        <f t="shared" si="43"/>
        <v>0</v>
      </c>
      <c r="N78" s="62">
        <f t="shared" si="43"/>
        <v>0</v>
      </c>
      <c r="O78" s="62">
        <f t="shared" si="43"/>
        <v>0</v>
      </c>
      <c r="P78" s="62">
        <f t="shared" si="43"/>
        <v>0</v>
      </c>
      <c r="Q78" s="62">
        <f t="shared" si="43"/>
        <v>0</v>
      </c>
      <c r="R78" s="62"/>
      <c r="S78" s="62"/>
      <c r="T78" s="62"/>
      <c r="U78" s="62">
        <f t="shared" si="34"/>
        <v>0</v>
      </c>
      <c r="V78" s="62">
        <f t="shared" si="34"/>
        <v>0</v>
      </c>
      <c r="W78" s="62">
        <f t="shared" si="34"/>
        <v>0</v>
      </c>
      <c r="X78" s="62">
        <f t="shared" si="34"/>
        <v>0.0022</v>
      </c>
      <c r="Y78" s="62">
        <f t="shared" si="34"/>
        <v>0</v>
      </c>
      <c r="Z78" s="62">
        <f t="shared" si="34"/>
        <v>0</v>
      </c>
      <c r="AA78" s="62">
        <f t="shared" si="34"/>
        <v>0</v>
      </c>
      <c r="AB78" s="62">
        <f t="shared" si="34"/>
        <v>0</v>
      </c>
      <c r="AC78" s="62">
        <f t="shared" si="34"/>
        <v>0</v>
      </c>
      <c r="AD78" s="62">
        <f t="shared" si="34"/>
        <v>0</v>
      </c>
      <c r="AE78" s="115">
        <f t="shared" si="34"/>
        <v>0</v>
      </c>
      <c r="AF78" s="62">
        <f t="shared" si="34"/>
        <v>0</v>
      </c>
      <c r="AG78" s="62">
        <f t="shared" si="34"/>
        <v>0</v>
      </c>
      <c r="AH78" s="62">
        <f t="shared" si="34"/>
        <v>0</v>
      </c>
      <c r="AI78" s="62">
        <f t="shared" si="34"/>
        <v>0</v>
      </c>
      <c r="AJ78" s="159">
        <f t="shared" si="34"/>
        <v>0</v>
      </c>
      <c r="AK78" s="173"/>
      <c r="AL78" s="161"/>
    </row>
    <row r="79" ht="24.6" hidden="1" spans="1:38">
      <c r="A79" s="53" t="s">
        <v>94</v>
      </c>
      <c r="B79" s="54"/>
      <c r="C79" s="55" t="s">
        <v>73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6"/>
      <c r="AK79" s="172">
        <f t="shared" ref="AK79:AK95" si="44">SUM(D80:AE80)</f>
        <v>0</v>
      </c>
      <c r="AL79" s="158">
        <f>SUM(AF80:AJ80)</f>
        <v>0</v>
      </c>
    </row>
    <row r="80" ht="24.6" hidden="1" spans="1:39">
      <c r="A80" s="59"/>
      <c r="B80" s="60"/>
      <c r="C80" s="55" t="s">
        <v>74</v>
      </c>
      <c r="D80" s="61">
        <f t="shared" ref="D80:P80" si="45">(D$24*D79)/1000</f>
        <v>0</v>
      </c>
      <c r="E80" s="62">
        <f t="shared" si="45"/>
        <v>0</v>
      </c>
      <c r="F80" s="62">
        <f t="shared" si="45"/>
        <v>0</v>
      </c>
      <c r="G80" s="62">
        <f t="shared" si="45"/>
        <v>0</v>
      </c>
      <c r="H80" s="62">
        <f t="shared" si="45"/>
        <v>0</v>
      </c>
      <c r="I80" s="62">
        <f t="shared" si="45"/>
        <v>0</v>
      </c>
      <c r="J80" s="62">
        <f t="shared" si="45"/>
        <v>0</v>
      </c>
      <c r="K80" s="62">
        <f t="shared" si="45"/>
        <v>0</v>
      </c>
      <c r="L80" s="62">
        <f t="shared" si="45"/>
        <v>0</v>
      </c>
      <c r="M80" s="62">
        <f t="shared" si="45"/>
        <v>0</v>
      </c>
      <c r="N80" s="62">
        <f t="shared" si="45"/>
        <v>0</v>
      </c>
      <c r="O80" s="62">
        <f t="shared" si="45"/>
        <v>0</v>
      </c>
      <c r="P80" s="62">
        <f t="shared" si="45"/>
        <v>0</v>
      </c>
      <c r="Q80" s="62"/>
      <c r="R80" s="62"/>
      <c r="S80" s="62"/>
      <c r="T80" s="62"/>
      <c r="U80" s="62">
        <f t="shared" ref="U80:AJ80" si="46">(U$24*U79)/1000</f>
        <v>0</v>
      </c>
      <c r="V80" s="62">
        <f t="shared" si="46"/>
        <v>0</v>
      </c>
      <c r="W80" s="62">
        <f t="shared" si="46"/>
        <v>0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59">
        <f t="shared" si="46"/>
        <v>0</v>
      </c>
      <c r="AK80" s="173"/>
      <c r="AL80" s="161"/>
      <c r="AM80" s="204"/>
    </row>
    <row r="81" ht="24.6" hidden="1" spans="1:38">
      <c r="A81" s="53"/>
      <c r="B81" s="54"/>
      <c r="C81" s="55" t="s">
        <v>73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6"/>
      <c r="AK81" s="172">
        <f t="shared" si="44"/>
        <v>0</v>
      </c>
      <c r="AL81" s="158">
        <f>SUM(AF82:AJ82)</f>
        <v>0</v>
      </c>
    </row>
    <row r="82" ht="24.6" hidden="1" spans="1:39">
      <c r="A82" s="59"/>
      <c r="B82" s="60"/>
      <c r="C82" s="55" t="s">
        <v>74</v>
      </c>
      <c r="D82" s="61">
        <f t="shared" ref="D82:AJ82" si="47">(D$24*D81)/1000</f>
        <v>0</v>
      </c>
      <c r="E82" s="62">
        <f t="shared" si="47"/>
        <v>0</v>
      </c>
      <c r="F82" s="62">
        <f t="shared" si="47"/>
        <v>0</v>
      </c>
      <c r="G82" s="62">
        <f t="shared" si="47"/>
        <v>0</v>
      </c>
      <c r="H82" s="62">
        <f t="shared" si="47"/>
        <v>0</v>
      </c>
      <c r="I82" s="62">
        <f t="shared" si="47"/>
        <v>0</v>
      </c>
      <c r="J82" s="62">
        <f t="shared" si="47"/>
        <v>0</v>
      </c>
      <c r="K82" s="62">
        <f t="shared" si="47"/>
        <v>0</v>
      </c>
      <c r="L82" s="62">
        <f t="shared" si="47"/>
        <v>0</v>
      </c>
      <c r="M82" s="62">
        <f t="shared" si="47"/>
        <v>0</v>
      </c>
      <c r="N82" s="62">
        <f t="shared" si="47"/>
        <v>0</v>
      </c>
      <c r="O82" s="62">
        <f t="shared" si="47"/>
        <v>0</v>
      </c>
      <c r="P82" s="62">
        <f t="shared" si="47"/>
        <v>0</v>
      </c>
      <c r="Q82" s="62">
        <f t="shared" si="47"/>
        <v>0</v>
      </c>
      <c r="R82" s="62">
        <f t="shared" si="47"/>
        <v>0</v>
      </c>
      <c r="S82" s="62">
        <f t="shared" si="47"/>
        <v>0</v>
      </c>
      <c r="T82" s="62">
        <f t="shared" si="47"/>
        <v>0</v>
      </c>
      <c r="U82" s="62">
        <f t="shared" si="47"/>
        <v>0</v>
      </c>
      <c r="V82" s="62">
        <f t="shared" si="47"/>
        <v>0</v>
      </c>
      <c r="W82" s="62">
        <f t="shared" si="47"/>
        <v>0</v>
      </c>
      <c r="X82" s="62">
        <f t="shared" si="47"/>
        <v>0</v>
      </c>
      <c r="Y82" s="62">
        <f t="shared" si="47"/>
        <v>0</v>
      </c>
      <c r="Z82" s="62">
        <f t="shared" si="47"/>
        <v>0</v>
      </c>
      <c r="AA82" s="62">
        <f t="shared" si="47"/>
        <v>0</v>
      </c>
      <c r="AB82" s="62">
        <f t="shared" si="47"/>
        <v>0</v>
      </c>
      <c r="AC82" s="62">
        <f t="shared" si="47"/>
        <v>0</v>
      </c>
      <c r="AD82" s="62">
        <f t="shared" si="47"/>
        <v>0</v>
      </c>
      <c r="AE82" s="115">
        <f t="shared" si="47"/>
        <v>0</v>
      </c>
      <c r="AF82" s="62">
        <f t="shared" si="47"/>
        <v>0</v>
      </c>
      <c r="AG82" s="62">
        <f t="shared" si="47"/>
        <v>0</v>
      </c>
      <c r="AH82" s="62">
        <f t="shared" si="47"/>
        <v>0</v>
      </c>
      <c r="AI82" s="62">
        <f t="shared" si="47"/>
        <v>0</v>
      </c>
      <c r="AJ82" s="159">
        <f t="shared" si="47"/>
        <v>0</v>
      </c>
      <c r="AK82" s="173"/>
      <c r="AL82" s="161"/>
      <c r="AM82" s="204"/>
    </row>
    <row r="83" ht="24.6" hidden="1" spans="1:38">
      <c r="A83" s="53" t="s">
        <v>96</v>
      </c>
      <c r="B83" s="54"/>
      <c r="C83" s="55" t="s">
        <v>73</v>
      </c>
      <c r="D83" s="56"/>
      <c r="E83" s="57">
        <v>10.6</v>
      </c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6"/>
      <c r="AK83" s="172">
        <f t="shared" si="44"/>
        <v>0.1166</v>
      </c>
      <c r="AL83" s="158">
        <f>SUM(AF84:AJ84)</f>
        <v>0</v>
      </c>
    </row>
    <row r="84" ht="24.6" hidden="1" spans="1:38">
      <c r="A84" s="59"/>
      <c r="B84" s="60"/>
      <c r="C84" s="55" t="s">
        <v>74</v>
      </c>
      <c r="D84" s="61">
        <f t="shared" ref="D84:AJ84" si="48">(D$24*D83)/1000</f>
        <v>0</v>
      </c>
      <c r="E84" s="62">
        <f t="shared" si="48"/>
        <v>0.1166</v>
      </c>
      <c r="F84" s="62">
        <f t="shared" si="48"/>
        <v>0</v>
      </c>
      <c r="G84" s="62">
        <f t="shared" si="48"/>
        <v>0</v>
      </c>
      <c r="H84" s="62">
        <f t="shared" si="48"/>
        <v>0</v>
      </c>
      <c r="I84" s="62">
        <f t="shared" si="48"/>
        <v>0</v>
      </c>
      <c r="J84" s="62">
        <f t="shared" si="48"/>
        <v>0</v>
      </c>
      <c r="K84" s="62">
        <f t="shared" si="48"/>
        <v>0</v>
      </c>
      <c r="L84" s="62">
        <f t="shared" si="48"/>
        <v>0</v>
      </c>
      <c r="M84" s="62">
        <f t="shared" si="48"/>
        <v>0</v>
      </c>
      <c r="N84" s="62">
        <f t="shared" si="48"/>
        <v>0</v>
      </c>
      <c r="O84" s="62">
        <f t="shared" si="48"/>
        <v>0</v>
      </c>
      <c r="P84" s="62">
        <f t="shared" si="48"/>
        <v>0</v>
      </c>
      <c r="Q84" s="62">
        <f t="shared" si="48"/>
        <v>0</v>
      </c>
      <c r="R84" s="62">
        <f t="shared" si="48"/>
        <v>0</v>
      </c>
      <c r="S84" s="62">
        <f t="shared" si="48"/>
        <v>0</v>
      </c>
      <c r="T84" s="62">
        <f t="shared" si="48"/>
        <v>0</v>
      </c>
      <c r="U84" s="62">
        <f t="shared" si="48"/>
        <v>0</v>
      </c>
      <c r="V84" s="62">
        <f t="shared" si="48"/>
        <v>0</v>
      </c>
      <c r="W84" s="62">
        <f t="shared" si="48"/>
        <v>0</v>
      </c>
      <c r="X84" s="62">
        <f t="shared" si="48"/>
        <v>0</v>
      </c>
      <c r="Y84" s="62">
        <f t="shared" si="48"/>
        <v>0</v>
      </c>
      <c r="Z84" s="62">
        <f t="shared" si="48"/>
        <v>0</v>
      </c>
      <c r="AA84" s="62">
        <f t="shared" si="48"/>
        <v>0</v>
      </c>
      <c r="AB84" s="62">
        <f t="shared" si="48"/>
        <v>0</v>
      </c>
      <c r="AC84" s="62">
        <f t="shared" si="48"/>
        <v>0</v>
      </c>
      <c r="AD84" s="62">
        <f t="shared" si="48"/>
        <v>0</v>
      </c>
      <c r="AE84" s="115">
        <f t="shared" si="48"/>
        <v>0</v>
      </c>
      <c r="AF84" s="62">
        <f t="shared" si="48"/>
        <v>0</v>
      </c>
      <c r="AG84" s="62">
        <f t="shared" si="48"/>
        <v>0</v>
      </c>
      <c r="AH84" s="62">
        <f t="shared" si="48"/>
        <v>0</v>
      </c>
      <c r="AI84" s="62">
        <f t="shared" si="48"/>
        <v>0</v>
      </c>
      <c r="AJ84" s="159">
        <f t="shared" si="48"/>
        <v>0</v>
      </c>
      <c r="AK84" s="173"/>
      <c r="AL84" s="161"/>
    </row>
    <row r="85" ht="24.6" spans="1:38">
      <c r="A85" s="63" t="s">
        <v>93</v>
      </c>
      <c r="B85" s="54"/>
      <c r="C85" s="55" t="s">
        <v>73</v>
      </c>
      <c r="D85" s="56"/>
      <c r="E85" s="57"/>
      <c r="F85" s="57"/>
      <c r="G85" s="58"/>
      <c r="H85" s="57"/>
      <c r="I85" s="57"/>
      <c r="J85" s="57"/>
      <c r="K85" s="57"/>
      <c r="L85" s="57">
        <v>5</v>
      </c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>
        <v>2</v>
      </c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6"/>
      <c r="AK85" s="172">
        <f t="shared" si="44"/>
        <v>0.077</v>
      </c>
      <c r="AL85" s="158">
        <f>SUM(AF86:AJ86)</f>
        <v>0</v>
      </c>
    </row>
    <row r="86" ht="24.6" spans="1:39">
      <c r="A86" s="64"/>
      <c r="B86" s="174"/>
      <c r="C86" s="175" t="s">
        <v>74</v>
      </c>
      <c r="D86" s="176">
        <f t="shared" ref="D86:AJ86" si="49">(D$24*D85)/1000</f>
        <v>0</v>
      </c>
      <c r="E86" s="177">
        <f t="shared" si="49"/>
        <v>0</v>
      </c>
      <c r="F86" s="177">
        <f t="shared" si="49"/>
        <v>0</v>
      </c>
      <c r="G86" s="177">
        <f t="shared" si="49"/>
        <v>0</v>
      </c>
      <c r="H86" s="177">
        <f t="shared" si="49"/>
        <v>0</v>
      </c>
      <c r="I86" s="177">
        <f t="shared" si="49"/>
        <v>0</v>
      </c>
      <c r="J86" s="177">
        <f t="shared" si="49"/>
        <v>0</v>
      </c>
      <c r="K86" s="177">
        <f t="shared" si="49"/>
        <v>0</v>
      </c>
      <c r="L86" s="177">
        <f t="shared" si="49"/>
        <v>0.055</v>
      </c>
      <c r="M86" s="177">
        <f t="shared" si="49"/>
        <v>0</v>
      </c>
      <c r="N86" s="177">
        <f t="shared" si="49"/>
        <v>0</v>
      </c>
      <c r="O86" s="177"/>
      <c r="P86" s="177">
        <f t="shared" ref="P86" si="50">(P$24*P85)/1000</f>
        <v>0</v>
      </c>
      <c r="Q86" s="177">
        <f t="shared" si="49"/>
        <v>0</v>
      </c>
      <c r="R86" s="177">
        <f t="shared" si="49"/>
        <v>0</v>
      </c>
      <c r="S86" s="177">
        <f t="shared" si="49"/>
        <v>0</v>
      </c>
      <c r="T86" s="177">
        <f t="shared" si="49"/>
        <v>0</v>
      </c>
      <c r="U86" s="177">
        <f t="shared" si="49"/>
        <v>0</v>
      </c>
      <c r="V86" s="177">
        <f t="shared" si="49"/>
        <v>0</v>
      </c>
      <c r="W86" s="177">
        <f t="shared" si="49"/>
        <v>0.022</v>
      </c>
      <c r="X86" s="177">
        <f t="shared" si="49"/>
        <v>0</v>
      </c>
      <c r="Y86" s="62">
        <f t="shared" si="49"/>
        <v>0</v>
      </c>
      <c r="Z86" s="62">
        <f t="shared" si="49"/>
        <v>0</v>
      </c>
      <c r="AA86" s="62">
        <f t="shared" si="49"/>
        <v>0</v>
      </c>
      <c r="AB86" s="62">
        <f t="shared" si="49"/>
        <v>0</v>
      </c>
      <c r="AC86" s="62">
        <f t="shared" si="49"/>
        <v>0</v>
      </c>
      <c r="AD86" s="62">
        <f t="shared" si="49"/>
        <v>0</v>
      </c>
      <c r="AE86" s="115">
        <f t="shared" si="49"/>
        <v>0</v>
      </c>
      <c r="AF86" s="62">
        <f t="shared" si="49"/>
        <v>0</v>
      </c>
      <c r="AG86" s="62">
        <f t="shared" si="49"/>
        <v>0</v>
      </c>
      <c r="AH86" s="62">
        <f t="shared" si="49"/>
        <v>0</v>
      </c>
      <c r="AI86" s="62">
        <f t="shared" si="49"/>
        <v>0</v>
      </c>
      <c r="AJ86" s="159">
        <f t="shared" si="49"/>
        <v>0</v>
      </c>
      <c r="AK86" s="173"/>
      <c r="AL86" s="161"/>
      <c r="AM86" s="204"/>
    </row>
    <row r="87" ht="25.8" hidden="1" spans="1:39">
      <c r="A87" s="53"/>
      <c r="B87" s="54"/>
      <c r="C87" s="55" t="s">
        <v>73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>
        <v>3.4</v>
      </c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6"/>
      <c r="AK87" s="172">
        <f t="shared" si="44"/>
        <v>0.0374</v>
      </c>
      <c r="AL87" s="158">
        <f>SUM(AF88:AJ88)</f>
        <v>0</v>
      </c>
      <c r="AM87" s="205" t="s">
        <v>126</v>
      </c>
    </row>
    <row r="88" ht="24.6" hidden="1" spans="1:38">
      <c r="A88" s="59"/>
      <c r="B88" s="174"/>
      <c r="C88" s="175" t="s">
        <v>74</v>
      </c>
      <c r="D88" s="176">
        <f t="shared" ref="D88:AJ90" si="51">(D$24*D87)/1000</f>
        <v>0</v>
      </c>
      <c r="E88" s="177">
        <f t="shared" si="51"/>
        <v>0</v>
      </c>
      <c r="F88" s="177">
        <f t="shared" si="51"/>
        <v>0</v>
      </c>
      <c r="G88" s="177">
        <f t="shared" si="51"/>
        <v>0</v>
      </c>
      <c r="H88" s="177">
        <f t="shared" si="51"/>
        <v>0</v>
      </c>
      <c r="I88" s="177">
        <f t="shared" si="51"/>
        <v>0</v>
      </c>
      <c r="J88" s="177">
        <f t="shared" si="51"/>
        <v>0</v>
      </c>
      <c r="K88" s="177">
        <f t="shared" si="51"/>
        <v>0</v>
      </c>
      <c r="L88" s="177">
        <f t="shared" si="51"/>
        <v>0</v>
      </c>
      <c r="M88" s="177">
        <f t="shared" si="51"/>
        <v>0</v>
      </c>
      <c r="N88" s="177">
        <f t="shared" si="51"/>
        <v>0</v>
      </c>
      <c r="O88" s="177">
        <f t="shared" si="51"/>
        <v>0</v>
      </c>
      <c r="P88" s="177">
        <f t="shared" si="51"/>
        <v>0</v>
      </c>
      <c r="Q88" s="177">
        <f t="shared" si="51"/>
        <v>0</v>
      </c>
      <c r="R88" s="177">
        <f t="shared" si="51"/>
        <v>0</v>
      </c>
      <c r="S88" s="177">
        <f t="shared" si="51"/>
        <v>0</v>
      </c>
      <c r="T88" s="177">
        <f t="shared" si="51"/>
        <v>0</v>
      </c>
      <c r="U88" s="177">
        <f t="shared" si="51"/>
        <v>0</v>
      </c>
      <c r="V88" s="62">
        <f t="shared" si="51"/>
        <v>0</v>
      </c>
      <c r="W88" s="177">
        <f t="shared" si="51"/>
        <v>0.0374</v>
      </c>
      <c r="X88" s="177">
        <f t="shared" si="51"/>
        <v>0</v>
      </c>
      <c r="Y88" s="62">
        <f t="shared" si="51"/>
        <v>0</v>
      </c>
      <c r="Z88" s="62">
        <f t="shared" si="51"/>
        <v>0</v>
      </c>
      <c r="AA88" s="62">
        <f t="shared" si="51"/>
        <v>0</v>
      </c>
      <c r="AB88" s="62">
        <f t="shared" si="51"/>
        <v>0</v>
      </c>
      <c r="AC88" s="62">
        <f t="shared" si="51"/>
        <v>0</v>
      </c>
      <c r="AD88" s="62">
        <f t="shared" si="51"/>
        <v>0</v>
      </c>
      <c r="AE88" s="115">
        <f t="shared" si="51"/>
        <v>0</v>
      </c>
      <c r="AF88" s="62">
        <f t="shared" si="51"/>
        <v>0</v>
      </c>
      <c r="AG88" s="62">
        <f t="shared" si="51"/>
        <v>0</v>
      </c>
      <c r="AH88" s="62">
        <f t="shared" si="51"/>
        <v>0</v>
      </c>
      <c r="AI88" s="62">
        <f t="shared" si="51"/>
        <v>0</v>
      </c>
      <c r="AJ88" s="159">
        <f t="shared" si="51"/>
        <v>0</v>
      </c>
      <c r="AK88" s="173"/>
      <c r="AL88" s="161"/>
    </row>
    <row r="89" ht="24.6" hidden="1" spans="1:38">
      <c r="A89" s="53" t="s">
        <v>127</v>
      </c>
      <c r="B89" s="54"/>
      <c r="C89" s="55" t="s">
        <v>73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6"/>
      <c r="AK89" s="172">
        <f t="shared" si="44"/>
        <v>0</v>
      </c>
      <c r="AL89" s="158">
        <f>SUM(AF90:AJ90)</f>
        <v>0</v>
      </c>
    </row>
    <row r="90" ht="24.6" hidden="1" spans="1:38">
      <c r="A90" s="59"/>
      <c r="B90" s="174"/>
      <c r="C90" s="175" t="s">
        <v>74</v>
      </c>
      <c r="D90" s="176">
        <f t="shared" ref="D90:N90" si="52">(D$24*D89)/1000</f>
        <v>0</v>
      </c>
      <c r="E90" s="177">
        <f t="shared" si="52"/>
        <v>0</v>
      </c>
      <c r="F90" s="177">
        <f t="shared" si="52"/>
        <v>0</v>
      </c>
      <c r="G90" s="62">
        <f t="shared" si="52"/>
        <v>0</v>
      </c>
      <c r="H90" s="177">
        <f t="shared" si="52"/>
        <v>0</v>
      </c>
      <c r="I90" s="177">
        <f t="shared" si="52"/>
        <v>0</v>
      </c>
      <c r="J90" s="177">
        <f t="shared" si="52"/>
        <v>0</v>
      </c>
      <c r="K90" s="177">
        <f t="shared" si="52"/>
        <v>0</v>
      </c>
      <c r="L90" s="177">
        <f t="shared" si="52"/>
        <v>0</v>
      </c>
      <c r="M90" s="177">
        <f t="shared" si="52"/>
        <v>0</v>
      </c>
      <c r="N90" s="177">
        <f t="shared" si="52"/>
        <v>0</v>
      </c>
      <c r="O90" s="177"/>
      <c r="P90" s="177">
        <f t="shared" si="51"/>
        <v>0</v>
      </c>
      <c r="Q90" s="177">
        <f t="shared" si="51"/>
        <v>0</v>
      </c>
      <c r="R90" s="177">
        <f t="shared" si="51"/>
        <v>0</v>
      </c>
      <c r="S90" s="177">
        <f t="shared" si="51"/>
        <v>0</v>
      </c>
      <c r="T90" s="177">
        <f t="shared" si="51"/>
        <v>0</v>
      </c>
      <c r="U90" s="62">
        <f t="shared" si="51"/>
        <v>0</v>
      </c>
      <c r="V90" s="62">
        <f t="shared" si="51"/>
        <v>0</v>
      </c>
      <c r="W90" s="62">
        <f t="shared" si="51"/>
        <v>0</v>
      </c>
      <c r="X90" s="62">
        <f t="shared" si="51"/>
        <v>0</v>
      </c>
      <c r="Y90" s="62">
        <f t="shared" si="51"/>
        <v>0</v>
      </c>
      <c r="Z90" s="62">
        <f t="shared" si="51"/>
        <v>0</v>
      </c>
      <c r="AA90" s="62">
        <f t="shared" si="51"/>
        <v>0</v>
      </c>
      <c r="AB90" s="62">
        <f t="shared" si="51"/>
        <v>0</v>
      </c>
      <c r="AC90" s="62">
        <f t="shared" si="51"/>
        <v>0</v>
      </c>
      <c r="AD90" s="62">
        <f t="shared" si="51"/>
        <v>0</v>
      </c>
      <c r="AE90" s="115">
        <f t="shared" si="51"/>
        <v>0</v>
      </c>
      <c r="AF90" s="62">
        <f t="shared" si="51"/>
        <v>0</v>
      </c>
      <c r="AG90" s="62">
        <f t="shared" si="51"/>
        <v>0</v>
      </c>
      <c r="AH90" s="62">
        <f t="shared" si="51"/>
        <v>0</v>
      </c>
      <c r="AI90" s="62">
        <f t="shared" si="51"/>
        <v>0</v>
      </c>
      <c r="AJ90" s="159">
        <f t="shared" si="51"/>
        <v>0</v>
      </c>
      <c r="AK90" s="173"/>
      <c r="AL90" s="161"/>
    </row>
    <row r="91" ht="24.6" hidden="1" spans="1:38">
      <c r="A91" s="53"/>
      <c r="B91" s="54"/>
      <c r="C91" s="55" t="s">
        <v>73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6"/>
      <c r="AK91" s="172">
        <f t="shared" si="44"/>
        <v>0</v>
      </c>
      <c r="AL91" s="158">
        <f>SUM(AF92:AJ92)</f>
        <v>0</v>
      </c>
    </row>
    <row r="92" ht="24.6" hidden="1" spans="1:38">
      <c r="A92" s="59"/>
      <c r="B92" s="174"/>
      <c r="C92" s="175" t="s">
        <v>74</v>
      </c>
      <c r="D92" s="176">
        <f t="shared" ref="D92:AJ94" si="53">(D$24*D91)/1000</f>
        <v>0</v>
      </c>
      <c r="E92" s="177">
        <f t="shared" si="53"/>
        <v>0</v>
      </c>
      <c r="F92" s="177">
        <f t="shared" si="53"/>
        <v>0</v>
      </c>
      <c r="G92" s="177">
        <f t="shared" si="53"/>
        <v>0</v>
      </c>
      <c r="H92" s="177">
        <f t="shared" si="53"/>
        <v>0</v>
      </c>
      <c r="I92" s="177">
        <f t="shared" si="53"/>
        <v>0</v>
      </c>
      <c r="J92" s="177">
        <f t="shared" si="53"/>
        <v>0</v>
      </c>
      <c r="K92" s="177">
        <f t="shared" si="53"/>
        <v>0</v>
      </c>
      <c r="L92" s="177">
        <f t="shared" si="53"/>
        <v>0</v>
      </c>
      <c r="M92" s="177">
        <f t="shared" si="53"/>
        <v>0</v>
      </c>
      <c r="N92" s="177">
        <f t="shared" si="53"/>
        <v>0</v>
      </c>
      <c r="O92" s="62">
        <f t="shared" si="53"/>
        <v>0</v>
      </c>
      <c r="P92" s="62">
        <f t="shared" si="53"/>
        <v>0</v>
      </c>
      <c r="Q92" s="177">
        <f>(Q$24*Q91)/1000</f>
        <v>0</v>
      </c>
      <c r="R92" s="177">
        <f t="shared" si="53"/>
        <v>0</v>
      </c>
      <c r="S92" s="177">
        <f t="shared" si="53"/>
        <v>0</v>
      </c>
      <c r="T92" s="177">
        <f t="shared" si="53"/>
        <v>0</v>
      </c>
      <c r="U92" s="62">
        <f t="shared" si="53"/>
        <v>0</v>
      </c>
      <c r="V92" s="62">
        <f t="shared" si="53"/>
        <v>0</v>
      </c>
      <c r="W92" s="62">
        <f t="shared" si="53"/>
        <v>0</v>
      </c>
      <c r="X92" s="62">
        <f t="shared" si="53"/>
        <v>0</v>
      </c>
      <c r="Y92" s="62">
        <f t="shared" si="53"/>
        <v>0</v>
      </c>
      <c r="Z92" s="62">
        <f t="shared" si="53"/>
        <v>0</v>
      </c>
      <c r="AA92" s="62">
        <f t="shared" si="53"/>
        <v>0</v>
      </c>
      <c r="AB92" s="62">
        <f t="shared" si="53"/>
        <v>0</v>
      </c>
      <c r="AC92" s="62">
        <f t="shared" si="53"/>
        <v>0</v>
      </c>
      <c r="AD92" s="62">
        <f t="shared" si="53"/>
        <v>0</v>
      </c>
      <c r="AE92" s="115">
        <f t="shared" si="53"/>
        <v>0</v>
      </c>
      <c r="AF92" s="62">
        <f t="shared" si="53"/>
        <v>0</v>
      </c>
      <c r="AG92" s="62">
        <f t="shared" si="53"/>
        <v>0</v>
      </c>
      <c r="AH92" s="62">
        <f t="shared" si="53"/>
        <v>0</v>
      </c>
      <c r="AI92" s="62">
        <f t="shared" si="53"/>
        <v>0</v>
      </c>
      <c r="AJ92" s="159">
        <f t="shared" si="53"/>
        <v>0</v>
      </c>
      <c r="AK92" s="173"/>
      <c r="AL92" s="161"/>
    </row>
    <row r="93" ht="24.6" hidden="1" spans="1:38">
      <c r="A93" s="53" t="s">
        <v>116</v>
      </c>
      <c r="B93" s="54"/>
      <c r="C93" s="55" t="s">
        <v>73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6"/>
      <c r="AK93" s="172">
        <f t="shared" ref="AK93" si="54">SUM(D94:AE94)</f>
        <v>0</v>
      </c>
      <c r="AL93" s="158">
        <f>SUM(AF94:AJ94)</f>
        <v>0</v>
      </c>
    </row>
    <row r="94" ht="24.6" hidden="1" spans="1:38">
      <c r="A94" s="59"/>
      <c r="B94" s="174"/>
      <c r="C94" s="175" t="s">
        <v>74</v>
      </c>
      <c r="D94" s="176">
        <f t="shared" ref="D94:L94" si="55">(D$24*D93)/1000</f>
        <v>0</v>
      </c>
      <c r="E94" s="177">
        <f t="shared" si="55"/>
        <v>0</v>
      </c>
      <c r="F94" s="177">
        <f t="shared" si="55"/>
        <v>0</v>
      </c>
      <c r="G94" s="177">
        <f t="shared" si="55"/>
        <v>0</v>
      </c>
      <c r="H94" s="177">
        <f t="shared" si="55"/>
        <v>0</v>
      </c>
      <c r="I94" s="177">
        <f t="shared" si="55"/>
        <v>0</v>
      </c>
      <c r="J94" s="177">
        <f t="shared" si="55"/>
        <v>0</v>
      </c>
      <c r="K94" s="177">
        <f t="shared" si="55"/>
        <v>0</v>
      </c>
      <c r="L94" s="177">
        <f t="shared" si="55"/>
        <v>0</v>
      </c>
      <c r="M94" s="177">
        <f t="shared" si="53"/>
        <v>0</v>
      </c>
      <c r="N94" s="177">
        <f t="shared" si="53"/>
        <v>0</v>
      </c>
      <c r="O94" s="177">
        <f t="shared" si="53"/>
        <v>0</v>
      </c>
      <c r="P94" s="62">
        <f t="shared" si="53"/>
        <v>0</v>
      </c>
      <c r="Q94" s="177">
        <f>(Q$24*Q93)/1000</f>
        <v>0</v>
      </c>
      <c r="R94" s="177">
        <f t="shared" ref="R94:V94" si="56">(R$24*R93)/1000</f>
        <v>0</v>
      </c>
      <c r="S94" s="177">
        <f t="shared" si="56"/>
        <v>0</v>
      </c>
      <c r="T94" s="177">
        <f t="shared" si="56"/>
        <v>0</v>
      </c>
      <c r="U94" s="177">
        <f t="shared" si="56"/>
        <v>0</v>
      </c>
      <c r="V94" s="62">
        <f t="shared" si="56"/>
        <v>0</v>
      </c>
      <c r="W94" s="177">
        <f t="shared" si="53"/>
        <v>0</v>
      </c>
      <c r="X94" s="177">
        <f t="shared" si="53"/>
        <v>0</v>
      </c>
      <c r="Y94" s="62">
        <f t="shared" si="53"/>
        <v>0</v>
      </c>
      <c r="Z94" s="62">
        <f t="shared" si="53"/>
        <v>0</v>
      </c>
      <c r="AA94" s="62">
        <f t="shared" si="53"/>
        <v>0</v>
      </c>
      <c r="AB94" s="62">
        <f t="shared" si="53"/>
        <v>0</v>
      </c>
      <c r="AC94" s="62">
        <f t="shared" si="53"/>
        <v>0</v>
      </c>
      <c r="AD94" s="62">
        <f t="shared" si="53"/>
        <v>0</v>
      </c>
      <c r="AE94" s="115">
        <f t="shared" si="53"/>
        <v>0</v>
      </c>
      <c r="AF94" s="62">
        <f t="shared" si="53"/>
        <v>0</v>
      </c>
      <c r="AG94" s="62">
        <f t="shared" si="53"/>
        <v>0</v>
      </c>
      <c r="AH94" s="62">
        <f t="shared" si="53"/>
        <v>0</v>
      </c>
      <c r="AI94" s="62">
        <f t="shared" si="53"/>
        <v>0</v>
      </c>
      <c r="AJ94" s="159">
        <f t="shared" si="53"/>
        <v>0</v>
      </c>
      <c r="AK94" s="173"/>
      <c r="AL94" s="161"/>
    </row>
    <row r="95" ht="24.6" spans="1:38">
      <c r="A95" s="53" t="s">
        <v>128</v>
      </c>
      <c r="B95" s="54"/>
      <c r="C95" s="55" t="s">
        <v>73</v>
      </c>
      <c r="D95" s="56"/>
      <c r="E95" s="57"/>
      <c r="F95" s="57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>
        <v>34.5</v>
      </c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6"/>
      <c r="AK95" s="172">
        <f t="shared" si="44"/>
        <v>0.3795</v>
      </c>
      <c r="AL95" s="158">
        <f>SUM(AF96:AJ96)</f>
        <v>0</v>
      </c>
    </row>
    <row r="96" ht="24.6" spans="1:38">
      <c r="A96" s="59"/>
      <c r="B96" s="174"/>
      <c r="C96" s="175" t="s">
        <v>74</v>
      </c>
      <c r="D96" s="176">
        <f t="shared" ref="D96:AJ96" si="57">(D$24*D95)/1000</f>
        <v>0</v>
      </c>
      <c r="E96" s="177">
        <f t="shared" si="57"/>
        <v>0</v>
      </c>
      <c r="F96" s="177">
        <f t="shared" si="57"/>
        <v>0</v>
      </c>
      <c r="G96" s="177">
        <f t="shared" si="57"/>
        <v>0</v>
      </c>
      <c r="H96" s="177">
        <f t="shared" si="57"/>
        <v>0</v>
      </c>
      <c r="I96" s="177">
        <f t="shared" si="57"/>
        <v>0</v>
      </c>
      <c r="J96" s="177">
        <f t="shared" si="57"/>
        <v>0</v>
      </c>
      <c r="K96" s="177">
        <f t="shared" si="57"/>
        <v>0</v>
      </c>
      <c r="L96" s="177">
        <f t="shared" si="57"/>
        <v>0</v>
      </c>
      <c r="M96" s="177">
        <f t="shared" si="57"/>
        <v>0</v>
      </c>
      <c r="N96" s="177">
        <f t="shared" si="57"/>
        <v>0</v>
      </c>
      <c r="O96" s="177">
        <f t="shared" si="57"/>
        <v>0</v>
      </c>
      <c r="P96" s="177">
        <f t="shared" si="57"/>
        <v>0</v>
      </c>
      <c r="Q96" s="177">
        <f t="shared" si="57"/>
        <v>0</v>
      </c>
      <c r="R96" s="177">
        <f t="shared" si="57"/>
        <v>0</v>
      </c>
      <c r="S96" s="177">
        <f t="shared" si="57"/>
        <v>0</v>
      </c>
      <c r="T96" s="177">
        <f t="shared" si="57"/>
        <v>0</v>
      </c>
      <c r="U96" s="177">
        <f t="shared" si="57"/>
        <v>0</v>
      </c>
      <c r="V96" s="62">
        <f t="shared" si="57"/>
        <v>0</v>
      </c>
      <c r="W96" s="177">
        <f t="shared" si="57"/>
        <v>0.3795</v>
      </c>
      <c r="X96" s="177">
        <f t="shared" si="57"/>
        <v>0</v>
      </c>
      <c r="Y96" s="62">
        <f t="shared" si="57"/>
        <v>0</v>
      </c>
      <c r="Z96" s="62">
        <f t="shared" si="57"/>
        <v>0</v>
      </c>
      <c r="AA96" s="62">
        <f t="shared" si="57"/>
        <v>0</v>
      </c>
      <c r="AB96" s="62">
        <f t="shared" si="57"/>
        <v>0</v>
      </c>
      <c r="AC96" s="62">
        <f t="shared" si="57"/>
        <v>0</v>
      </c>
      <c r="AD96" s="62">
        <f t="shared" si="57"/>
        <v>0</v>
      </c>
      <c r="AE96" s="115">
        <f t="shared" si="57"/>
        <v>0</v>
      </c>
      <c r="AF96" s="62">
        <f t="shared" si="57"/>
        <v>0</v>
      </c>
      <c r="AG96" s="62">
        <f t="shared" si="57"/>
        <v>0</v>
      </c>
      <c r="AH96" s="62">
        <f t="shared" si="57"/>
        <v>0</v>
      </c>
      <c r="AI96" s="62">
        <f t="shared" si="57"/>
        <v>0</v>
      </c>
      <c r="AJ96" s="159">
        <f t="shared" si="57"/>
        <v>0</v>
      </c>
      <c r="AK96" s="173"/>
      <c r="AL96" s="161"/>
    </row>
    <row r="97" ht="24.6" spans="1:38">
      <c r="A97" s="53" t="s">
        <v>94</v>
      </c>
      <c r="B97" s="54"/>
      <c r="C97" s="55" t="s">
        <v>73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>
        <v>7</v>
      </c>
      <c r="O97" s="57"/>
      <c r="P97" s="57"/>
      <c r="Q97" s="57"/>
      <c r="R97" s="57"/>
      <c r="S97" s="57"/>
      <c r="T97" s="57"/>
      <c r="U97" s="57"/>
      <c r="V97" s="57"/>
      <c r="W97" s="58">
        <v>3</v>
      </c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6"/>
      <c r="AK97" s="157">
        <f>SUM(D98:AE98)</f>
        <v>0.11</v>
      </c>
      <c r="AL97" s="158">
        <f>SUM(AF98:AJ98)</f>
        <v>0</v>
      </c>
    </row>
    <row r="98" ht="24.6" spans="1:39">
      <c r="A98" s="59"/>
      <c r="B98" s="174"/>
      <c r="C98" s="175" t="s">
        <v>74</v>
      </c>
      <c r="D98" s="176">
        <f t="shared" ref="D98:AJ98" si="58">(D$24*D97)/1000</f>
        <v>0</v>
      </c>
      <c r="E98" s="177">
        <f t="shared" si="58"/>
        <v>0</v>
      </c>
      <c r="F98" s="177">
        <f t="shared" si="58"/>
        <v>0</v>
      </c>
      <c r="G98" s="62">
        <f t="shared" si="58"/>
        <v>0</v>
      </c>
      <c r="H98" s="177">
        <f t="shared" si="58"/>
        <v>0</v>
      </c>
      <c r="I98" s="177">
        <f t="shared" si="58"/>
        <v>0</v>
      </c>
      <c r="J98" s="177">
        <f t="shared" si="58"/>
        <v>0</v>
      </c>
      <c r="K98" s="177">
        <f t="shared" si="58"/>
        <v>0</v>
      </c>
      <c r="L98" s="177"/>
      <c r="M98" s="177"/>
      <c r="N98" s="177">
        <f t="shared" si="58"/>
        <v>0.077</v>
      </c>
      <c r="O98" s="177"/>
      <c r="P98" s="177">
        <f t="shared" ref="P98" si="59">(P$24*P97)/1000</f>
        <v>0</v>
      </c>
      <c r="Q98" s="177">
        <f t="shared" si="58"/>
        <v>0</v>
      </c>
      <c r="R98" s="177">
        <f t="shared" si="58"/>
        <v>0</v>
      </c>
      <c r="S98" s="177">
        <f t="shared" si="58"/>
        <v>0</v>
      </c>
      <c r="T98" s="177">
        <f t="shared" si="58"/>
        <v>0</v>
      </c>
      <c r="U98" s="62">
        <f t="shared" si="58"/>
        <v>0</v>
      </c>
      <c r="V98" s="62">
        <f t="shared" si="58"/>
        <v>0</v>
      </c>
      <c r="W98" s="62">
        <f t="shared" si="58"/>
        <v>0.033</v>
      </c>
      <c r="X98" s="62">
        <f t="shared" si="58"/>
        <v>0</v>
      </c>
      <c r="Y98" s="62">
        <f t="shared" si="58"/>
        <v>0</v>
      </c>
      <c r="Z98" s="62">
        <f t="shared" si="58"/>
        <v>0</v>
      </c>
      <c r="AA98" s="62">
        <f t="shared" si="58"/>
        <v>0</v>
      </c>
      <c r="AB98" s="62">
        <f t="shared" si="58"/>
        <v>0</v>
      </c>
      <c r="AC98" s="62">
        <f t="shared" si="58"/>
        <v>0</v>
      </c>
      <c r="AD98" s="62">
        <f t="shared" si="58"/>
        <v>0</v>
      </c>
      <c r="AE98" s="115">
        <f t="shared" si="58"/>
        <v>0</v>
      </c>
      <c r="AF98" s="62">
        <f t="shared" si="58"/>
        <v>0</v>
      </c>
      <c r="AG98" s="62">
        <f t="shared" si="58"/>
        <v>0</v>
      </c>
      <c r="AH98" s="62">
        <f t="shared" si="58"/>
        <v>0</v>
      </c>
      <c r="AI98" s="62">
        <f t="shared" si="58"/>
        <v>0</v>
      </c>
      <c r="AJ98" s="159">
        <f t="shared" si="58"/>
        <v>0</v>
      </c>
      <c r="AK98" s="160"/>
      <c r="AL98" s="161"/>
      <c r="AM98" s="12" t="s">
        <v>129</v>
      </c>
    </row>
    <row r="99" ht="24.6" spans="1:39">
      <c r="A99" s="53" t="s">
        <v>130</v>
      </c>
      <c r="B99" s="54"/>
      <c r="C99" s="178"/>
      <c r="D99" s="179" t="s">
        <v>131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206"/>
      <c r="AM99" s="204"/>
    </row>
    <row r="100" ht="25.5" customHeight="1" spans="1:38">
      <c r="A100" s="59"/>
      <c r="B100" s="174"/>
      <c r="C100" s="181"/>
      <c r="D100" s="182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207"/>
    </row>
    <row r="101" ht="21" spans="1:37">
      <c r="A101" s="184"/>
      <c r="B101" s="185"/>
      <c r="C101" s="186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90"/>
      <c r="V101" s="190"/>
      <c r="W101" s="190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8"/>
      <c r="AK101" s="209"/>
    </row>
    <row r="102" ht="21" spans="1:37">
      <c r="A102" s="184"/>
      <c r="B102" s="188"/>
      <c r="C102" s="189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8"/>
      <c r="AK102" s="209"/>
    </row>
    <row r="103" ht="24.6" spans="1:37">
      <c r="A103" s="90" t="s">
        <v>102</v>
      </c>
      <c r="B103" s="191"/>
      <c r="C103" s="191"/>
      <c r="D103" s="192"/>
      <c r="E103" s="193" t="s">
        <v>103</v>
      </c>
      <c r="F103" s="193"/>
      <c r="G103" s="193"/>
      <c r="H103" s="193"/>
      <c r="I103" s="192"/>
      <c r="J103" s="192"/>
      <c r="K103" s="89" t="s">
        <v>104</v>
      </c>
      <c r="L103" s="197"/>
      <c r="M103" s="198"/>
      <c r="N103" s="198"/>
      <c r="O103" s="199"/>
      <c r="P103" s="194"/>
      <c r="Q103" s="193" t="s">
        <v>105</v>
      </c>
      <c r="R103" s="193"/>
      <c r="S103" s="193"/>
      <c r="T103" s="203"/>
      <c r="U103" s="201"/>
      <c r="V103" s="201"/>
      <c r="W103" s="201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6"/>
    </row>
    <row r="104" ht="18" spans="1:37">
      <c r="A104" s="8"/>
      <c r="B104" s="8" t="s">
        <v>106</v>
      </c>
      <c r="C104" s="8"/>
      <c r="D104" s="192"/>
      <c r="E104" s="194" t="s">
        <v>107</v>
      </c>
      <c r="F104" s="194"/>
      <c r="G104" s="194"/>
      <c r="H104" s="194"/>
      <c r="I104" s="192"/>
      <c r="J104" s="192"/>
      <c r="K104" s="194"/>
      <c r="L104" s="194"/>
      <c r="M104" s="8" t="s">
        <v>106</v>
      </c>
      <c r="N104" s="194"/>
      <c r="O104" s="194"/>
      <c r="P104" s="194"/>
      <c r="Q104" s="194" t="s">
        <v>107</v>
      </c>
      <c r="R104" s="194"/>
      <c r="S104" s="194"/>
      <c r="T104" s="194"/>
      <c r="U104" s="201"/>
      <c r="V104" s="201"/>
      <c r="W104" s="201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6"/>
    </row>
    <row r="105" ht="18" spans="1:37">
      <c r="A105" s="8"/>
      <c r="B105" s="8"/>
      <c r="C105" s="8"/>
      <c r="D105" s="192"/>
      <c r="E105" s="192"/>
      <c r="F105" s="192"/>
      <c r="G105" s="192"/>
      <c r="H105" s="192"/>
      <c r="I105" s="192"/>
      <c r="J105" s="192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201"/>
      <c r="V105" s="201"/>
      <c r="W105" s="201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6"/>
    </row>
    <row r="106" ht="24.6" spans="1:37">
      <c r="A106" s="90" t="s">
        <v>108</v>
      </c>
      <c r="B106" s="191"/>
      <c r="C106" s="191"/>
      <c r="D106" s="192"/>
      <c r="E106" s="193" t="s">
        <v>109</v>
      </c>
      <c r="F106" s="193"/>
      <c r="G106" s="193"/>
      <c r="H106" s="193"/>
      <c r="I106" s="192"/>
      <c r="J106" s="192"/>
      <c r="K106" s="89" t="s">
        <v>110</v>
      </c>
      <c r="L106" s="197"/>
      <c r="M106" s="198"/>
      <c r="N106" s="198"/>
      <c r="O106" s="199"/>
      <c r="P106" s="194"/>
      <c r="Q106" s="193" t="s">
        <v>111</v>
      </c>
      <c r="R106" s="193"/>
      <c r="S106" s="193"/>
      <c r="T106" s="198"/>
      <c r="U106" s="201"/>
      <c r="V106" s="201"/>
      <c r="W106" s="201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6"/>
    </row>
    <row r="107" ht="18" spans="1:37">
      <c r="A107" s="8"/>
      <c r="B107" s="8" t="s">
        <v>106</v>
      </c>
      <c r="C107" s="8"/>
      <c r="D107" s="192"/>
      <c r="E107" s="194" t="s">
        <v>107</v>
      </c>
      <c r="F107" s="194"/>
      <c r="G107" s="194"/>
      <c r="H107" s="194"/>
      <c r="I107" s="192"/>
      <c r="J107" s="192"/>
      <c r="K107" s="194"/>
      <c r="L107" s="194"/>
      <c r="M107" s="8" t="s">
        <v>106</v>
      </c>
      <c r="N107" s="194"/>
      <c r="O107" s="194"/>
      <c r="P107" s="194"/>
      <c r="Q107" s="194" t="s">
        <v>107</v>
      </c>
      <c r="R107" s="194"/>
      <c r="S107" s="194"/>
      <c r="T107" s="194"/>
      <c r="U107" s="201"/>
      <c r="V107" s="201"/>
      <c r="W107" s="201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6"/>
    </row>
    <row r="108" ht="18" spans="1:37">
      <c r="A108" s="8"/>
      <c r="B108" s="8"/>
      <c r="C108" s="8"/>
      <c r="D108" s="192"/>
      <c r="E108" s="194"/>
      <c r="F108" s="194"/>
      <c r="G108" s="194"/>
      <c r="H108" s="194"/>
      <c r="I108" s="192"/>
      <c r="J108" s="192"/>
      <c r="K108" s="194"/>
      <c r="L108" s="194"/>
      <c r="M108" s="8"/>
      <c r="N108" s="194"/>
      <c r="O108" s="194"/>
      <c r="P108" s="194"/>
      <c r="Q108" s="194"/>
      <c r="R108" s="194"/>
      <c r="S108" s="194"/>
      <c r="T108" s="194"/>
      <c r="U108" s="201"/>
      <c r="V108" s="201"/>
      <c r="W108" s="201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6"/>
    </row>
    <row r="109" ht="18" spans="1:37">
      <c r="A109" s="8"/>
      <c r="B109" s="8"/>
      <c r="C109" s="8"/>
      <c r="D109" s="192"/>
      <c r="E109" s="194"/>
      <c r="F109" s="194"/>
      <c r="G109" s="194"/>
      <c r="H109" s="194"/>
      <c r="I109" s="192"/>
      <c r="J109" s="192"/>
      <c r="K109" s="194"/>
      <c r="L109" s="194"/>
      <c r="M109" s="8"/>
      <c r="N109" s="194"/>
      <c r="O109" s="194"/>
      <c r="P109" s="194"/>
      <c r="Q109" s="194"/>
      <c r="R109" s="194"/>
      <c r="S109" s="194"/>
      <c r="T109" s="194"/>
      <c r="U109" s="201"/>
      <c r="V109" s="201"/>
      <c r="W109" s="201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6"/>
    </row>
    <row r="110" ht="18" spans="1:37">
      <c r="A110" s="8"/>
      <c r="B110" s="8"/>
      <c r="C110" s="8"/>
      <c r="D110" s="192"/>
      <c r="E110" s="191"/>
      <c r="F110" s="191"/>
      <c r="G110" s="192"/>
      <c r="H110" s="192"/>
      <c r="I110" s="191"/>
      <c r="J110" s="191"/>
      <c r="K110" s="194"/>
      <c r="L110" s="194"/>
      <c r="M110" s="200" t="s">
        <v>31</v>
      </c>
      <c r="N110" s="200"/>
      <c r="O110" s="200"/>
      <c r="P110" s="200"/>
      <c r="Q110" s="198"/>
      <c r="R110" s="194"/>
      <c r="S110" s="194"/>
      <c r="T110" s="194"/>
      <c r="U110" s="201"/>
      <c r="V110" s="201"/>
      <c r="W110" s="201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6"/>
    </row>
    <row r="111" ht="18" spans="1:37">
      <c r="A111" s="8" t="s">
        <v>112</v>
      </c>
      <c r="B111" s="8"/>
      <c r="C111" s="8"/>
      <c r="D111" s="192"/>
      <c r="E111" s="8" t="s">
        <v>113</v>
      </c>
      <c r="F111" s="8"/>
      <c r="G111" s="192"/>
      <c r="H111" s="192"/>
      <c r="I111" s="8" t="s">
        <v>106</v>
      </c>
      <c r="J111" s="8"/>
      <c r="K111" s="194"/>
      <c r="L111" s="194"/>
      <c r="M111" s="194" t="s">
        <v>107</v>
      </c>
      <c r="N111" s="194"/>
      <c r="O111" s="194"/>
      <c r="P111" s="194"/>
      <c r="Q111" s="194"/>
      <c r="R111" s="194"/>
      <c r="S111" s="194"/>
      <c r="T111" s="194"/>
      <c r="U111" s="201"/>
      <c r="V111" s="201"/>
      <c r="W111" s="201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6"/>
    </row>
    <row r="112" ht="18" spans="1:37">
      <c r="A112" s="8"/>
      <c r="B112" s="8"/>
      <c r="C112" s="8"/>
      <c r="D112" s="192"/>
      <c r="E112" s="192"/>
      <c r="F112" s="192"/>
      <c r="G112" s="192"/>
      <c r="H112" s="192"/>
      <c r="I112" s="192"/>
      <c r="J112" s="192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201"/>
      <c r="V112" s="201"/>
      <c r="W112" s="201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6"/>
    </row>
    <row r="113" spans="1:37">
      <c r="A113" s="6"/>
      <c r="B113" s="6"/>
      <c r="C113" s="6"/>
      <c r="D113" s="195"/>
      <c r="E113" s="195"/>
      <c r="F113" s="195"/>
      <c r="G113" s="195"/>
      <c r="H113" s="195"/>
      <c r="I113" s="195"/>
      <c r="J113" s="195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6"/>
    </row>
    <row r="114" spans="1:37">
      <c r="A114" s="6"/>
      <c r="B114" s="6"/>
      <c r="C114" s="6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6"/>
    </row>
    <row r="115" spans="1:37">
      <c r="A115" s="6"/>
      <c r="B115" s="6"/>
      <c r="C115" s="6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</row>
    <row r="116" spans="1:37">
      <c r="A116" s="6"/>
      <c r="B116" s="6"/>
      <c r="C116" s="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</row>
    <row r="117" spans="1:37">
      <c r="A117" s="6"/>
      <c r="B117" s="6"/>
      <c r="C117" s="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</row>
    <row r="118" spans="1:37">
      <c r="A118" s="6"/>
      <c r="B118" s="6"/>
      <c r="C118" s="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</row>
    <row r="119" spans="1:37">
      <c r="A119" s="6"/>
      <c r="B119" s="6"/>
      <c r="C119" s="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</row>
    <row r="120" spans="1:37">
      <c r="A120" s="6"/>
      <c r="B120" s="6"/>
      <c r="C120" s="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</row>
    <row r="121" spans="1:37">
      <c r="A121" s="6"/>
      <c r="B121" s="6"/>
      <c r="C121" s="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</row>
    <row r="122" spans="1:37">
      <c r="A122" s="6"/>
      <c r="B122" s="6"/>
      <c r="C122" s="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</row>
    <row r="123" spans="1:37">
      <c r="A123" s="6"/>
      <c r="B123" s="6"/>
      <c r="C123" s="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</row>
    <row r="124" spans="1:37">
      <c r="A124" s="6"/>
      <c r="B124" s="6"/>
      <c r="C124" s="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</row>
    <row r="125" spans="1:37">
      <c r="A125" s="6"/>
      <c r="B125" s="6"/>
      <c r="C125" s="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</row>
    <row r="126" spans="1:37">
      <c r="A126" s="6"/>
      <c r="B126" s="6"/>
      <c r="C126" s="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</row>
    <row r="127" spans="1:37">
      <c r="A127" s="6"/>
      <c r="B127" s="6"/>
      <c r="C127" s="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</row>
    <row r="128" spans="1:37">
      <c r="A128" s="6"/>
      <c r="B128" s="6"/>
      <c r="C128" s="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</row>
    <row r="129" spans="1:37">
      <c r="A129" s="6"/>
      <c r="B129" s="6"/>
      <c r="C129" s="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</row>
    <row r="130" spans="1:37">
      <c r="A130" s="6"/>
      <c r="B130" s="6"/>
      <c r="C130" s="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</row>
    <row r="131" spans="1:37">
      <c r="A131" s="6"/>
      <c r="B131" s="6"/>
      <c r="C131" s="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</row>
    <row r="132" spans="1:37">
      <c r="A132" s="6"/>
      <c r="B132" s="6"/>
      <c r="C132" s="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</row>
    <row r="133" spans="1:37">
      <c r="A133" s="6"/>
      <c r="B133" s="6"/>
      <c r="C133" s="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</row>
    <row r="134" spans="1:37">
      <c r="A134" s="6"/>
      <c r="B134" s="6"/>
      <c r="C134" s="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</row>
    <row r="135" spans="1:37">
      <c r="A135" s="6"/>
      <c r="B135" s="6"/>
      <c r="C135" s="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</row>
    <row r="136" spans="1:37">
      <c r="A136" s="6"/>
      <c r="B136" s="6"/>
      <c r="C136" s="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</row>
    <row r="137" spans="1:37">
      <c r="A137" s="6"/>
      <c r="B137" s="6"/>
      <c r="C137" s="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</row>
    <row r="138" spans="1:37">
      <c r="A138" s="6"/>
      <c r="B138" s="6"/>
      <c r="C138" s="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</row>
    <row r="139" spans="1:37">
      <c r="A139" s="2"/>
      <c r="B139" s="2"/>
      <c r="C139" s="2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</row>
    <row r="140" spans="1:37">
      <c r="A140" s="2"/>
      <c r="B140" s="2"/>
      <c r="C140" s="2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</row>
    <row r="141" spans="1:37">
      <c r="A141" s="2"/>
      <c r="B141" s="2"/>
      <c r="C141" s="2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</row>
    <row r="142" spans="1:37">
      <c r="A142" s="2"/>
      <c r="B142" s="2"/>
      <c r="C142" s="2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</row>
    <row r="143" spans="1:37">
      <c r="A143" s="2"/>
      <c r="B143" s="2"/>
      <c r="C143" s="2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</row>
    <row r="144" spans="1:37">
      <c r="A144" s="2"/>
      <c r="B144" s="2"/>
      <c r="C144" s="2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</row>
    <row r="145" spans="1:37">
      <c r="A145" s="2"/>
      <c r="B145" s="2"/>
      <c r="C145" s="2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</row>
    <row r="146" spans="1:37">
      <c r="A146" s="2"/>
      <c r="B146" s="2"/>
      <c r="C146" s="2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</row>
    <row r="147" spans="1:37">
      <c r="A147" s="2"/>
      <c r="B147" s="2"/>
      <c r="C147" s="2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</row>
    <row r="148" spans="1:37">
      <c r="A148" s="2"/>
      <c r="B148" s="2"/>
      <c r="C148" s="2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</row>
    <row r="149" spans="1:37">
      <c r="A149" s="2"/>
      <c r="B149" s="2"/>
      <c r="C149" s="2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</row>
    <row r="150" spans="1:37">
      <c r="A150" s="2"/>
      <c r="B150" s="2"/>
      <c r="C150" s="2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</row>
    <row r="151" spans="1:37">
      <c r="A151" s="2"/>
      <c r="B151" s="2"/>
      <c r="C151" s="2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</row>
    <row r="152" spans="1:37">
      <c r="A152" s="2"/>
      <c r="B152" s="2"/>
      <c r="C152" s="2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</row>
    <row r="153" spans="1:37">
      <c r="A153" s="2"/>
      <c r="B153" s="2"/>
      <c r="C153" s="2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</row>
    <row r="154" spans="1:37">
      <c r="A154" s="2"/>
      <c r="B154" s="2"/>
      <c r="C154" s="2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</row>
    <row r="155" spans="1:37">
      <c r="A155" s="2"/>
      <c r="B155" s="2"/>
      <c r="C155" s="2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</row>
    <row r="156" spans="1:37">
      <c r="A156" s="2"/>
      <c r="B156" s="2"/>
      <c r="C156" s="2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</row>
    <row r="157" spans="4:37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</row>
    <row r="158" spans="4:37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</row>
    <row r="159" spans="4:37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</row>
    <row r="160" spans="4:37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</row>
    <row r="161" spans="4:37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</row>
    <row r="162" spans="4:37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</row>
    <row r="163" spans="4:37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</row>
    <row r="164" spans="4:37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</row>
    <row r="165" spans="4:37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</row>
    <row r="166" spans="4:37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</row>
    <row r="167" spans="4:37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</row>
    <row r="168" spans="4:37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</row>
    <row r="169" spans="4:37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</row>
    <row r="170" spans="4:37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</row>
    <row r="171" spans="4:37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</row>
    <row r="172" spans="4:37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</row>
    <row r="173" spans="4:37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</row>
    <row r="174" spans="4:37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</row>
    <row r="175" spans="4:37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</row>
    <row r="176" spans="4:37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</row>
    <row r="177" spans="4:37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</row>
    <row r="178" spans="4:37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</row>
    <row r="179" spans="4:37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</row>
    <row r="180" spans="4:37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</row>
    <row r="181" spans="4:37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</row>
    <row r="182" spans="4:37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</row>
    <row r="183" spans="4:37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/>
      <c r="AF183" s="210"/>
      <c r="AG183" s="210"/>
      <c r="AH183" s="210"/>
      <c r="AI183" s="210"/>
      <c r="AJ183" s="210"/>
      <c r="AK183" s="210"/>
    </row>
    <row r="184" spans="4:37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</row>
    <row r="185" spans="4:37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/>
      <c r="AF185" s="210"/>
      <c r="AG185" s="210"/>
      <c r="AH185" s="210"/>
      <c r="AI185" s="210"/>
      <c r="AJ185" s="210"/>
      <c r="AK185" s="210"/>
    </row>
    <row r="186" spans="4:37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</row>
    <row r="187" spans="4:37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</row>
    <row r="188" spans="4:37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</row>
    <row r="189" spans="4:37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</row>
    <row r="190" spans="4:37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</row>
    <row r="191" spans="4:37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</row>
    <row r="192" spans="4:37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</row>
    <row r="193" spans="4:37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</row>
    <row r="194" spans="4:37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</row>
    <row r="195" spans="4:37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</row>
    <row r="196" spans="4:37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</row>
    <row r="197" spans="4:37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</row>
    <row r="198" spans="4:37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</row>
    <row r="199" spans="4:37"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</row>
    <row r="200" spans="4:37"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</row>
    <row r="201" spans="4:37"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</row>
    <row r="202" spans="4:37"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</row>
    <row r="203" spans="4:37"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</row>
    <row r="204" spans="4:37"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</row>
    <row r="205" spans="4:37"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</row>
    <row r="206" spans="4:37"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</row>
    <row r="207" spans="4:37"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</row>
    <row r="208" spans="4:37"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</row>
    <row r="209" spans="4:37"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</row>
    <row r="210" spans="4:37"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</row>
    <row r="211" spans="4:37"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</row>
    <row r="212" spans="4:37"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</row>
    <row r="213" spans="4:37"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</row>
    <row r="214" spans="4:37"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</row>
    <row r="215" spans="4:37"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</row>
    <row r="216" spans="4:37"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</row>
    <row r="217" spans="4:37"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</row>
    <row r="218" spans="4:37"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</row>
    <row r="219" spans="4:37"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</row>
    <row r="220" spans="4:37"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</row>
    <row r="221" spans="4:37"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</row>
    <row r="222" spans="4:37"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</row>
    <row r="223" spans="4:37"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</row>
    <row r="224" spans="4:37"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</row>
    <row r="225" spans="4:37"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</row>
    <row r="226" spans="4:37"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</row>
    <row r="227" spans="4:37"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</row>
    <row r="228" spans="4:37"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</row>
    <row r="229" spans="4:37"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</row>
    <row r="230" spans="4:37"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</row>
    <row r="231" spans="4:37"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</row>
    <row r="232" spans="4:37"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</row>
    <row r="233" spans="4:37"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</row>
    <row r="234" spans="4:37"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</row>
    <row r="235" spans="4:37"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</row>
    <row r="236" spans="4:37"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</row>
    <row r="237" spans="4:37"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</row>
    <row r="238" spans="4:37"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</row>
    <row r="239" spans="4:37"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</row>
    <row r="240" spans="4:37"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</row>
    <row r="241" spans="4:37"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</row>
    <row r="242" spans="4:37"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</row>
    <row r="243" spans="4:37"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</row>
    <row r="244" spans="4:37"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</row>
    <row r="245" spans="4:37"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</row>
    <row r="246" spans="4:37"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</row>
    <row r="247" spans="4:37"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</row>
    <row r="248" spans="4:37"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</row>
    <row r="249" spans="4:37"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</row>
    <row r="250" spans="4:37"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</row>
    <row r="251" spans="4:37"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</row>
    <row r="252" spans="4:37"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</row>
    <row r="253" spans="4:37"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</row>
    <row r="254" spans="4:37"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</row>
    <row r="255" spans="4:37"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</row>
    <row r="256" spans="4:37"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</row>
    <row r="257" spans="4:37"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</row>
    <row r="258" spans="4:37"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</row>
    <row r="259" spans="4:37"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</row>
    <row r="260" spans="4:37"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</row>
    <row r="261" spans="4:37"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</row>
    <row r="262" spans="4:37"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</row>
    <row r="263" spans="4:37"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</row>
    <row r="264" spans="4:37"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</row>
    <row r="265" spans="4:37"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</row>
    <row r="266" spans="4:37"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</row>
    <row r="267" spans="4:37"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</row>
    <row r="268" spans="4:37"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</row>
    <row r="269" spans="4:37"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</row>
    <row r="270" spans="4:37"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</row>
    <row r="271" spans="4:37"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</row>
    <row r="272" spans="4:37"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</row>
    <row r="273" spans="4:37"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</row>
    <row r="274" spans="4:37"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</row>
    <row r="275" spans="4:37"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/>
      <c r="AF275" s="210"/>
      <c r="AG275" s="210"/>
      <c r="AH275" s="210"/>
      <c r="AI275" s="210"/>
      <c r="AJ275" s="210"/>
      <c r="AK275" s="210"/>
    </row>
    <row r="276" spans="4:37"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/>
      <c r="AF276" s="210"/>
      <c r="AG276" s="210"/>
      <c r="AH276" s="210"/>
      <c r="AI276" s="210"/>
      <c r="AJ276" s="210"/>
      <c r="AK276" s="210"/>
    </row>
    <row r="277" spans="4:37"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/>
      <c r="AF277" s="210"/>
      <c r="AG277" s="210"/>
      <c r="AH277" s="210"/>
      <c r="AI277" s="210"/>
      <c r="AJ277" s="210"/>
      <c r="AK277" s="210"/>
    </row>
    <row r="278" spans="4:37"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/>
      <c r="AF278" s="210"/>
      <c r="AG278" s="210"/>
      <c r="AH278" s="210"/>
      <c r="AI278" s="210"/>
      <c r="AJ278" s="210"/>
      <c r="AK278" s="210"/>
    </row>
    <row r="279" spans="4:37"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</row>
    <row r="280" spans="4:37"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/>
      <c r="AF280" s="210"/>
      <c r="AG280" s="210"/>
      <c r="AH280" s="210"/>
      <c r="AI280" s="210"/>
      <c r="AJ280" s="210"/>
      <c r="AK280" s="210"/>
    </row>
    <row r="281" spans="4:37"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</row>
    <row r="282" spans="4:37"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</row>
    <row r="283" spans="4:37"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</row>
    <row r="284" spans="4:37"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</row>
    <row r="285" spans="4:37"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/>
      <c r="AF285" s="210"/>
      <c r="AG285" s="210"/>
      <c r="AH285" s="210"/>
      <c r="AI285" s="210"/>
      <c r="AJ285" s="210"/>
      <c r="AK285" s="210"/>
    </row>
    <row r="286" spans="4:37"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</row>
    <row r="287" spans="4:37"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</row>
    <row r="288" spans="4:37"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</row>
    <row r="289" spans="4:37"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</row>
    <row r="290" spans="4:37"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</row>
    <row r="291" spans="4:37"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/>
      <c r="AF291" s="210"/>
      <c r="AG291" s="210"/>
      <c r="AH291" s="210"/>
      <c r="AI291" s="210"/>
      <c r="AJ291" s="210"/>
      <c r="AK291" s="210"/>
    </row>
    <row r="292" spans="4:37"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/>
      <c r="AF292" s="210"/>
      <c r="AG292" s="210"/>
      <c r="AH292" s="210"/>
      <c r="AI292" s="210"/>
      <c r="AJ292" s="210"/>
      <c r="AK292" s="210"/>
    </row>
    <row r="293" spans="4:37"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</row>
    <row r="294" spans="4:37"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/>
      <c r="AF294" s="210"/>
      <c r="AG294" s="210"/>
      <c r="AH294" s="210"/>
      <c r="AI294" s="210"/>
      <c r="AJ294" s="210"/>
      <c r="AK294" s="210"/>
    </row>
    <row r="295" spans="4:37"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/>
      <c r="AF295" s="210"/>
      <c r="AG295" s="210"/>
      <c r="AH295" s="210"/>
      <c r="AI295" s="210"/>
      <c r="AJ295" s="210"/>
      <c r="AK295" s="210"/>
    </row>
    <row r="296" spans="4:37"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</row>
    <row r="297" spans="4:37"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</row>
    <row r="298" spans="4:37"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</row>
    <row r="299" spans="4:37"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</row>
    <row r="300" spans="4:37"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</row>
    <row r="301" spans="4:37"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</row>
    <row r="302" spans="4:37"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/>
      <c r="AF302" s="210"/>
      <c r="AG302" s="210"/>
      <c r="AH302" s="210"/>
      <c r="AI302" s="210"/>
      <c r="AJ302" s="210"/>
      <c r="AK302" s="210"/>
    </row>
    <row r="303" spans="4:37"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/>
      <c r="AF303" s="210"/>
      <c r="AG303" s="210"/>
      <c r="AH303" s="210"/>
      <c r="AI303" s="210"/>
      <c r="AJ303" s="210"/>
      <c r="AK303" s="210"/>
    </row>
    <row r="304" spans="4:37"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</row>
    <row r="305" spans="4:37"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/>
      <c r="AF305" s="210"/>
      <c r="AG305" s="210"/>
      <c r="AH305" s="210"/>
      <c r="AI305" s="210"/>
      <c r="AJ305" s="210"/>
      <c r="AK305" s="210"/>
    </row>
    <row r="306" spans="4:37"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/>
      <c r="AF306" s="210"/>
      <c r="AG306" s="210"/>
      <c r="AH306" s="210"/>
      <c r="AI306" s="210"/>
      <c r="AJ306" s="210"/>
      <c r="AK306" s="210"/>
    </row>
    <row r="307" spans="4:37"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/>
      <c r="AF307" s="210"/>
      <c r="AG307" s="210"/>
      <c r="AH307" s="210"/>
      <c r="AI307" s="210"/>
      <c r="AJ307" s="210"/>
      <c r="AK307" s="210"/>
    </row>
    <row r="308" spans="4:37"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/>
      <c r="AF308" s="210"/>
      <c r="AG308" s="210"/>
      <c r="AH308" s="210"/>
      <c r="AI308" s="210"/>
      <c r="AJ308" s="210"/>
      <c r="AK308" s="210"/>
    </row>
    <row r="309" spans="4:37"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/>
      <c r="AF309" s="210"/>
      <c r="AG309" s="210"/>
      <c r="AH309" s="210"/>
      <c r="AI309" s="210"/>
      <c r="AJ309" s="210"/>
      <c r="AK309" s="210"/>
    </row>
    <row r="310" spans="4:37"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/>
      <c r="AF310" s="210"/>
      <c r="AG310" s="210"/>
      <c r="AH310" s="210"/>
      <c r="AI310" s="210"/>
      <c r="AJ310" s="210"/>
      <c r="AK310" s="210"/>
    </row>
    <row r="311" spans="4:37"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/>
      <c r="AF311" s="210"/>
      <c r="AG311" s="210"/>
      <c r="AH311" s="210"/>
      <c r="AI311" s="210"/>
      <c r="AJ311" s="210"/>
      <c r="AK311" s="210"/>
    </row>
    <row r="312" spans="4:37"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</row>
    <row r="313" spans="4:37"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</row>
    <row r="314" spans="4:37"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</row>
    <row r="315" spans="4:37"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</row>
    <row r="316" spans="4:37"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</row>
    <row r="317" spans="4:37"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</row>
    <row r="318" spans="4:37"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</row>
    <row r="319" spans="4:37"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</row>
    <row r="320" spans="4:37"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</row>
    <row r="321" spans="4:37"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</row>
    <row r="322" spans="4:37"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</row>
    <row r="323" spans="4:37"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</row>
    <row r="324" spans="4:37"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</row>
    <row r="325" spans="4:37"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</row>
    <row r="326" spans="4:37"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/>
      <c r="AF326" s="210"/>
      <c r="AG326" s="210"/>
      <c r="AH326" s="210"/>
      <c r="AI326" s="210"/>
      <c r="AJ326" s="210"/>
      <c r="AK326" s="210"/>
    </row>
    <row r="327" spans="4:37"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/>
      <c r="AF327" s="210"/>
      <c r="AG327" s="210"/>
      <c r="AH327" s="210"/>
      <c r="AI327" s="210"/>
      <c r="AJ327" s="210"/>
      <c r="AK327" s="210"/>
    </row>
    <row r="328" spans="4:37"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</row>
    <row r="329" spans="4:37"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/>
      <c r="AF329" s="210"/>
      <c r="AG329" s="210"/>
      <c r="AH329" s="210"/>
      <c r="AI329" s="210"/>
      <c r="AJ329" s="210"/>
      <c r="AK329" s="210"/>
    </row>
    <row r="330" spans="4:37"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</row>
    <row r="331" spans="4:37"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</row>
    <row r="332" spans="4:37"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</row>
    <row r="333" spans="4:37"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</row>
    <row r="334" spans="4:37"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</row>
    <row r="335" spans="4:37"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</row>
    <row r="336" spans="4:37"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</row>
    <row r="337" spans="4:37"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</row>
    <row r="338" spans="4:37"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</row>
    <row r="339" spans="4:37"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</row>
    <row r="340" spans="4:37"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</row>
    <row r="341" spans="4:37"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</row>
    <row r="342" spans="4:37"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</row>
    <row r="343" spans="4:37"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</row>
    <row r="344" spans="4:37"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</row>
    <row r="345" spans="4:37"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</row>
    <row r="346" spans="4:37"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</row>
    <row r="347" spans="4:37"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</row>
    <row r="348" spans="4:37"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</row>
    <row r="349" spans="4:37"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</row>
    <row r="350" spans="4:37"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</row>
    <row r="351" spans="4:37"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</row>
    <row r="352" spans="4:37"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</row>
    <row r="353" spans="4:37"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/>
      <c r="AF353" s="210"/>
      <c r="AG353" s="210"/>
      <c r="AH353" s="210"/>
      <c r="AI353" s="210"/>
      <c r="AJ353" s="210"/>
      <c r="AK353" s="210"/>
    </row>
    <row r="354" spans="4:37"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/>
      <c r="AF354" s="210"/>
      <c r="AG354" s="210"/>
      <c r="AH354" s="210"/>
      <c r="AI354" s="210"/>
      <c r="AJ354" s="210"/>
      <c r="AK354" s="210"/>
    </row>
    <row r="355" spans="4:37"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/>
      <c r="AF355" s="210"/>
      <c r="AG355" s="210"/>
      <c r="AH355" s="210"/>
      <c r="AI355" s="210"/>
      <c r="AJ355" s="210"/>
      <c r="AK355" s="210"/>
    </row>
    <row r="356" spans="4:37"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</row>
    <row r="357" spans="4:37"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</row>
    <row r="358" spans="4:37"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</row>
    <row r="359" spans="4:37"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</row>
    <row r="360" spans="4:37"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</row>
    <row r="361" spans="4:37"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</row>
    <row r="362" spans="4:37"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/>
      <c r="AF362" s="210"/>
      <c r="AG362" s="210"/>
      <c r="AH362" s="210"/>
      <c r="AI362" s="210"/>
      <c r="AJ362" s="210"/>
      <c r="AK362" s="210"/>
    </row>
    <row r="363" spans="4:37"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/>
      <c r="AF363" s="210"/>
      <c r="AG363" s="210"/>
      <c r="AH363" s="210"/>
      <c r="AI363" s="210"/>
      <c r="AJ363" s="210"/>
      <c r="AK363" s="210"/>
    </row>
    <row r="364" spans="4:37"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/>
      <c r="AF364" s="210"/>
      <c r="AG364" s="210"/>
      <c r="AH364" s="210"/>
      <c r="AI364" s="210"/>
      <c r="AJ364" s="210"/>
      <c r="AK364" s="210"/>
    </row>
    <row r="365" spans="4:37"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/>
      <c r="AF365" s="210"/>
      <c r="AG365" s="210"/>
      <c r="AH365" s="210"/>
      <c r="AI365" s="210"/>
      <c r="AJ365" s="210"/>
      <c r="AK365" s="210"/>
    </row>
    <row r="366" spans="4:37"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/>
      <c r="AF366" s="210"/>
      <c r="AG366" s="210"/>
      <c r="AH366" s="210"/>
      <c r="AI366" s="210"/>
      <c r="AJ366" s="210"/>
      <c r="AK366" s="210"/>
    </row>
    <row r="367" spans="4:37"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/>
      <c r="AF367" s="210"/>
      <c r="AG367" s="210"/>
      <c r="AH367" s="210"/>
      <c r="AI367" s="210"/>
      <c r="AJ367" s="210"/>
      <c r="AK367" s="210"/>
    </row>
    <row r="368" spans="4:37"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  <c r="AA368" s="210"/>
      <c r="AB368" s="210"/>
      <c r="AC368" s="210"/>
      <c r="AD368" s="210"/>
      <c r="AE368" s="210"/>
      <c r="AF368" s="210"/>
      <c r="AG368" s="210"/>
      <c r="AH368" s="210"/>
      <c r="AI368" s="210"/>
      <c r="AJ368" s="210"/>
      <c r="AK368" s="210"/>
    </row>
    <row r="369" spans="4:37"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  <c r="AA369" s="210"/>
      <c r="AB369" s="210"/>
      <c r="AC369" s="210"/>
      <c r="AD369" s="210"/>
      <c r="AE369" s="210"/>
      <c r="AF369" s="210"/>
      <c r="AG369" s="210"/>
      <c r="AH369" s="210"/>
      <c r="AI369" s="210"/>
      <c r="AJ369" s="210"/>
      <c r="AK369" s="210"/>
    </row>
    <row r="370" spans="4:37"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</row>
    <row r="371" spans="4:37"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</row>
    <row r="372" spans="4:37"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</row>
    <row r="373" spans="4:37"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</row>
    <row r="374" spans="4:37"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</row>
    <row r="375" spans="4:37"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/>
      <c r="AF375" s="210"/>
      <c r="AG375" s="210"/>
      <c r="AH375" s="210"/>
      <c r="AI375" s="210"/>
      <c r="AJ375" s="210"/>
      <c r="AK375" s="210"/>
    </row>
    <row r="376" spans="4:37"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/>
      <c r="AF376" s="210"/>
      <c r="AG376" s="210"/>
      <c r="AH376" s="210"/>
      <c r="AI376" s="210"/>
      <c r="AJ376" s="210"/>
      <c r="AK376" s="210"/>
    </row>
    <row r="377" spans="4:37"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/>
      <c r="AF377" s="210"/>
      <c r="AG377" s="210"/>
      <c r="AH377" s="210"/>
      <c r="AI377" s="210"/>
      <c r="AJ377" s="210"/>
      <c r="AK377" s="210"/>
    </row>
    <row r="378" spans="4:37"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/>
      <c r="AF378" s="210"/>
      <c r="AG378" s="210"/>
      <c r="AH378" s="210"/>
      <c r="AI378" s="210"/>
      <c r="AJ378" s="210"/>
      <c r="AK378" s="210"/>
    </row>
    <row r="379" spans="4:37"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/>
      <c r="AF379" s="210"/>
      <c r="AG379" s="210"/>
      <c r="AH379" s="210"/>
      <c r="AI379" s="210"/>
      <c r="AJ379" s="210"/>
      <c r="AK379" s="210"/>
    </row>
    <row r="380" spans="4:37"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/>
      <c r="AF380" s="210"/>
      <c r="AG380" s="210"/>
      <c r="AH380" s="210"/>
      <c r="AI380" s="210"/>
      <c r="AJ380" s="210"/>
      <c r="AK380" s="210"/>
    </row>
    <row r="381" spans="4:37"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  <c r="AA381" s="210"/>
      <c r="AB381" s="210"/>
      <c r="AC381" s="210"/>
      <c r="AD381" s="210"/>
      <c r="AE381" s="210"/>
      <c r="AF381" s="210"/>
      <c r="AG381" s="210"/>
      <c r="AH381" s="210"/>
      <c r="AI381" s="210"/>
      <c r="AJ381" s="210"/>
      <c r="AK381" s="210"/>
    </row>
    <row r="382" spans="4:37"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  <c r="AA382" s="210"/>
      <c r="AB382" s="210"/>
      <c r="AC382" s="210"/>
      <c r="AD382" s="210"/>
      <c r="AE382" s="210"/>
      <c r="AF382" s="210"/>
      <c r="AG382" s="210"/>
      <c r="AH382" s="210"/>
      <c r="AI382" s="210"/>
      <c r="AJ382" s="210"/>
      <c r="AK382" s="210"/>
    </row>
    <row r="383" spans="4:37"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  <c r="AA383" s="210"/>
      <c r="AB383" s="210"/>
      <c r="AC383" s="210"/>
      <c r="AD383" s="210"/>
      <c r="AE383" s="210"/>
      <c r="AF383" s="210"/>
      <c r="AG383" s="210"/>
      <c r="AH383" s="210"/>
      <c r="AI383" s="210"/>
      <c r="AJ383" s="210"/>
      <c r="AK383" s="210"/>
    </row>
    <row r="384" spans="4:37"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</row>
    <row r="385" spans="4:37"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</row>
    <row r="386" spans="4:37"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</row>
    <row r="387" spans="4:37"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</row>
    <row r="388" spans="4:37"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</row>
    <row r="389" spans="4:37"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  <c r="AA389" s="210"/>
      <c r="AB389" s="210"/>
      <c r="AC389" s="210"/>
      <c r="AD389" s="210"/>
      <c r="AE389" s="210"/>
      <c r="AF389" s="210"/>
      <c r="AG389" s="210"/>
      <c r="AH389" s="210"/>
      <c r="AI389" s="210"/>
      <c r="AJ389" s="210"/>
      <c r="AK389" s="210"/>
    </row>
    <row r="390" spans="4:37"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  <c r="AA390" s="210"/>
      <c r="AB390" s="210"/>
      <c r="AC390" s="210"/>
      <c r="AD390" s="210"/>
      <c r="AE390" s="210"/>
      <c r="AF390" s="210"/>
      <c r="AG390" s="210"/>
      <c r="AH390" s="210"/>
      <c r="AI390" s="210"/>
      <c r="AJ390" s="210"/>
      <c r="AK390" s="210"/>
    </row>
    <row r="391" spans="4:37"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  <c r="AA391" s="210"/>
      <c r="AB391" s="210"/>
      <c r="AC391" s="210"/>
      <c r="AD391" s="210"/>
      <c r="AE391" s="210"/>
      <c r="AF391" s="210"/>
      <c r="AG391" s="210"/>
      <c r="AH391" s="210"/>
      <c r="AI391" s="210"/>
      <c r="AJ391" s="210"/>
      <c r="AK391" s="210"/>
    </row>
    <row r="392" spans="4:37"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  <c r="AA392" s="210"/>
      <c r="AB392" s="210"/>
      <c r="AC392" s="210"/>
      <c r="AD392" s="210"/>
      <c r="AE392" s="210"/>
      <c r="AF392" s="210"/>
      <c r="AG392" s="210"/>
      <c r="AH392" s="210"/>
      <c r="AI392" s="210"/>
      <c r="AJ392" s="210"/>
      <c r="AK392" s="210"/>
    </row>
    <row r="393" spans="4:37"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  <c r="AA393" s="210"/>
      <c r="AB393" s="210"/>
      <c r="AC393" s="210"/>
      <c r="AD393" s="210"/>
      <c r="AE393" s="210"/>
      <c r="AF393" s="210"/>
      <c r="AG393" s="210"/>
      <c r="AH393" s="210"/>
      <c r="AI393" s="210"/>
      <c r="AJ393" s="210"/>
      <c r="AK393" s="210"/>
    </row>
    <row r="394" spans="4:37"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/>
      <c r="AF394" s="210"/>
      <c r="AG394" s="210"/>
      <c r="AH394" s="210"/>
      <c r="AI394" s="210"/>
      <c r="AJ394" s="210"/>
      <c r="AK394" s="210"/>
    </row>
    <row r="395" spans="4:37"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  <c r="AA395" s="210"/>
      <c r="AB395" s="210"/>
      <c r="AC395" s="210"/>
      <c r="AD395" s="210"/>
      <c r="AE395" s="210"/>
      <c r="AF395" s="210"/>
      <c r="AG395" s="210"/>
      <c r="AH395" s="210"/>
      <c r="AI395" s="210"/>
      <c r="AJ395" s="210"/>
      <c r="AK395" s="210"/>
    </row>
    <row r="396" spans="4:37"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  <c r="AA396" s="210"/>
      <c r="AB396" s="210"/>
      <c r="AC396" s="210"/>
      <c r="AD396" s="210"/>
      <c r="AE396" s="210"/>
      <c r="AF396" s="210"/>
      <c r="AG396" s="210"/>
      <c r="AH396" s="210"/>
      <c r="AI396" s="210"/>
      <c r="AJ396" s="210"/>
      <c r="AK396" s="210"/>
    </row>
    <row r="397" spans="4:37"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/>
      <c r="AF397" s="210"/>
      <c r="AG397" s="210"/>
      <c r="AH397" s="210"/>
      <c r="AI397" s="210"/>
      <c r="AJ397" s="210"/>
      <c r="AK397" s="210"/>
    </row>
    <row r="398" spans="4:37"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/>
      <c r="AF398" s="210"/>
      <c r="AG398" s="210"/>
      <c r="AH398" s="210"/>
      <c r="AI398" s="210"/>
      <c r="AJ398" s="210"/>
      <c r="AK398" s="210"/>
    </row>
    <row r="399" spans="4:37"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  <c r="AA399" s="210"/>
      <c r="AB399" s="210"/>
      <c r="AC399" s="210"/>
      <c r="AD399" s="210"/>
      <c r="AE399" s="210"/>
      <c r="AF399" s="210"/>
      <c r="AG399" s="210"/>
      <c r="AH399" s="210"/>
      <c r="AI399" s="210"/>
      <c r="AJ399" s="210"/>
      <c r="AK399" s="210"/>
    </row>
    <row r="400" spans="4:37"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  <c r="AA400" s="210"/>
      <c r="AB400" s="210"/>
      <c r="AC400" s="210"/>
      <c r="AD400" s="210"/>
      <c r="AE400" s="210"/>
      <c r="AF400" s="210"/>
      <c r="AG400" s="210"/>
      <c r="AH400" s="210"/>
      <c r="AI400" s="210"/>
      <c r="AJ400" s="210"/>
      <c r="AK400" s="210"/>
    </row>
    <row r="401" spans="4:37"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  <c r="AA401" s="210"/>
      <c r="AB401" s="210"/>
      <c r="AC401" s="210"/>
      <c r="AD401" s="210"/>
      <c r="AE401" s="210"/>
      <c r="AF401" s="210"/>
      <c r="AG401" s="210"/>
      <c r="AH401" s="210"/>
      <c r="AI401" s="210"/>
      <c r="AJ401" s="210"/>
      <c r="AK401" s="210"/>
    </row>
    <row r="402" spans="4:37"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  <c r="AA402" s="210"/>
      <c r="AB402" s="210"/>
      <c r="AC402" s="210"/>
      <c r="AD402" s="210"/>
      <c r="AE402" s="210"/>
      <c r="AF402" s="210"/>
      <c r="AG402" s="210"/>
      <c r="AH402" s="210"/>
      <c r="AI402" s="210"/>
      <c r="AJ402" s="210"/>
      <c r="AK402" s="210"/>
    </row>
    <row r="403" spans="4:37"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  <c r="AA403" s="210"/>
      <c r="AB403" s="210"/>
      <c r="AC403" s="210"/>
      <c r="AD403" s="210"/>
      <c r="AE403" s="210"/>
      <c r="AF403" s="210"/>
      <c r="AG403" s="210"/>
      <c r="AH403" s="210"/>
      <c r="AI403" s="210"/>
      <c r="AJ403" s="210"/>
      <c r="AK403" s="210"/>
    </row>
    <row r="404" spans="4:37"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  <c r="AA404" s="210"/>
      <c r="AB404" s="210"/>
      <c r="AC404" s="210"/>
      <c r="AD404" s="210"/>
      <c r="AE404" s="210"/>
      <c r="AF404" s="210"/>
      <c r="AG404" s="210"/>
      <c r="AH404" s="210"/>
      <c r="AI404" s="210"/>
      <c r="AJ404" s="210"/>
      <c r="AK404" s="210"/>
    </row>
    <row r="405" spans="4:37"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  <c r="AA405" s="210"/>
      <c r="AB405" s="210"/>
      <c r="AC405" s="210"/>
      <c r="AD405" s="210"/>
      <c r="AE405" s="210"/>
      <c r="AF405" s="210"/>
      <c r="AG405" s="210"/>
      <c r="AH405" s="210"/>
      <c r="AI405" s="210"/>
      <c r="AJ405" s="210"/>
      <c r="AK405" s="210"/>
    </row>
    <row r="406" spans="4:37"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/>
      <c r="AF406" s="210"/>
      <c r="AG406" s="210"/>
      <c r="AH406" s="210"/>
      <c r="AI406" s="210"/>
      <c r="AJ406" s="210"/>
      <c r="AK406" s="210"/>
    </row>
    <row r="407" spans="4:37"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  <c r="AA407" s="210"/>
      <c r="AB407" s="210"/>
      <c r="AC407" s="210"/>
      <c r="AD407" s="210"/>
      <c r="AE407" s="210"/>
      <c r="AF407" s="210"/>
      <c r="AG407" s="210"/>
      <c r="AH407" s="210"/>
      <c r="AI407" s="210"/>
      <c r="AJ407" s="210"/>
      <c r="AK407" s="210"/>
    </row>
    <row r="408" spans="4:37"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  <c r="AA408" s="210"/>
      <c r="AB408" s="210"/>
      <c r="AC408" s="210"/>
      <c r="AD408" s="210"/>
      <c r="AE408" s="210"/>
      <c r="AF408" s="210"/>
      <c r="AG408" s="210"/>
      <c r="AH408" s="210"/>
      <c r="AI408" s="210"/>
      <c r="AJ408" s="210"/>
      <c r="AK408" s="210"/>
    </row>
    <row r="409" spans="4:37"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  <c r="AA409" s="210"/>
      <c r="AB409" s="210"/>
      <c r="AC409" s="210"/>
      <c r="AD409" s="210"/>
      <c r="AE409" s="210"/>
      <c r="AF409" s="210"/>
      <c r="AG409" s="210"/>
      <c r="AH409" s="210"/>
      <c r="AI409" s="210"/>
      <c r="AJ409" s="210"/>
      <c r="AK409" s="210"/>
    </row>
    <row r="410" spans="4:37"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</row>
    <row r="411" spans="4:37"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</row>
    <row r="412" spans="4:37"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</row>
    <row r="413" spans="4:37"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</row>
    <row r="414" spans="4:37"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</row>
    <row r="415" spans="4:37"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</row>
    <row r="416" spans="4:37"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</row>
    <row r="417" spans="4:37"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</row>
    <row r="418" spans="4:37"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/>
      <c r="AF418" s="210"/>
      <c r="AG418" s="210"/>
      <c r="AH418" s="210"/>
      <c r="AI418" s="210"/>
      <c r="AJ418" s="210"/>
      <c r="AK418" s="210"/>
    </row>
    <row r="419" spans="4:37"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/>
      <c r="AF419" s="210"/>
      <c r="AG419" s="210"/>
      <c r="AH419" s="210"/>
      <c r="AI419" s="210"/>
      <c r="AJ419" s="210"/>
      <c r="AK419" s="210"/>
    </row>
    <row r="420" spans="4:37"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</row>
    <row r="421" spans="4:37"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  <c r="AA421" s="210"/>
      <c r="AB421" s="210"/>
      <c r="AC421" s="210"/>
      <c r="AD421" s="210"/>
      <c r="AE421" s="210"/>
      <c r="AF421" s="210"/>
      <c r="AG421" s="210"/>
      <c r="AH421" s="210"/>
      <c r="AI421" s="210"/>
      <c r="AJ421" s="210"/>
      <c r="AK421" s="210"/>
    </row>
    <row r="422" spans="4:37"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  <c r="AA422" s="210"/>
      <c r="AB422" s="210"/>
      <c r="AC422" s="210"/>
      <c r="AD422" s="210"/>
      <c r="AE422" s="210"/>
      <c r="AF422" s="210"/>
      <c r="AG422" s="210"/>
      <c r="AH422" s="210"/>
      <c r="AI422" s="210"/>
      <c r="AJ422" s="210"/>
      <c r="AK422" s="210"/>
    </row>
    <row r="423" spans="4:37"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/>
      <c r="AF423" s="210"/>
      <c r="AG423" s="210"/>
      <c r="AH423" s="210"/>
      <c r="AI423" s="210"/>
      <c r="AJ423" s="210"/>
      <c r="AK423" s="210"/>
    </row>
    <row r="424" spans="4:37"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/>
      <c r="AF424" s="210"/>
      <c r="AG424" s="210"/>
      <c r="AH424" s="210"/>
      <c r="AI424" s="210"/>
      <c r="AJ424" s="210"/>
      <c r="AK424" s="210"/>
    </row>
    <row r="425" spans="4:37"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  <c r="AA425" s="210"/>
      <c r="AB425" s="210"/>
      <c r="AC425" s="210"/>
      <c r="AD425" s="210"/>
      <c r="AE425" s="210"/>
      <c r="AF425" s="210"/>
      <c r="AG425" s="210"/>
      <c r="AH425" s="210"/>
      <c r="AI425" s="210"/>
      <c r="AJ425" s="210"/>
      <c r="AK425" s="210"/>
    </row>
    <row r="426" spans="4:37"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/>
      <c r="AF426" s="210"/>
      <c r="AG426" s="210"/>
      <c r="AH426" s="210"/>
      <c r="AI426" s="210"/>
      <c r="AJ426" s="210"/>
      <c r="AK426" s="210"/>
    </row>
    <row r="427" spans="4:37"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/>
      <c r="AF427" s="210"/>
      <c r="AG427" s="210"/>
      <c r="AH427" s="210"/>
      <c r="AI427" s="210"/>
      <c r="AJ427" s="210"/>
      <c r="AK427" s="210"/>
    </row>
    <row r="428" spans="4:37"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/>
      <c r="AF428" s="210"/>
      <c r="AG428" s="210"/>
      <c r="AH428" s="210"/>
      <c r="AI428" s="210"/>
      <c r="AJ428" s="210"/>
      <c r="AK428" s="210"/>
    </row>
    <row r="429" spans="4:37"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/>
      <c r="AF429" s="210"/>
      <c r="AG429" s="210"/>
      <c r="AH429" s="210"/>
      <c r="AI429" s="210"/>
      <c r="AJ429" s="210"/>
      <c r="AK429" s="210"/>
    </row>
    <row r="430" spans="4:37"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/>
      <c r="AF430" s="210"/>
      <c r="AG430" s="210"/>
      <c r="AH430" s="210"/>
      <c r="AI430" s="210"/>
      <c r="AJ430" s="210"/>
      <c r="AK430" s="210"/>
    </row>
    <row r="431" spans="4:37"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/>
      <c r="AF431" s="210"/>
      <c r="AG431" s="210"/>
      <c r="AH431" s="210"/>
      <c r="AI431" s="210"/>
      <c r="AJ431" s="210"/>
      <c r="AK431" s="210"/>
    </row>
    <row r="432" spans="4:37"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  <c r="AA432" s="210"/>
      <c r="AB432" s="210"/>
      <c r="AC432" s="210"/>
      <c r="AD432" s="210"/>
      <c r="AE432" s="210"/>
      <c r="AF432" s="210"/>
      <c r="AG432" s="210"/>
      <c r="AH432" s="210"/>
      <c r="AI432" s="210"/>
      <c r="AJ432" s="210"/>
      <c r="AK432" s="210"/>
    </row>
    <row r="433" spans="4:37"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  <c r="AJ433" s="210"/>
      <c r="AK433" s="210"/>
    </row>
    <row r="434" spans="4:37"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  <c r="AA434" s="210"/>
      <c r="AB434" s="210"/>
      <c r="AC434" s="210"/>
      <c r="AD434" s="210"/>
      <c r="AE434" s="210"/>
      <c r="AF434" s="210"/>
      <c r="AG434" s="210"/>
      <c r="AH434" s="210"/>
      <c r="AI434" s="210"/>
      <c r="AJ434" s="210"/>
      <c r="AK434" s="210"/>
    </row>
    <row r="435" spans="4:37"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  <c r="AA435" s="210"/>
      <c r="AB435" s="210"/>
      <c r="AC435" s="210"/>
      <c r="AD435" s="210"/>
      <c r="AE435" s="210"/>
      <c r="AF435" s="210"/>
      <c r="AG435" s="210"/>
      <c r="AH435" s="210"/>
      <c r="AI435" s="210"/>
      <c r="AJ435" s="210"/>
      <c r="AK435" s="210"/>
    </row>
    <row r="436" spans="4:37"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/>
      <c r="AF436" s="210"/>
      <c r="AG436" s="210"/>
      <c r="AH436" s="210"/>
      <c r="AI436" s="210"/>
      <c r="AJ436" s="210"/>
      <c r="AK436" s="210"/>
    </row>
    <row r="437" spans="4:37"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/>
      <c r="AI437" s="210"/>
      <c r="AJ437" s="210"/>
      <c r="AK437" s="210"/>
    </row>
    <row r="438" spans="4:37"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</row>
    <row r="439" spans="4:37"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</row>
    <row r="440" spans="4:37"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</row>
    <row r="441" spans="4:37"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</row>
    <row r="442" spans="4:37"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</row>
    <row r="443" spans="4:37"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</row>
    <row r="444" spans="4:37"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</row>
    <row r="445" spans="4:37"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</row>
    <row r="446" spans="4:37"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  <c r="AA446" s="210"/>
      <c r="AB446" s="210"/>
      <c r="AC446" s="210"/>
      <c r="AD446" s="210"/>
      <c r="AE446" s="210"/>
      <c r="AF446" s="210"/>
      <c r="AG446" s="210"/>
      <c r="AH446" s="210"/>
      <c r="AI446" s="210"/>
      <c r="AJ446" s="210"/>
      <c r="AK446" s="210"/>
    </row>
    <row r="447" spans="4:37"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  <c r="AA447" s="210"/>
      <c r="AB447" s="210"/>
      <c r="AC447" s="210"/>
      <c r="AD447" s="210"/>
      <c r="AE447" s="210"/>
      <c r="AF447" s="210"/>
      <c r="AG447" s="210"/>
      <c r="AH447" s="210"/>
      <c r="AI447" s="210"/>
      <c r="AJ447" s="210"/>
      <c r="AK447" s="210"/>
    </row>
    <row r="448" spans="4:37"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  <c r="AA448" s="210"/>
      <c r="AB448" s="210"/>
      <c r="AC448" s="210"/>
      <c r="AD448" s="210"/>
      <c r="AE448" s="210"/>
      <c r="AF448" s="210"/>
      <c r="AG448" s="210"/>
      <c r="AH448" s="210"/>
      <c r="AI448" s="210"/>
      <c r="AJ448" s="210"/>
      <c r="AK448" s="210"/>
    </row>
    <row r="449" spans="4:37"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  <c r="AA449" s="210"/>
      <c r="AB449" s="210"/>
      <c r="AC449" s="210"/>
      <c r="AD449" s="210"/>
      <c r="AE449" s="210"/>
      <c r="AF449" s="210"/>
      <c r="AG449" s="210"/>
      <c r="AH449" s="210"/>
      <c r="AI449" s="210"/>
      <c r="AJ449" s="210"/>
      <c r="AK449" s="210"/>
    </row>
    <row r="450" spans="4:37"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/>
      <c r="AF450" s="210"/>
      <c r="AG450" s="210"/>
      <c r="AH450" s="210"/>
      <c r="AI450" s="210"/>
      <c r="AJ450" s="210"/>
      <c r="AK450" s="210"/>
    </row>
    <row r="451" spans="4:37"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/>
      <c r="AF451" s="210"/>
      <c r="AG451" s="210"/>
      <c r="AH451" s="210"/>
      <c r="AI451" s="210"/>
      <c r="AJ451" s="210"/>
      <c r="AK451" s="210"/>
    </row>
    <row r="452" spans="4:37"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/>
      <c r="AF452" s="210"/>
      <c r="AG452" s="210"/>
      <c r="AH452" s="210"/>
      <c r="AI452" s="210"/>
      <c r="AJ452" s="210"/>
      <c r="AK452" s="210"/>
    </row>
    <row r="453" spans="4:37"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/>
      <c r="AF453" s="210"/>
      <c r="AG453" s="210"/>
      <c r="AH453" s="210"/>
      <c r="AI453" s="210"/>
      <c r="AJ453" s="210"/>
      <c r="AK453" s="210"/>
    </row>
    <row r="454" spans="4:37"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/>
      <c r="AF454" s="210"/>
      <c r="AG454" s="210"/>
      <c r="AH454" s="210"/>
      <c r="AI454" s="210"/>
      <c r="AJ454" s="210"/>
      <c r="AK454" s="210"/>
    </row>
    <row r="455" spans="4:37"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/>
      <c r="AF455" s="210"/>
      <c r="AG455" s="210"/>
      <c r="AH455" s="210"/>
      <c r="AI455" s="210"/>
      <c r="AJ455" s="210"/>
      <c r="AK455" s="210"/>
    </row>
    <row r="456" spans="4:37"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</row>
    <row r="457" spans="4:37"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</row>
    <row r="458" spans="4:37"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</row>
    <row r="459" spans="4:37"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</row>
    <row r="460" spans="4:37"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</row>
    <row r="461" spans="4:37"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</row>
    <row r="462" spans="4:37"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</row>
    <row r="463" spans="4:37"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</row>
    <row r="464" spans="4:37"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</row>
    <row r="465" spans="4:37"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</row>
    <row r="466" spans="4:37"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</row>
    <row r="467" spans="4:37"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</row>
    <row r="468" spans="4:37"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</row>
    <row r="469" spans="4:37"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</row>
    <row r="470" spans="4:37"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</row>
    <row r="471" spans="4:37"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</row>
    <row r="472" spans="4:37"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</row>
    <row r="473" spans="4:37"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</row>
    <row r="474" spans="4:37"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</row>
    <row r="475" spans="4:37"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</row>
    <row r="476" spans="4:37"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/>
      <c r="AF476" s="210"/>
      <c r="AG476" s="210"/>
      <c r="AH476" s="210"/>
      <c r="AI476" s="210"/>
      <c r="AJ476" s="210"/>
      <c r="AK476" s="210"/>
    </row>
    <row r="477" spans="4:37"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</row>
    <row r="478" spans="4:37"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/>
      <c r="AF478" s="210"/>
      <c r="AG478" s="210"/>
      <c r="AH478" s="210"/>
      <c r="AI478" s="210"/>
      <c r="AJ478" s="210"/>
      <c r="AK478" s="210"/>
    </row>
    <row r="479" spans="4:37"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/>
      <c r="AF479" s="210"/>
      <c r="AG479" s="210"/>
      <c r="AH479" s="210"/>
      <c r="AI479" s="210"/>
      <c r="AJ479" s="210"/>
      <c r="AK479" s="210"/>
    </row>
    <row r="480" spans="4:37"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  <c r="AA480" s="210"/>
      <c r="AB480" s="210"/>
      <c r="AC480" s="210"/>
      <c r="AD480" s="210"/>
      <c r="AE480" s="210"/>
      <c r="AF480" s="210"/>
      <c r="AG480" s="210"/>
      <c r="AH480" s="210"/>
      <c r="AI480" s="210"/>
      <c r="AJ480" s="210"/>
      <c r="AK480" s="210"/>
    </row>
    <row r="481" spans="4:37"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/>
      <c r="AF481" s="210"/>
      <c r="AG481" s="210"/>
      <c r="AH481" s="210"/>
      <c r="AI481" s="210"/>
      <c r="AJ481" s="210"/>
      <c r="AK481" s="210"/>
    </row>
    <row r="482" spans="4:37"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</row>
    <row r="483" spans="4:37"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</row>
    <row r="484" spans="4:37"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</row>
    <row r="485" spans="4:37"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</row>
    <row r="486" spans="4:37"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</row>
    <row r="487" spans="4:37"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</row>
    <row r="488" spans="4:37"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</row>
    <row r="489" spans="4:37"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</row>
    <row r="490" spans="4:37"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</row>
    <row r="491" spans="4:37"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</row>
    <row r="492" spans="4:37"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</row>
    <row r="493" spans="4:37"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</row>
    <row r="494" spans="4:37"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</row>
    <row r="495" spans="4:37"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</row>
    <row r="496" spans="4:37"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</row>
    <row r="497" spans="4:37"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</row>
    <row r="498" spans="4:37"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</row>
    <row r="499" spans="4:37"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</row>
    <row r="500" spans="4:37"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  <c r="AA500" s="210"/>
      <c r="AB500" s="210"/>
      <c r="AC500" s="210"/>
      <c r="AD500" s="210"/>
      <c r="AE500" s="210"/>
      <c r="AF500" s="210"/>
      <c r="AG500" s="210"/>
      <c r="AH500" s="210"/>
      <c r="AI500" s="210"/>
      <c r="AJ500" s="210"/>
      <c r="AK500" s="210"/>
    </row>
    <row r="501" spans="4:37"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  <c r="AA501" s="210"/>
      <c r="AB501" s="210"/>
      <c r="AC501" s="210"/>
      <c r="AD501" s="210"/>
      <c r="AE501" s="210"/>
      <c r="AF501" s="210"/>
      <c r="AG501" s="210"/>
      <c r="AH501" s="210"/>
      <c r="AI501" s="210"/>
      <c r="AJ501" s="210"/>
      <c r="AK501" s="210"/>
    </row>
    <row r="502" spans="4:37"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  <c r="AA502" s="210"/>
      <c r="AB502" s="210"/>
      <c r="AC502" s="210"/>
      <c r="AD502" s="210"/>
      <c r="AE502" s="210"/>
      <c r="AF502" s="210"/>
      <c r="AG502" s="210"/>
      <c r="AH502" s="210"/>
      <c r="AI502" s="210"/>
      <c r="AJ502" s="210"/>
      <c r="AK502" s="210"/>
    </row>
    <row r="503" spans="4:37"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</row>
    <row r="504" spans="4:37"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</row>
    <row r="505" spans="4:37"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</row>
    <row r="506" spans="4:37"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</row>
    <row r="507" spans="4:37"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</row>
    <row r="508" spans="4:37"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</row>
    <row r="509" spans="4:37"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</row>
    <row r="510" spans="4:37"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</row>
    <row r="511" spans="4:37"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</row>
    <row r="512" spans="4:37"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</row>
    <row r="513" spans="4:37"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</row>
    <row r="514" spans="4:37"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</row>
    <row r="515" spans="4:37"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  <c r="AA515" s="210"/>
      <c r="AB515" s="210"/>
      <c r="AC515" s="210"/>
      <c r="AD515" s="210"/>
      <c r="AE515" s="210"/>
      <c r="AF515" s="210"/>
      <c r="AG515" s="210"/>
      <c r="AH515" s="210"/>
      <c r="AI515" s="210"/>
      <c r="AJ515" s="210"/>
      <c r="AK515" s="210"/>
    </row>
    <row r="516" spans="4:37"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/>
      <c r="AF516" s="210"/>
      <c r="AG516" s="210"/>
      <c r="AH516" s="210"/>
      <c r="AI516" s="210"/>
      <c r="AJ516" s="210"/>
      <c r="AK516" s="210"/>
    </row>
    <row r="517" spans="4:37"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/>
      <c r="AF517" s="210"/>
      <c r="AG517" s="210"/>
      <c r="AH517" s="210"/>
      <c r="AI517" s="210"/>
      <c r="AJ517" s="210"/>
      <c r="AK517" s="210"/>
    </row>
    <row r="518" spans="4:37"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/>
      <c r="AF518" s="210"/>
      <c r="AG518" s="210"/>
      <c r="AH518" s="210"/>
      <c r="AI518" s="210"/>
      <c r="AJ518" s="210"/>
      <c r="AK518" s="210"/>
    </row>
    <row r="519" spans="4:37"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/>
      <c r="AF519" s="210"/>
      <c r="AG519" s="210"/>
      <c r="AH519" s="210"/>
      <c r="AI519" s="210"/>
      <c r="AJ519" s="210"/>
      <c r="AK519" s="210"/>
    </row>
    <row r="520" spans="4:37"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</row>
    <row r="521" spans="4:37"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</row>
    <row r="522" spans="4:37"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</row>
    <row r="523" spans="4:37"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</row>
    <row r="524" spans="4:37"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</row>
    <row r="525" spans="4:37"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</row>
    <row r="526" spans="4:37"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  <c r="AA526" s="210"/>
      <c r="AB526" s="210"/>
      <c r="AC526" s="210"/>
      <c r="AD526" s="210"/>
      <c r="AE526" s="210"/>
      <c r="AF526" s="210"/>
      <c r="AG526" s="210"/>
      <c r="AH526" s="210"/>
      <c r="AI526" s="210"/>
      <c r="AJ526" s="210"/>
      <c r="AK526" s="210"/>
    </row>
    <row r="527" spans="4:37"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  <c r="AA527" s="210"/>
      <c r="AB527" s="210"/>
      <c r="AC527" s="210"/>
      <c r="AD527" s="210"/>
      <c r="AE527" s="210"/>
      <c r="AF527" s="210"/>
      <c r="AG527" s="210"/>
      <c r="AH527" s="210"/>
      <c r="AI527" s="210"/>
      <c r="AJ527" s="210"/>
      <c r="AK527" s="210"/>
    </row>
    <row r="528" spans="4:37"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</row>
    <row r="529" spans="4:37"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  <c r="AK529" s="210"/>
    </row>
    <row r="530" spans="4:37"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  <c r="AA530" s="210"/>
      <c r="AB530" s="210"/>
      <c r="AC530" s="210"/>
      <c r="AD530" s="210"/>
      <c r="AE530" s="210"/>
      <c r="AF530" s="210"/>
      <c r="AG530" s="210"/>
      <c r="AH530" s="210"/>
      <c r="AI530" s="210"/>
      <c r="AJ530" s="210"/>
      <c r="AK530" s="210"/>
    </row>
    <row r="531" spans="4:37"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  <c r="AK531" s="210"/>
    </row>
    <row r="532" spans="4:37"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  <c r="AA532" s="210"/>
      <c r="AB532" s="210"/>
      <c r="AC532" s="210"/>
      <c r="AD532" s="210"/>
      <c r="AE532" s="210"/>
      <c r="AF532" s="210"/>
      <c r="AG532" s="210"/>
      <c r="AH532" s="210"/>
      <c r="AI532" s="210"/>
      <c r="AJ532" s="210"/>
      <c r="AK532" s="210"/>
    </row>
    <row r="533" spans="4:37"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  <c r="AA533" s="210"/>
      <c r="AB533" s="210"/>
      <c r="AC533" s="210"/>
      <c r="AD533" s="210"/>
      <c r="AE533" s="210"/>
      <c r="AF533" s="210"/>
      <c r="AG533" s="210"/>
      <c r="AH533" s="210"/>
      <c r="AI533" s="210"/>
      <c r="AJ533" s="210"/>
      <c r="AK533" s="210"/>
    </row>
    <row r="534" spans="4:37"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/>
      <c r="AF534" s="210"/>
      <c r="AG534" s="210"/>
      <c r="AH534" s="210"/>
      <c r="AI534" s="210"/>
      <c r="AJ534" s="210"/>
      <c r="AK534" s="210"/>
    </row>
    <row r="535" spans="4:37"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/>
      <c r="AF535" s="210"/>
      <c r="AG535" s="210"/>
      <c r="AH535" s="210"/>
      <c r="AI535" s="210"/>
      <c r="AJ535" s="210"/>
      <c r="AK535" s="210"/>
    </row>
    <row r="536" spans="4:37"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/>
      <c r="AF536" s="210"/>
      <c r="AG536" s="210"/>
      <c r="AH536" s="210"/>
      <c r="AI536" s="210"/>
      <c r="AJ536" s="210"/>
      <c r="AK536" s="210"/>
    </row>
    <row r="537" spans="4:37"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/>
      <c r="AF537" s="210"/>
      <c r="AG537" s="210"/>
      <c r="AH537" s="210"/>
      <c r="AI537" s="210"/>
      <c r="AJ537" s="210"/>
      <c r="AK537" s="210"/>
    </row>
    <row r="538" spans="4:37"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/>
      <c r="AF538" s="210"/>
      <c r="AG538" s="210"/>
      <c r="AH538" s="210"/>
      <c r="AI538" s="210"/>
      <c r="AJ538" s="210"/>
      <c r="AK538" s="210"/>
    </row>
    <row r="539" spans="4:37"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/>
      <c r="AF539" s="210"/>
      <c r="AG539" s="210"/>
      <c r="AH539" s="210"/>
      <c r="AI539" s="210"/>
      <c r="AJ539" s="210"/>
      <c r="AK539" s="210"/>
    </row>
    <row r="540" spans="4:37"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/>
      <c r="AF540" s="210"/>
      <c r="AG540" s="210"/>
      <c r="AH540" s="210"/>
      <c r="AI540" s="210"/>
      <c r="AJ540" s="210"/>
      <c r="AK540" s="210"/>
    </row>
    <row r="541" spans="4:37"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/>
      <c r="AF541" s="210"/>
      <c r="AG541" s="210"/>
      <c r="AH541" s="210"/>
      <c r="AI541" s="210"/>
      <c r="AJ541" s="210"/>
      <c r="AK541" s="210"/>
    </row>
    <row r="542" spans="4:37"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/>
      <c r="AF542" s="210"/>
      <c r="AG542" s="210"/>
      <c r="AH542" s="210"/>
      <c r="AI542" s="210"/>
      <c r="AJ542" s="210"/>
      <c r="AK542" s="210"/>
    </row>
    <row r="543" spans="4:37"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  <c r="AA543" s="210"/>
      <c r="AB543" s="210"/>
      <c r="AC543" s="210"/>
      <c r="AD543" s="210"/>
      <c r="AE543" s="210"/>
      <c r="AF543" s="210"/>
      <c r="AG543" s="210"/>
      <c r="AH543" s="210"/>
      <c r="AI543" s="210"/>
      <c r="AJ543" s="210"/>
      <c r="AK543" s="210"/>
    </row>
    <row r="544" spans="4:37"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  <c r="AA544" s="210"/>
      <c r="AB544" s="210"/>
      <c r="AC544" s="210"/>
      <c r="AD544" s="210"/>
      <c r="AE544" s="210"/>
      <c r="AF544" s="210"/>
      <c r="AG544" s="210"/>
      <c r="AH544" s="210"/>
      <c r="AI544" s="210"/>
      <c r="AJ544" s="210"/>
      <c r="AK544" s="210"/>
    </row>
    <row r="545" spans="4:37"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  <c r="AA545" s="210"/>
      <c r="AB545" s="210"/>
      <c r="AC545" s="210"/>
      <c r="AD545" s="210"/>
      <c r="AE545" s="210"/>
      <c r="AF545" s="210"/>
      <c r="AG545" s="210"/>
      <c r="AH545" s="210"/>
      <c r="AI545" s="210"/>
      <c r="AJ545" s="210"/>
      <c r="AK545" s="210"/>
    </row>
    <row r="546" spans="4:37"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  <c r="AA546" s="210"/>
      <c r="AB546" s="210"/>
      <c r="AC546" s="210"/>
      <c r="AD546" s="210"/>
      <c r="AE546" s="210"/>
      <c r="AF546" s="210"/>
      <c r="AG546" s="210"/>
      <c r="AH546" s="210"/>
      <c r="AI546" s="210"/>
      <c r="AJ546" s="210"/>
      <c r="AK546" s="210"/>
    </row>
    <row r="547" spans="4:37"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  <c r="AA547" s="210"/>
      <c r="AB547" s="210"/>
      <c r="AC547" s="210"/>
      <c r="AD547" s="210"/>
      <c r="AE547" s="210"/>
      <c r="AF547" s="210"/>
      <c r="AG547" s="210"/>
      <c r="AH547" s="210"/>
      <c r="AI547" s="210"/>
      <c r="AJ547" s="210"/>
      <c r="AK547" s="210"/>
    </row>
    <row r="548" spans="4:37"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  <c r="AA548" s="210"/>
      <c r="AB548" s="210"/>
      <c r="AC548" s="210"/>
      <c r="AD548" s="210"/>
      <c r="AE548" s="210"/>
      <c r="AF548" s="210"/>
      <c r="AG548" s="210"/>
      <c r="AH548" s="210"/>
      <c r="AI548" s="210"/>
      <c r="AJ548" s="210"/>
      <c r="AK548" s="210"/>
    </row>
    <row r="549" spans="4:37"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  <c r="AA549" s="210"/>
      <c r="AB549" s="210"/>
      <c r="AC549" s="210"/>
      <c r="AD549" s="210"/>
      <c r="AE549" s="210"/>
      <c r="AF549" s="210"/>
      <c r="AG549" s="210"/>
      <c r="AH549" s="210"/>
      <c r="AI549" s="210"/>
      <c r="AJ549" s="210"/>
      <c r="AK549" s="210"/>
    </row>
    <row r="550" spans="4:37"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  <c r="AA550" s="210"/>
      <c r="AB550" s="210"/>
      <c r="AC550" s="210"/>
      <c r="AD550" s="210"/>
      <c r="AE550" s="210"/>
      <c r="AF550" s="210"/>
      <c r="AG550" s="210"/>
      <c r="AH550" s="210"/>
      <c r="AI550" s="210"/>
      <c r="AJ550" s="210"/>
      <c r="AK550" s="210"/>
    </row>
    <row r="551" spans="4:37"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  <c r="AA551" s="210"/>
      <c r="AB551" s="210"/>
      <c r="AC551" s="210"/>
      <c r="AD551" s="210"/>
      <c r="AE551" s="210"/>
      <c r="AF551" s="210"/>
      <c r="AG551" s="210"/>
      <c r="AH551" s="210"/>
      <c r="AI551" s="210"/>
      <c r="AJ551" s="210"/>
      <c r="AK551" s="210"/>
    </row>
    <row r="552" spans="4:37"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</row>
    <row r="553" spans="4:37"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</row>
    <row r="554" spans="4:37"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</row>
    <row r="555" spans="4:37"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</row>
    <row r="556" spans="4:37"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</row>
    <row r="557" spans="4:37"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</row>
    <row r="558" spans="4:37"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</row>
    <row r="559" spans="4:37"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</row>
    <row r="560" spans="4:37"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</row>
    <row r="561" spans="4:37"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  <c r="AA561" s="210"/>
      <c r="AB561" s="210"/>
      <c r="AC561" s="210"/>
      <c r="AD561" s="210"/>
      <c r="AE561" s="210"/>
      <c r="AF561" s="210"/>
      <c r="AG561" s="210"/>
      <c r="AH561" s="210"/>
      <c r="AI561" s="210"/>
      <c r="AJ561" s="210"/>
      <c r="AK561" s="210"/>
    </row>
    <row r="562" spans="4:37"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/>
      <c r="AF562" s="210"/>
      <c r="AG562" s="210"/>
      <c r="AH562" s="210"/>
      <c r="AI562" s="210"/>
      <c r="AJ562" s="210"/>
      <c r="AK562" s="210"/>
    </row>
    <row r="563" spans="4:37"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  <c r="AA563" s="210"/>
      <c r="AB563" s="210"/>
      <c r="AC563" s="210"/>
      <c r="AD563" s="210"/>
      <c r="AE563" s="210"/>
      <c r="AF563" s="210"/>
      <c r="AG563" s="210"/>
      <c r="AH563" s="210"/>
      <c r="AI563" s="210"/>
      <c r="AJ563" s="210"/>
      <c r="AK563" s="210"/>
    </row>
    <row r="564" spans="4:37"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  <c r="AA564" s="210"/>
      <c r="AB564" s="210"/>
      <c r="AC564" s="210"/>
      <c r="AD564" s="210"/>
      <c r="AE564" s="210"/>
      <c r="AF564" s="210"/>
      <c r="AG564" s="210"/>
      <c r="AH564" s="210"/>
      <c r="AI564" s="210"/>
      <c r="AJ564" s="210"/>
      <c r="AK564" s="210"/>
    </row>
    <row r="565" spans="4:37"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</row>
    <row r="566" spans="4:37"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/>
      <c r="AF566" s="210"/>
      <c r="AG566" s="210"/>
      <c r="AH566" s="210"/>
      <c r="AI566" s="210"/>
      <c r="AJ566" s="210"/>
      <c r="AK566" s="210"/>
    </row>
    <row r="567" spans="4:37"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/>
      <c r="AF567" s="210"/>
      <c r="AG567" s="210"/>
      <c r="AH567" s="210"/>
      <c r="AI567" s="210"/>
      <c r="AJ567" s="210"/>
      <c r="AK567" s="210"/>
    </row>
    <row r="568" spans="4:37"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/>
      <c r="AF568" s="210"/>
      <c r="AG568" s="210"/>
      <c r="AH568" s="210"/>
      <c r="AI568" s="210"/>
      <c r="AJ568" s="210"/>
      <c r="AK568" s="210"/>
    </row>
    <row r="569" spans="4:37"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/>
      <c r="AF569" s="210"/>
      <c r="AG569" s="210"/>
      <c r="AH569" s="210"/>
      <c r="AI569" s="210"/>
      <c r="AJ569" s="210"/>
      <c r="AK569" s="210"/>
    </row>
    <row r="570" spans="4:37"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</row>
    <row r="571" spans="4:37"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</row>
    <row r="572" spans="4:37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</row>
    <row r="573" spans="4:37"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</row>
    <row r="574" spans="4:37"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</row>
    <row r="575" spans="4:37"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</row>
    <row r="576" spans="4:37"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</row>
    <row r="577" spans="4:37"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</row>
    <row r="578" spans="4:37"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</row>
    <row r="579" spans="4:37"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</row>
    <row r="580" spans="4:37"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</row>
    <row r="581" spans="4:37"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</row>
    <row r="582" spans="4:37"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</row>
    <row r="583" spans="4:37"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</row>
    <row r="584" spans="4:37"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</row>
    <row r="585" spans="4:37"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</row>
    <row r="586" spans="4:37"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</row>
    <row r="587" spans="4:37"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</row>
    <row r="588" spans="4:37"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</row>
    <row r="589" spans="4:37"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</row>
    <row r="590" spans="4:37"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</row>
    <row r="591" spans="4:37"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</row>
    <row r="592" spans="4:37"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</row>
    <row r="593" spans="4:37"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</row>
    <row r="594" spans="4:37"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</row>
    <row r="595" spans="4:37"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</row>
    <row r="596" spans="4:37"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</row>
    <row r="597" spans="4:37"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</row>
    <row r="598" spans="4:37"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</row>
    <row r="599" spans="4:37"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</row>
    <row r="600" spans="4:37"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</row>
    <row r="601" spans="4:37"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</row>
    <row r="602" spans="4:37"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</row>
    <row r="603" spans="4:37"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</row>
    <row r="604" spans="4:37"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</row>
    <row r="605" spans="4:37"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</row>
    <row r="606" spans="4:37"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</row>
    <row r="607" spans="4:37"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</row>
    <row r="608" spans="4:37"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</row>
    <row r="609" spans="4:37"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</row>
    <row r="610" spans="4:37"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</row>
    <row r="611" spans="4:37"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</row>
    <row r="612" spans="4:37"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</row>
    <row r="613" spans="4:37"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</row>
    <row r="614" spans="4:37"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</row>
    <row r="615" spans="4:37"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</row>
    <row r="616" spans="4:37"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</row>
    <row r="617" spans="4:37"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</row>
    <row r="618" spans="4:37"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</row>
    <row r="619" spans="4:37"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</row>
    <row r="620" spans="4:37"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</row>
    <row r="621" spans="4:37"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</row>
    <row r="622" spans="4:37"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  <c r="AA622" s="210"/>
      <c r="AB622" s="210"/>
      <c r="AC622" s="210"/>
      <c r="AD622" s="210"/>
      <c r="AE622" s="210"/>
      <c r="AF622" s="210"/>
      <c r="AG622" s="210"/>
      <c r="AH622" s="210"/>
      <c r="AI622" s="210"/>
      <c r="AJ622" s="210"/>
      <c r="AK622" s="210"/>
    </row>
    <row r="623" spans="4:37"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  <c r="AA623" s="210"/>
      <c r="AB623" s="210"/>
      <c r="AC623" s="210"/>
      <c r="AD623" s="210"/>
      <c r="AE623" s="210"/>
      <c r="AF623" s="210"/>
      <c r="AG623" s="210"/>
      <c r="AH623" s="210"/>
      <c r="AI623" s="210"/>
      <c r="AJ623" s="210"/>
      <c r="AK623" s="210"/>
    </row>
    <row r="624" spans="4:37"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  <c r="AA624" s="210"/>
      <c r="AB624" s="210"/>
      <c r="AC624" s="210"/>
      <c r="AD624" s="210"/>
      <c r="AE624" s="210"/>
      <c r="AF624" s="210"/>
      <c r="AG624" s="210"/>
      <c r="AH624" s="210"/>
      <c r="AI624" s="210"/>
      <c r="AJ624" s="210"/>
      <c r="AK624" s="210"/>
    </row>
    <row r="625" spans="4:37"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  <c r="AA625" s="210"/>
      <c r="AB625" s="210"/>
      <c r="AC625" s="210"/>
      <c r="AD625" s="210"/>
      <c r="AE625" s="210"/>
      <c r="AF625" s="210"/>
      <c r="AG625" s="210"/>
      <c r="AH625" s="210"/>
      <c r="AI625" s="210"/>
      <c r="AJ625" s="210"/>
      <c r="AK625" s="210"/>
    </row>
    <row r="626" spans="4:37"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  <c r="AA626" s="210"/>
      <c r="AB626" s="210"/>
      <c r="AC626" s="210"/>
      <c r="AD626" s="210"/>
      <c r="AE626" s="210"/>
      <c r="AF626" s="210"/>
      <c r="AG626" s="210"/>
      <c r="AH626" s="210"/>
      <c r="AI626" s="210"/>
      <c r="AJ626" s="210"/>
      <c r="AK626" s="210"/>
    </row>
    <row r="627" spans="4:37"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  <c r="AA627" s="210"/>
      <c r="AB627" s="210"/>
      <c r="AC627" s="210"/>
      <c r="AD627" s="210"/>
      <c r="AE627" s="210"/>
      <c r="AF627" s="210"/>
      <c r="AG627" s="210"/>
      <c r="AH627" s="210"/>
      <c r="AI627" s="210"/>
      <c r="AJ627" s="210"/>
      <c r="AK627" s="210"/>
    </row>
    <row r="628" spans="4:37"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  <c r="AA628" s="210"/>
      <c r="AB628" s="210"/>
      <c r="AC628" s="210"/>
      <c r="AD628" s="210"/>
      <c r="AE628" s="210"/>
      <c r="AF628" s="210"/>
      <c r="AG628" s="210"/>
      <c r="AH628" s="210"/>
      <c r="AI628" s="210"/>
      <c r="AJ628" s="210"/>
      <c r="AK628" s="210"/>
    </row>
    <row r="629" spans="4:37"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  <c r="AA629" s="210"/>
      <c r="AB629" s="210"/>
      <c r="AC629" s="210"/>
      <c r="AD629" s="210"/>
      <c r="AE629" s="210"/>
      <c r="AF629" s="210"/>
      <c r="AG629" s="210"/>
      <c r="AH629" s="210"/>
      <c r="AI629" s="210"/>
      <c r="AJ629" s="210"/>
      <c r="AK629" s="210"/>
    </row>
    <row r="630" spans="4:37"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</row>
    <row r="631" spans="4:37"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</row>
    <row r="632" spans="4:37"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</row>
    <row r="633" spans="4:37"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</row>
    <row r="634" spans="4:37"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</row>
    <row r="635" spans="4:37"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</row>
    <row r="636" spans="4:37"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</row>
    <row r="637" spans="4:37"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</row>
    <row r="638" spans="4:37"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</row>
    <row r="639" spans="4:37"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</row>
    <row r="640" spans="4:37"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</row>
    <row r="641" spans="4:37"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</row>
    <row r="642" spans="4:37"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</row>
    <row r="643" spans="4:37"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</row>
    <row r="644" spans="4:37"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</row>
    <row r="645" spans="4:37"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  <c r="AA645" s="210"/>
      <c r="AB645" s="210"/>
      <c r="AC645" s="210"/>
      <c r="AD645" s="210"/>
      <c r="AE645" s="210"/>
      <c r="AF645" s="210"/>
      <c r="AG645" s="210"/>
      <c r="AH645" s="210"/>
      <c r="AI645" s="210"/>
      <c r="AJ645" s="210"/>
      <c r="AK645" s="210"/>
    </row>
    <row r="646" spans="4:37"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  <c r="AA646" s="210"/>
      <c r="AB646" s="210"/>
      <c r="AC646" s="210"/>
      <c r="AD646" s="210"/>
      <c r="AE646" s="210"/>
      <c r="AF646" s="210"/>
      <c r="AG646" s="210"/>
      <c r="AH646" s="210"/>
      <c r="AI646" s="210"/>
      <c r="AJ646" s="210"/>
      <c r="AK646" s="210"/>
    </row>
    <row r="647" spans="4:37"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  <c r="AJ647" s="210"/>
      <c r="AK647" s="210"/>
    </row>
    <row r="648" spans="4:37"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  <c r="AA648" s="210"/>
      <c r="AB648" s="210"/>
      <c r="AC648" s="210"/>
      <c r="AD648" s="210"/>
      <c r="AE648" s="210"/>
      <c r="AF648" s="210"/>
      <c r="AG648" s="210"/>
      <c r="AH648" s="210"/>
      <c r="AI648" s="210"/>
      <c r="AJ648" s="210"/>
      <c r="AK648" s="210"/>
    </row>
    <row r="649" spans="4:37"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  <c r="AA649" s="210"/>
      <c r="AB649" s="210"/>
      <c r="AC649" s="210"/>
      <c r="AD649" s="210"/>
      <c r="AE649" s="210"/>
      <c r="AF649" s="210"/>
      <c r="AG649" s="210"/>
      <c r="AH649" s="210"/>
      <c r="AI649" s="210"/>
      <c r="AJ649" s="210"/>
      <c r="AK649" s="210"/>
    </row>
    <row r="650" spans="4:37"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  <c r="AA650" s="210"/>
      <c r="AB650" s="210"/>
      <c r="AC650" s="210"/>
      <c r="AD650" s="210"/>
      <c r="AE650" s="210"/>
      <c r="AF650" s="210"/>
      <c r="AG650" s="210"/>
      <c r="AH650" s="210"/>
      <c r="AI650" s="210"/>
      <c r="AJ650" s="210"/>
      <c r="AK650" s="210"/>
    </row>
    <row r="651" spans="4:37"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  <c r="AA651" s="210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</row>
    <row r="652" spans="4:37"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  <c r="AA652" s="210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</row>
    <row r="653" spans="4:37"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  <c r="AA653" s="210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</row>
    <row r="654" spans="4:37"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</row>
    <row r="655" spans="4:37"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</row>
    <row r="656" spans="4:37"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</row>
    <row r="657" spans="4:37"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</row>
    <row r="658" spans="4:37"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</row>
    <row r="659" spans="4:37"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  <c r="AA659" s="210"/>
      <c r="AB659" s="210"/>
      <c r="AC659" s="210"/>
      <c r="AD659" s="210"/>
      <c r="AE659" s="210"/>
      <c r="AF659" s="210"/>
      <c r="AG659" s="210"/>
      <c r="AH659" s="210"/>
      <c r="AI659" s="210"/>
      <c r="AJ659" s="210"/>
      <c r="AK659" s="210"/>
    </row>
    <row r="660" spans="4:37"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</row>
    <row r="661" spans="4:37"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</row>
    <row r="662" spans="4:37"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  <c r="AA662" s="210"/>
      <c r="AB662" s="210"/>
      <c r="AC662" s="210"/>
      <c r="AD662" s="210"/>
      <c r="AE662" s="210"/>
      <c r="AF662" s="210"/>
      <c r="AG662" s="210"/>
      <c r="AH662" s="210"/>
      <c r="AI662" s="210"/>
      <c r="AJ662" s="210"/>
      <c r="AK662" s="210"/>
    </row>
    <row r="663" spans="4:37"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  <c r="AA663" s="210"/>
      <c r="AB663" s="210"/>
      <c r="AC663" s="210"/>
      <c r="AD663" s="210"/>
      <c r="AE663" s="210"/>
      <c r="AF663" s="210"/>
      <c r="AG663" s="210"/>
      <c r="AH663" s="210"/>
      <c r="AI663" s="210"/>
      <c r="AJ663" s="210"/>
      <c r="AK663" s="210"/>
    </row>
    <row r="664" spans="4:37"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</row>
    <row r="665" spans="4:37"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</row>
    <row r="666" spans="4:37"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</row>
    <row r="667" spans="4:37"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</row>
    <row r="668" spans="4:37"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</row>
    <row r="669" spans="4:37"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  <c r="AA669" s="210"/>
      <c r="AB669" s="210"/>
      <c r="AC669" s="210"/>
      <c r="AD669" s="210"/>
      <c r="AE669" s="210"/>
      <c r="AF669" s="210"/>
      <c r="AG669" s="210"/>
      <c r="AH669" s="210"/>
      <c r="AI669" s="210"/>
      <c r="AJ669" s="210"/>
      <c r="AK669" s="210"/>
    </row>
    <row r="670" spans="4:37"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  <c r="AA670" s="210"/>
      <c r="AB670" s="210"/>
      <c r="AC670" s="210"/>
      <c r="AD670" s="210"/>
      <c r="AE670" s="210"/>
      <c r="AF670" s="210"/>
      <c r="AG670" s="210"/>
      <c r="AH670" s="210"/>
      <c r="AI670" s="210"/>
      <c r="AJ670" s="210"/>
      <c r="AK670" s="210"/>
    </row>
    <row r="671" spans="4:37"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  <c r="AA671" s="210"/>
      <c r="AB671" s="210"/>
      <c r="AC671" s="210"/>
      <c r="AD671" s="210"/>
      <c r="AE671" s="210"/>
      <c r="AF671" s="210"/>
      <c r="AG671" s="210"/>
      <c r="AH671" s="210"/>
      <c r="AI671" s="210"/>
      <c r="AJ671" s="210"/>
      <c r="AK671" s="210"/>
    </row>
    <row r="672" spans="4:37"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  <c r="AA672" s="210"/>
      <c r="AB672" s="210"/>
      <c r="AC672" s="210"/>
      <c r="AD672" s="210"/>
      <c r="AE672" s="210"/>
      <c r="AF672" s="210"/>
      <c r="AG672" s="210"/>
      <c r="AH672" s="210"/>
      <c r="AI672" s="210"/>
      <c r="AJ672" s="210"/>
      <c r="AK672" s="210"/>
    </row>
    <row r="673" spans="4:37"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  <c r="AA673" s="210"/>
      <c r="AB673" s="210"/>
      <c r="AC673" s="210"/>
      <c r="AD673" s="210"/>
      <c r="AE673" s="210"/>
      <c r="AF673" s="210"/>
      <c r="AG673" s="210"/>
      <c r="AH673" s="210"/>
      <c r="AI673" s="210"/>
      <c r="AJ673" s="210"/>
      <c r="AK673" s="210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D99:AL100"/>
    <mergeCell ref="AM27:AN28"/>
    <mergeCell ref="A18:C19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.393055555555556" right="0" top="0.196850393700787" bottom="0.196527777777778" header="0.118110236220472" footer="0.236111111111111"/>
  <pageSetup paperSize="9" scale="33" fitToHeight="2" orientation="landscape" verticalDpi="360"/>
  <headerFooter alignWithMargins="0"/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B1E1D69-4FCF-4BFC-8DF5-DB7C88F24CEC}">
  <ds:schemaRefs/>
</ds:datastoreItem>
</file>

<file path=customXml/itemProps3.xml><?xml version="1.0" encoding="utf-8"?>
<ds:datastoreItem xmlns:ds="http://schemas.openxmlformats.org/officeDocument/2006/customXml" ds:itemID="{E676EAC3-8DCB-44AA-9D73-E020295D49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2024-03-11T06:26:00Z</cp:lastPrinted>
  <dcterms:modified xsi:type="dcterms:W3CDTF">2025-05-26T09:44:29Z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36EFC151C39241A684EC8E0A5A60D1E1_12</vt:lpwstr>
  </property>
  <property fmtid="{D5CDD505-2E9C-101B-9397-08002B2CF9AE}" pid="19" name="KSOProductBuildVer">
    <vt:lpwstr>1049-12.2.0.21179</vt:lpwstr>
  </property>
</Properties>
</file>