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490" windowHeight="7650" tabRatio="500"/>
  </bookViews>
  <sheets>
    <sheet name="Лист1" sheetId="1" r:id="rId1"/>
  </sheets>
  <calcPr calcId="144525"/>
  <extLst>
    <ext uri="smNativeData">
      <pm:revision xmlns:pm="smNativeData" day="1725294417" val="1068" rev="124" revOS="4" revMin="124" revMax="0"/>
      <pm:docPrefs xmlns:pm="smNativeData" id="1725294417" fixedDigits="0" showNotice="1" showFrameBounds="1" autoChart="1" recalcOnPrint="1" recalcOnCopy="1" finalRounding="1" compatTextArt="1" tab="567" useDefinedPrintRange="1" printArea="currentSheet"/>
      <pm:compatibility xmlns:pm="smNativeData" id="1725294417" overlapCells="1"/>
      <pm:defCurrency xmlns:pm="smNativeData" id="1725294417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L139" i="1" s="1"/>
  <c r="L146" i="1" s="1"/>
  <c r="L157" i="1" s="1"/>
  <c r="L158" i="1" s="1"/>
  <c r="L165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L177" i="1" s="1"/>
  <c r="L184" i="1" s="1"/>
  <c r="L195" i="1" s="1"/>
  <c r="G157" i="1"/>
  <c r="H176" i="1"/>
  <c r="H196" i="1" s="1"/>
  <c r="I195" i="1"/>
  <c r="I62" i="1"/>
  <c r="I196" i="1" s="1"/>
  <c r="F157" i="1"/>
  <c r="J157" i="1"/>
  <c r="J196" i="1" s="1"/>
  <c r="G176" i="1"/>
  <c r="H195" i="1"/>
  <c r="L196" i="1"/>
  <c r="F196" i="1"/>
  <c r="G196" i="1" l="1"/>
</calcChain>
</file>

<file path=xl/sharedStrings.xml><?xml version="1.0" encoding="utf-8"?>
<sst xmlns="http://schemas.openxmlformats.org/spreadsheetml/2006/main" count="265" uniqueCount="82">
  <si>
    <t>Школа</t>
  </si>
  <si>
    <t xml:space="preserve">МБОУ "Цветочненская СШ им. К.С. Трубенко 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</si>
  <si>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</si>
  <si>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</si>
  <si>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</si>
  <si>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</si>
  <si>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</si>
  <si>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Менжелеева Е.Л.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</si>
  <si>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</si>
  <si>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</si>
  <si>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</si>
  <si>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</si>
  <si>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</si>
  <si>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</si>
  <si>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</si>
  <si>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</si>
  <si>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</si>
  <si>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</si>
  <si>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</si>
  <si>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</si>
  <si>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</si>
  <si>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</si>
  <si>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</si>
  <si>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</si>
  <si>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</si>
  <si>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</si>
  <si>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</si>
  <si>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</si>
  <si>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овсянная вязкая с маслом сливочным</t>
  </si>
  <si>
    <t>гор.напиток</t>
  </si>
  <si>
    <t>Кофейный напиток с молоком</t>
  </si>
  <si>
    <t>хлеб</t>
  </si>
  <si>
    <t>Бутерброд с маслом сливочным</t>
  </si>
  <si>
    <t>фрукты</t>
  </si>
  <si>
    <t>Фрукты (яблоко )свежее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</si>
  <si>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</si>
  <si>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</si>
  <si>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</si>
  <si>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</si>
  <si>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</si>
  <si>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</si>
  <si>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</si>
  <si>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</si>
  <si>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</si>
  <si>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</si>
  <si>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 с сыром</t>
  </si>
  <si>
    <t>Чай с сахаром</t>
  </si>
  <si>
    <t>Хлеб пшеничный</t>
  </si>
  <si>
    <t>ПР</t>
  </si>
  <si>
    <t>Сок фруктовый</t>
  </si>
  <si>
    <t>Запеканка картофельная с мясом</t>
  </si>
  <si>
    <t>Кефир</t>
  </si>
  <si>
    <t>ПР,386</t>
  </si>
  <si>
    <t>Хлеб ржаной</t>
  </si>
  <si>
    <t>Плов из говядины</t>
  </si>
  <si>
    <t>Чай с сахаром и лимоном</t>
  </si>
  <si>
    <t>Яйцо варенное</t>
  </si>
  <si>
    <t>Компот из сухофруктов</t>
  </si>
  <si>
    <t>Пудинг из творога с молоком сгущенным</t>
  </si>
  <si>
    <t>Йогурт</t>
  </si>
  <si>
    <t>Фрукты (банан)</t>
  </si>
  <si>
    <t>Среднее значение за период:</t>
  </si>
  <si>
    <t>Икра кабачковая</t>
  </si>
  <si>
    <t>Напиток</t>
  </si>
  <si>
    <t>сок фруктовый</t>
  </si>
  <si>
    <t>булочное</t>
  </si>
  <si>
    <t>Макаронные изделия отварные с сыром</t>
  </si>
  <si>
    <t>кисломолочное</t>
  </si>
  <si>
    <t>Омлет натуральный</t>
  </si>
  <si>
    <t>Бутерброд с маслом ,сыром</t>
  </si>
  <si>
    <t>Фрукты (яблоко)</t>
  </si>
  <si>
    <t>чай с сахаром</t>
  </si>
  <si>
    <t>Каша гречневая с маслом</t>
  </si>
  <si>
    <t>Птица отварная</t>
  </si>
  <si>
    <t>Кондитерское изделие</t>
  </si>
  <si>
    <t xml:space="preserve">салат </t>
  </si>
  <si>
    <t>салат</t>
  </si>
  <si>
    <t>Салат из отварной свеклы</t>
  </si>
  <si>
    <t>Суп молочный с манной крупой</t>
  </si>
  <si>
    <t>Бутерброд с сыром</t>
  </si>
  <si>
    <t>Суп молочный с макароными изделиями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</si>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</sst>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.##0.00_-;\-* #\.##0.00_-;_-* &quot;-&quot;??_-;_-@_-"/>
    <numFmt numFmtId="165" formatCode="_-* #\.##0.00\ &quot;₽&quot;_-;\-* #\.##0.00\ &quot;₽&quot;_-;_-* \-??\ &quot;₽&quot;_-;_-@_-"/>
    <numFmt numFmtId="166" formatCode="_-* #\.##0_-;\-* #\.##0_-;_-* &quot;-&quot;_-;_-@_-"/>
    <numFmt numFmtId="167" formatCode="_-* #\.##0\ &quot;₽&quot;_-;\-* #\.##0\ &quot;₽&quot;_-;_-* \-\ &quot;₽&quot;_-;_-@_-"/>
  </numFmts>
  <fonts count="2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8"/>
      <color rgb="FF44546A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3"/>
      <color rgb="FF44546A"/>
      <name val="Calibri"/>
      <family val="2"/>
      <charset val="204"/>
    </font>
    <font>
      <b/>
      <sz val="11"/>
      <color rgb="FF44546A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164" fontId="28" fillId="0" borderId="0" applyFont="0" applyFill="0" applyBorder="0" applyAlignment="0" applyProtection="0">
      <alignment vertical="center"/>
    </xf>
    <xf numFmtId="165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66" fontId="28" fillId="0" borderId="0" applyFont="0" applyFill="0" applyBorder="0" applyAlignment="0" applyProtection="0">
      <alignment vertical="center"/>
    </xf>
    <xf numFmtId="167" fontId="2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ill="0" applyAlignment="0" applyProtection="0">
      <alignment vertical="center"/>
    </xf>
    <xf numFmtId="0" fontId="16" fillId="3" borderId="2" applyNumberFormat="0" applyFill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Fill="0" applyAlignment="0" applyProtection="0">
      <alignment vertical="center"/>
    </xf>
    <xf numFmtId="0" fontId="23" fillId="10" borderId="9" applyNumberFormat="0" applyFill="0" applyAlignment="0" applyProtection="0">
      <alignment vertical="center"/>
    </xf>
    <xf numFmtId="0" fontId="24" fillId="11" borderId="10" applyNumberFormat="0" applyBorder="0" applyAlignment="0" applyProtection="0">
      <alignment vertical="center"/>
    </xf>
    <xf numFmtId="0" fontId="25" fillId="12" borderId="11" applyNumberFormat="0" applyBorder="0" applyAlignment="0" applyProtection="0">
      <alignment vertical="center"/>
    </xf>
    <xf numFmtId="0" fontId="26" fillId="13" borderId="12" applyNumberFormat="0" applyBorder="0" applyAlignment="0" applyProtection="0">
      <alignment vertical="center"/>
    </xf>
    <xf numFmtId="0" fontId="27" fillId="14" borderId="13" applyNumberFormat="0" applyBorder="0" applyAlignment="0" applyProtection="0">
      <alignment vertical="center"/>
    </xf>
    <xf numFmtId="0" fontId="28" fillId="15" borderId="14" applyNumberFormat="0" applyBorder="0" applyAlignment="0" applyProtection="0">
      <alignment vertical="center"/>
    </xf>
    <xf numFmtId="0" fontId="28" fillId="16" borderId="15" applyNumberFormat="0" applyBorder="0" applyAlignment="0" applyProtection="0">
      <alignment vertical="center"/>
    </xf>
    <xf numFmtId="0" fontId="27" fillId="17" borderId="16" applyNumberFormat="0" applyBorder="0" applyAlignment="0" applyProtection="0">
      <alignment vertical="center"/>
    </xf>
    <xf numFmtId="0" fontId="27" fillId="18" borderId="17" applyNumberFormat="0" applyBorder="0" applyAlignment="0" applyProtection="0">
      <alignment vertical="center"/>
    </xf>
    <xf numFmtId="0" fontId="28" fillId="19" borderId="18" applyNumberFormat="0" applyBorder="0" applyAlignment="0" applyProtection="0">
      <alignment vertical="center"/>
    </xf>
    <xf numFmtId="0" fontId="28" fillId="20" borderId="19" applyNumberFormat="0" applyBorder="0" applyAlignment="0" applyProtection="0">
      <alignment vertical="center"/>
    </xf>
    <xf numFmtId="0" fontId="27" fillId="21" borderId="20" applyNumberFormat="0" applyBorder="0" applyAlignment="0" applyProtection="0">
      <alignment vertical="center"/>
    </xf>
    <xf numFmtId="0" fontId="27" fillId="22" borderId="21" applyNumberFormat="0" applyBorder="0" applyAlignment="0" applyProtection="0">
      <alignment vertical="center"/>
    </xf>
    <xf numFmtId="0" fontId="28" fillId="23" borderId="22" applyNumberFormat="0" applyBorder="0" applyAlignment="0" applyProtection="0">
      <alignment vertical="center"/>
    </xf>
    <xf numFmtId="0" fontId="28" fillId="24" borderId="23" applyNumberFormat="0" applyBorder="0" applyAlignment="0" applyProtection="0">
      <alignment vertical="center"/>
    </xf>
    <xf numFmtId="0" fontId="27" fillId="25" borderId="24" applyNumberFormat="0" applyBorder="0" applyAlignment="0" applyProtection="0">
      <alignment vertical="center"/>
    </xf>
    <xf numFmtId="0" fontId="27" fillId="26" borderId="25" applyNumberFormat="0" applyBorder="0" applyAlignment="0" applyProtection="0">
      <alignment vertical="center"/>
    </xf>
    <xf numFmtId="0" fontId="28" fillId="27" borderId="26" applyNumberFormat="0" applyBorder="0" applyAlignment="0" applyProtection="0">
      <alignment vertical="center"/>
    </xf>
    <xf numFmtId="0" fontId="28" fillId="28" borderId="27" applyNumberFormat="0" applyBorder="0" applyAlignment="0" applyProtection="0">
      <alignment vertical="center"/>
    </xf>
    <xf numFmtId="0" fontId="27" fillId="29" borderId="28" applyNumberFormat="0" applyBorder="0" applyAlignment="0" applyProtection="0">
      <alignment vertical="center"/>
    </xf>
    <xf numFmtId="0" fontId="27" fillId="30" borderId="29" applyNumberFormat="0" applyBorder="0" applyAlignment="0" applyProtection="0">
      <alignment vertical="center"/>
    </xf>
    <xf numFmtId="0" fontId="28" fillId="31" borderId="30" applyNumberFormat="0" applyBorder="0" applyAlignment="0" applyProtection="0">
      <alignment vertical="center"/>
    </xf>
    <xf numFmtId="0" fontId="28" fillId="32" borderId="31" applyNumberFormat="0" applyBorder="0" applyAlignment="0" applyProtection="0">
      <alignment vertical="center"/>
    </xf>
    <xf numFmtId="0" fontId="27" fillId="33" borderId="32" applyNumberFormat="0" applyBorder="0" applyAlignment="0" applyProtection="0">
      <alignment vertical="center"/>
    </xf>
    <xf numFmtId="0" fontId="27" fillId="34" borderId="33" applyNumberFormat="0" applyBorder="0" applyAlignment="0" applyProtection="0">
      <alignment vertical="center"/>
    </xf>
    <xf numFmtId="0" fontId="28" fillId="35" borderId="34" applyNumberFormat="0" applyBorder="0" applyAlignment="0" applyProtection="0">
      <alignment vertical="center"/>
    </xf>
    <xf numFmtId="0" fontId="28" fillId="36" borderId="35" applyNumberFormat="0" applyBorder="0" applyAlignment="0" applyProtection="0">
      <alignment vertical="center"/>
    </xf>
    <xf numFmtId="0" fontId="27" fillId="37" borderId="36" applyNumberFormat="0" applyBorder="0" applyAlignment="0" applyProtection="0">
      <alignment vertical="center"/>
    </xf>
    <xf numFmtId="0" fontId="2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8" borderId="37" xfId="0" applyFont="1" applyFill="1" applyBorder="1" applyProtection="1">
      <protection locked="0"/>
    </xf>
    <xf numFmtId="1" fontId="1" fillId="39" borderId="3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1" fillId="40" borderId="45" xfId="0" applyFont="1" applyFill="1" applyBorder="1" applyAlignment="1" applyProtection="1">
      <alignment vertical="top" wrapText="1"/>
      <protection locked="0"/>
    </xf>
    <xf numFmtId="0" fontId="1" fillId="40" borderId="45" xfId="0" applyFont="1" applyFill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0" fillId="38" borderId="37" xfId="0" applyFill="1" applyBorder="1" applyProtection="1">
      <protection locked="0"/>
    </xf>
    <xf numFmtId="0" fontId="1" fillId="38" borderId="37" xfId="0" applyFont="1" applyFill="1" applyBorder="1" applyAlignment="1" applyProtection="1">
      <alignment vertical="top" wrapText="1"/>
      <protection locked="0"/>
    </xf>
    <xf numFmtId="0" fontId="1" fillId="38" borderId="37" xfId="0" applyFont="1" applyFill="1" applyBorder="1" applyAlignment="1" applyProtection="1">
      <alignment horizontal="center" vertical="top" wrapText="1"/>
      <protection locked="0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52" xfId="0" applyBorder="1"/>
    <xf numFmtId="0" fontId="8" fillId="0" borderId="49" xfId="0" applyFont="1" applyBorder="1" applyAlignment="1" applyProtection="1">
      <alignment horizontal="right"/>
      <protection locked="0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54" xfId="0" applyBorder="1"/>
    <xf numFmtId="0" fontId="0" fillId="41" borderId="55" xfId="0" applyFill="1" applyBorder="1" applyAlignment="1" applyProtection="1">
      <alignment wrapText="1"/>
      <protection locked="0"/>
    </xf>
    <xf numFmtId="0" fontId="0" fillId="42" borderId="56" xfId="0" applyFill="1" applyBorder="1" applyAlignment="1" applyProtection="1">
      <alignment wrapText="1"/>
      <protection locked="0"/>
    </xf>
    <xf numFmtId="0" fontId="1" fillId="43" borderId="57" xfId="0" applyFont="1" applyFill="1" applyBorder="1" applyAlignment="1">
      <alignment horizontal="center"/>
    </xf>
    <xf numFmtId="0" fontId="1" fillId="44" borderId="58" xfId="0" applyFont="1" applyFill="1" applyBorder="1" applyAlignment="1">
      <alignment horizontal="center"/>
    </xf>
    <xf numFmtId="0" fontId="1" fillId="44" borderId="58" xfId="0" applyFont="1" applyFill="1" applyBorder="1" applyAlignment="1">
      <alignment vertical="top" wrapText="1"/>
    </xf>
    <xf numFmtId="0" fontId="1" fillId="44" borderId="58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" fontId="0" fillId="41" borderId="55" xfId="0" applyNumberFormat="1" applyFill="1" applyBorder="1" applyAlignment="1" applyProtection="1">
      <alignment horizontal="right"/>
      <protection locked="0"/>
    </xf>
    <xf numFmtId="1" fontId="0" fillId="42" borderId="56" xfId="0" applyNumberFormat="1" applyFill="1" applyBorder="1" applyAlignment="1" applyProtection="1">
      <alignment horizontal="right"/>
      <protection locked="0"/>
    </xf>
    <xf numFmtId="0" fontId="1" fillId="45" borderId="59" xfId="0" applyFont="1" applyFill="1" applyBorder="1" applyAlignment="1">
      <alignment horizontal="center"/>
    </xf>
    <xf numFmtId="2" fontId="0" fillId="41" borderId="55" xfId="0" applyNumberFormat="1" applyFill="1" applyBorder="1" applyProtection="1">
      <protection locked="0"/>
    </xf>
    <xf numFmtId="2" fontId="0" fillId="42" borderId="56" xfId="0" applyNumberFormat="1" applyFill="1" applyBorder="1" applyProtection="1">
      <protection locked="0"/>
    </xf>
    <xf numFmtId="2" fontId="0" fillId="46" borderId="60" xfId="0" applyNumberFormat="1" applyFill="1" applyBorder="1" applyProtection="1">
      <protection locked="0"/>
    </xf>
    <xf numFmtId="1" fontId="1" fillId="38" borderId="3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7" fillId="0" borderId="61" xfId="0" applyFont="1" applyBorder="1" applyAlignment="1">
      <alignment horizontal="center" vertical="center" wrapText="1"/>
    </xf>
    <xf numFmtId="0" fontId="1" fillId="47" borderId="62" xfId="0" applyFont="1" applyFill="1" applyBorder="1" applyAlignment="1" applyProtection="1">
      <alignment horizontal="center" vertical="top" wrapText="1"/>
      <protection locked="0"/>
    </xf>
    <xf numFmtId="0" fontId="1" fillId="48" borderId="63" xfId="0" applyFont="1" applyFill="1" applyBorder="1" applyAlignment="1" applyProtection="1">
      <alignment horizontal="center" vertical="top" wrapText="1"/>
      <protection locked="0"/>
    </xf>
    <xf numFmtId="0" fontId="1" fillId="0" borderId="64" xfId="0" applyFont="1" applyBorder="1" applyAlignment="1">
      <alignment horizontal="center" vertical="top" wrapText="1"/>
    </xf>
    <xf numFmtId="0" fontId="0" fillId="41" borderId="55" xfId="0" applyFill="1" applyBorder="1" applyAlignment="1" applyProtection="1">
      <alignment horizontal="right"/>
      <protection locked="0"/>
    </xf>
    <xf numFmtId="0" fontId="0" fillId="42" borderId="56" xfId="0" applyFill="1" applyBorder="1" applyAlignment="1" applyProtection="1">
      <alignment horizontal="right"/>
      <protection locked="0"/>
    </xf>
    <xf numFmtId="2" fontId="0" fillId="49" borderId="65" xfId="0" applyNumberFormat="1" applyFill="1" applyBorder="1" applyProtection="1">
      <protection locked="0"/>
    </xf>
    <xf numFmtId="2" fontId="0" fillId="50" borderId="66" xfId="0" applyNumberFormat="1" applyFill="1" applyBorder="1" applyProtection="1">
      <protection locked="0"/>
    </xf>
    <xf numFmtId="2" fontId="0" fillId="51" borderId="67" xfId="0" applyNumberFormat="1" applyFill="1" applyBorder="1" applyProtection="1">
      <protection locked="0"/>
    </xf>
    <xf numFmtId="0" fontId="0" fillId="46" borderId="60" xfId="0" applyFill="1" applyBorder="1" applyAlignment="1" applyProtection="1">
      <alignment horizontal="right"/>
      <protection locked="0"/>
    </xf>
    <xf numFmtId="0" fontId="0" fillId="42" borderId="56" xfId="0" applyFill="1" applyBorder="1" applyProtection="1">
      <protection locked="0"/>
    </xf>
    <xf numFmtId="1" fontId="0" fillId="42" borderId="56" xfId="0" applyNumberFormat="1" applyFill="1" applyBorder="1" applyProtection="1">
      <protection locked="0"/>
    </xf>
    <xf numFmtId="0" fontId="1" fillId="0" borderId="39" xfId="0" applyFont="1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1" fillId="44" borderId="58" xfId="0" applyFont="1" applyFill="1" applyBorder="1" applyAlignment="1" applyProtection="1">
      <alignment horizontal="center" vertical="top" wrapText="1"/>
      <protection locked="0"/>
    </xf>
    <xf numFmtId="0" fontId="1" fillId="38" borderId="37" xfId="0" applyFont="1" applyFill="1" applyBorder="1" applyAlignment="1" applyProtection="1">
      <alignment wrapText="1"/>
      <protection locked="0"/>
    </xf>
    <xf numFmtId="0" fontId="1" fillId="38" borderId="37" xfId="0" applyFont="1" applyFill="1" applyBorder="1" applyAlignment="1" applyProtection="1">
      <alignment horizontal="left" wrapText="1"/>
      <protection locked="0"/>
    </xf>
    <xf numFmtId="0" fontId="9" fillId="44" borderId="58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50">
    <cellStyle name="20% - Акцент1" xfId="26" builtinId="30" customBuiltin="1"/>
    <cellStyle name="20% - Акцент2" xfId="30" builtinId="34" customBuiltin="1"/>
    <cellStyle name="20% - Акцент3" xfId="34" builtinId="38" customBuiltin="1"/>
    <cellStyle name="20% - Акцент4" xfId="38" builtinId="42" customBuiltin="1"/>
    <cellStyle name="20% - Акцент5" xfId="42" builtinId="46" customBuiltin="1"/>
    <cellStyle name="20% - Акцент6" xfId="46" builtinId="50" customBuiltin="1"/>
    <cellStyle name="40% - Акцент1" xfId="27" builtinId="31" customBuiltin="1"/>
    <cellStyle name="40% - Акцент2" xfId="31" builtinId="35" customBuiltin="1"/>
    <cellStyle name="40% - Акцент3" xfId="35" builtinId="39" customBuiltin="1"/>
    <cellStyle name="40% - Акцент4" xfId="39" builtinId="43" customBuiltin="1"/>
    <cellStyle name="40% - Акцент5" xfId="43" builtinId="47" customBuiltin="1"/>
    <cellStyle name="40% - Акцент6" xfId="47" builtinId="51" customBuiltin="1"/>
    <cellStyle name="60% - Акцент1" xfId="28" builtinId="32" customBuiltin="1"/>
    <cellStyle name="60% - Акцент2" xfId="32" builtinId="36" customBuiltin="1"/>
    <cellStyle name="60% - Акцент3" xfId="36" builtinId="40" customBuiltin="1"/>
    <cellStyle name="60% - Акцент4" xfId="40" builtinId="44" customBuiltin="1"/>
    <cellStyle name="60% - Акцент5" xfId="44" builtinId="48" customBuiltin="1"/>
    <cellStyle name="60% - Акцент6" xfId="48" builtinId="52" customBuiltin="1"/>
    <cellStyle name="Excel Built-in Normal" xfId="49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16" builtinId="20" customBuiltin="1"/>
    <cellStyle name="Вывод" xfId="17" builtinId="21" customBuiltin="1"/>
    <cellStyle name="Вычисление" xfId="18" builtinId="22" customBuiltin="1"/>
    <cellStyle name="Гиперссылка" xfId="6" builtinId="8" customBuiltin="1"/>
    <cellStyle name="Денежный" xfId="2" builtinId="4" customBuiltin="1"/>
    <cellStyle name="Денежный [0]" xfId="5" builtinId="7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21" builtinId="25" customBuiltin="1"/>
    <cellStyle name="Контрольная ячейка" xfId="19" builtinId="23" customBuiltin="1"/>
    <cellStyle name="Название" xfId="10" builtinId="15" customBuiltin="1"/>
    <cellStyle name="Нейтральный" xfId="24" builtinId="28" customBuiltin="1"/>
    <cellStyle name="Обычный" xfId="0" builtinId="0" customBuiltin="1"/>
    <cellStyle name="Открывавшаяся гиперссылка" xfId="7" builtinId="9" customBuiltin="1"/>
    <cellStyle name="Плохой" xfId="23" builtinId="27" customBuiltin="1"/>
    <cellStyle name="Пояснение" xfId="11" builtinId="53" customBuiltin="1"/>
    <cellStyle name="Примечание" xfId="8" builtinId="10" customBuiltin="1"/>
    <cellStyle name="Процентный" xfId="3" builtinId="5" customBuiltin="1"/>
    <cellStyle name="Связанная ячейка" xfId="20" builtinId="24" customBuiltin="1"/>
    <cellStyle name="Текст предупреждения" xfId="9" builtinId="11" customBuiltin="1"/>
    <cellStyle name="Финансовый" xfId="1" builtinId="3" customBuiltin="1"/>
    <cellStyle name="Финансовый [0]" xfId="4" builtinId="6" customBuiltin="1"/>
    <cellStyle name="Хороший" xfId="22" builtinId="2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25294417" count="1">
        <pm:charStyle name="Обычный" fontId="0" Id="1"/>
      </pm:charStyles>
      <pm:colors xmlns:pm="smNativeData" id="1725294417" count="44">
        <pm:color name="Цвет 24" rgb="4C4C4C"/>
        <pm:color name="Цвет 25" rgb="2D2D2D"/>
        <pm:color name="Цвет 26" rgb="800080"/>
        <pm:color name="Цвет 27" rgb="44546A"/>
        <pm:color name="Цвет 28" rgb="3F3F76"/>
        <pm:color name="Цвет 29" rgb="3F3F3F"/>
        <pm:color name="Цвет 30" rgb="FA7D00"/>
        <pm:color name="Цвет 31" rgb="006100"/>
        <pm:color name="Цвет 32" rgb="9C0006"/>
        <pm:color name="Цвет 33" rgb="9C6500"/>
        <pm:color name="Цвет 34" rgb="FFF2CC"/>
        <pm:color name="Цвет 35" rgb="FFF2CA"/>
        <pm:color name="Цвет 36" rgb="D9D9D9"/>
        <pm:color name="Цвет 37" rgb="FFFFCC"/>
        <pm:color name="Цвет 38" rgb="FFCC99"/>
        <pm:color name="Цвет 39" rgb="F2F2F2"/>
        <pm:color name="Цвет 40" rgb="A5A5A5"/>
        <pm:color name="Цвет 41" rgb="C6EFCE"/>
        <pm:color name="Цвет 42" rgb="FFC7CE"/>
        <pm:color name="Цвет 43" rgb="FFEB9C"/>
        <pm:color name="Цвет 44" rgb="5B9BD5"/>
        <pm:color name="Цвет 45" rgb="DDEBF7"/>
        <pm:color name="Цвет 46" rgb="BDD7EE"/>
        <pm:color name="Цвет 47" rgb="9BC2E6"/>
        <pm:color name="Цвет 48" rgb="ED7D31"/>
        <pm:color name="Цвет 49" rgb="FBE3D5"/>
        <pm:color name="Цвет 50" rgb="F8CAAB"/>
        <pm:color name="Цвет 51" rgb="F4AF82"/>
        <pm:color name="Цвет 52" rgb="EBEBEB"/>
        <pm:color name="Цвет 53" rgb="C7C7C7"/>
        <pm:color name="Цвет 54" rgb="FFC000"/>
        <pm:color name="Цвет 55" rgb="FFE697"/>
        <pm:color name="Цвет 56" rgb="FFD964"/>
        <pm:color name="Цвет 57" rgb="4472C4"/>
        <pm:color name="Цвет 58" rgb="D9E1F2"/>
        <pm:color name="Цвет 59" rgb="B4C6E7"/>
        <pm:color name="Цвет 60" rgb="8EA9DB"/>
        <pm:color name="Цвет 61" rgb="70AD47"/>
        <pm:color name="Цвет 62" rgb="E1EFD8"/>
        <pm:color name="Цвет 63" rgb="C5DFB3"/>
        <pm:color name="Цвет 64" rgb="A8D08C"/>
        <pm:color name="Цвет 65" rgb="B2B2B2"/>
        <pm:color name="Цвет 66" rgb="ACCCEA"/>
        <pm:color name="Цвет 67" rgb="FF800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115" workbookViewId="0">
      <pane xSplit="4" ySplit="5" topLeftCell="E59" activePane="bottomRight" state="frozen"/>
      <selection pane="topRight"/>
      <selection pane="bottomLeft"/>
      <selection pane="bottomRight" activeCell="H63" sqref="H63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7" t="s">
        <v>1</v>
      </c>
      <c r="D1" s="67"/>
      <c r="E1" s="67"/>
      <c r="F1" s="3" t="s">
        <v>2</v>
      </c>
      <c r="G1" s="1" t="s">
        <v>3</v>
      </c>
      <c r="H1" s="68" t="s">
        <v>4</v>
      </c>
      <c r="I1" s="68"/>
      <c r="J1" s="68"/>
      <c r="K1" s="68"/>
    </row>
    <row r="2" spans="1:12" ht="18.75" x14ac:dyDescent="0.25">
      <c r="A2" s="4" t="s">
        <v>5</v>
      </c>
      <c r="C2" s="1"/>
      <c r="G2" s="1" t="s">
        <v>6</v>
      </c>
      <c r="H2" s="68" t="s">
        <v>7</v>
      </c>
      <c r="I2" s="68"/>
      <c r="J2" s="68"/>
      <c r="K2" s="68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4</v>
      </c>
      <c r="J3" s="49">
        <v>2026</v>
      </c>
      <c r="K3" s="50"/>
    </row>
    <row r="4" spans="1:12" s="1" customFormat="1" ht="12.75" x14ac:dyDescent="0.2">
      <c r="D4" s="5"/>
      <c r="H4" s="9" t="s">
        <v>11</v>
      </c>
      <c r="I4" s="9" t="s">
        <v>12</v>
      </c>
      <c r="J4" s="9" t="s">
        <v>13</v>
      </c>
    </row>
    <row r="5" spans="1:12" ht="33.75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1" t="s">
        <v>24</v>
      </c>
      <c r="L5" s="12" t="s">
        <v>25</v>
      </c>
    </row>
    <row r="6" spans="1:12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190</v>
      </c>
      <c r="G6" s="18">
        <v>7.82</v>
      </c>
      <c r="H6" s="18">
        <v>10.01</v>
      </c>
      <c r="I6" s="18">
        <v>40.01</v>
      </c>
      <c r="J6" s="18">
        <v>282.29000000000002</v>
      </c>
      <c r="K6" s="52">
        <v>173</v>
      </c>
      <c r="L6" s="18">
        <v>85.55</v>
      </c>
    </row>
    <row r="7" spans="1:12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53"/>
      <c r="L7" s="24"/>
    </row>
    <row r="8" spans="1:12" x14ac:dyDescent="0.25">
      <c r="A8" s="19"/>
      <c r="B8" s="20"/>
      <c r="C8" s="21"/>
      <c r="D8" s="25" t="s">
        <v>29</v>
      </c>
      <c r="E8" s="23"/>
      <c r="F8" s="24"/>
      <c r="G8" s="24"/>
      <c r="H8" s="24"/>
      <c r="I8" s="24"/>
      <c r="J8" s="24"/>
      <c r="K8" s="53"/>
      <c r="L8" s="24"/>
    </row>
    <row r="9" spans="1:12" x14ac:dyDescent="0.25">
      <c r="A9" s="19"/>
      <c r="B9" s="20"/>
      <c r="C9" s="21"/>
      <c r="D9" s="25" t="s">
        <v>31</v>
      </c>
      <c r="E9" s="23" t="s">
        <v>32</v>
      </c>
      <c r="F9" s="24">
        <v>35</v>
      </c>
      <c r="G9" s="24">
        <v>2.0699999999999998</v>
      </c>
      <c r="H9" s="24">
        <v>6.55</v>
      </c>
      <c r="I9" s="24">
        <v>13.03</v>
      </c>
      <c r="J9" s="24">
        <v>119</v>
      </c>
      <c r="K9" s="53">
        <v>2</v>
      </c>
      <c r="L9" s="24"/>
    </row>
    <row r="10" spans="1:12" x14ac:dyDescent="0.2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0.4</v>
      </c>
      <c r="H10" s="24">
        <v>0.4</v>
      </c>
      <c r="I10" s="24">
        <v>9.8000000000000007</v>
      </c>
      <c r="J10" s="24">
        <v>47</v>
      </c>
      <c r="K10" s="53">
        <v>338</v>
      </c>
      <c r="L10" s="24"/>
    </row>
    <row r="11" spans="1:12" x14ac:dyDescent="0.25">
      <c r="A11" s="19"/>
      <c r="B11" s="20"/>
      <c r="C11" s="21"/>
      <c r="D11" s="22" t="s">
        <v>63</v>
      </c>
      <c r="E11" s="23" t="s">
        <v>30</v>
      </c>
      <c r="F11" s="24">
        <v>200</v>
      </c>
      <c r="G11" s="24">
        <v>3.17</v>
      </c>
      <c r="H11" s="24">
        <v>2.68</v>
      </c>
      <c r="I11" s="24">
        <v>15.95</v>
      </c>
      <c r="J11" s="24">
        <v>100.6</v>
      </c>
      <c r="K11" s="53">
        <v>379</v>
      </c>
      <c r="L11" s="24"/>
    </row>
    <row r="12" spans="1:12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3"/>
      <c r="L12" s="24"/>
    </row>
    <row r="13" spans="1:12" x14ac:dyDescent="0.25">
      <c r="A13" s="26"/>
      <c r="B13" s="27"/>
      <c r="C13" s="28"/>
      <c r="D13" s="29" t="s">
        <v>35</v>
      </c>
      <c r="E13" s="30"/>
      <c r="F13" s="31">
        <f>SUM(F6:F12)</f>
        <v>525</v>
      </c>
      <c r="G13" s="31">
        <f>SUM(G6:G12)</f>
        <v>13.46</v>
      </c>
      <c r="H13" s="31">
        <f>SUM(H6:H12)</f>
        <v>19.639999999999997</v>
      </c>
      <c r="I13" s="31">
        <f>SUM(I6:I12)</f>
        <v>78.790000000000006</v>
      </c>
      <c r="J13" s="31">
        <f>SUM(J6:J12)</f>
        <v>548.89</v>
      </c>
      <c r="K13" s="54"/>
      <c r="L13" s="31">
        <f>SUM(L6:L12)</f>
        <v>85.55</v>
      </c>
    </row>
    <row r="14" spans="1:12" x14ac:dyDescent="0.2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35"/>
      <c r="F14" s="24"/>
      <c r="G14" s="24"/>
      <c r="H14" s="24"/>
      <c r="I14" s="24"/>
      <c r="J14" s="24"/>
      <c r="K14" s="53"/>
      <c r="L14" s="24"/>
    </row>
    <row r="15" spans="1:12" x14ac:dyDescent="0.25">
      <c r="A15" s="19"/>
      <c r="B15" s="20"/>
      <c r="C15" s="21"/>
      <c r="D15" s="25" t="s">
        <v>38</v>
      </c>
      <c r="E15" s="36"/>
      <c r="F15" s="24"/>
      <c r="G15" s="24"/>
      <c r="H15" s="24"/>
      <c r="I15" s="24"/>
      <c r="J15" s="24"/>
      <c r="K15" s="53"/>
      <c r="L15" s="24"/>
    </row>
    <row r="16" spans="1:12" x14ac:dyDescent="0.25">
      <c r="A16" s="19"/>
      <c r="B16" s="20"/>
      <c r="C16" s="21"/>
      <c r="D16" s="25" t="s">
        <v>39</v>
      </c>
      <c r="E16" s="36"/>
      <c r="F16" s="24"/>
      <c r="G16" s="24"/>
      <c r="H16" s="24"/>
      <c r="I16" s="24"/>
      <c r="J16" s="24"/>
      <c r="K16" s="53"/>
      <c r="L16" s="24"/>
    </row>
    <row r="17" spans="1:12" x14ac:dyDescent="0.25">
      <c r="A17" s="19"/>
      <c r="B17" s="20"/>
      <c r="C17" s="21"/>
      <c r="D17" s="25" t="s">
        <v>40</v>
      </c>
      <c r="E17" s="36"/>
      <c r="F17" s="24"/>
      <c r="G17" s="24"/>
      <c r="H17" s="24"/>
      <c r="I17" s="24"/>
      <c r="J17" s="24"/>
      <c r="K17" s="53"/>
      <c r="L17" s="24"/>
    </row>
    <row r="18" spans="1:12" x14ac:dyDescent="0.25">
      <c r="A18" s="19"/>
      <c r="B18" s="20"/>
      <c r="C18" s="21"/>
      <c r="D18" s="25" t="s">
        <v>41</v>
      </c>
      <c r="E18" s="36"/>
      <c r="F18" s="24"/>
      <c r="G18" s="24"/>
      <c r="H18" s="24"/>
      <c r="I18" s="24"/>
      <c r="J18" s="24"/>
      <c r="K18" s="53"/>
      <c r="L18" s="24"/>
    </row>
    <row r="19" spans="1:12" x14ac:dyDescent="0.25">
      <c r="A19" s="19"/>
      <c r="B19" s="20"/>
      <c r="C19" s="21"/>
      <c r="D19" s="25" t="s">
        <v>42</v>
      </c>
      <c r="E19" s="36"/>
      <c r="F19" s="24"/>
      <c r="G19" s="24"/>
      <c r="H19" s="24"/>
      <c r="I19" s="24"/>
      <c r="J19" s="24"/>
      <c r="K19" s="53"/>
      <c r="L19" s="24"/>
    </row>
    <row r="20" spans="1:12" x14ac:dyDescent="0.25">
      <c r="A20" s="19"/>
      <c r="B20" s="20"/>
      <c r="C20" s="21"/>
      <c r="D20" s="25" t="s">
        <v>43</v>
      </c>
      <c r="E20" s="36"/>
      <c r="F20" s="24"/>
      <c r="G20" s="24"/>
      <c r="H20" s="24"/>
      <c r="I20" s="24"/>
      <c r="J20" s="24"/>
      <c r="K20" s="53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3"/>
      <c r="L21" s="24"/>
    </row>
    <row r="22" spans="1:12" x14ac:dyDescent="0.25">
      <c r="A22" s="19"/>
      <c r="B22" s="20"/>
      <c r="C22" s="21"/>
      <c r="D22" s="22"/>
      <c r="E22" s="36"/>
      <c r="F22" s="24"/>
      <c r="G22" s="24"/>
      <c r="H22" s="24"/>
      <c r="I22" s="24"/>
      <c r="J22" s="24"/>
      <c r="K22" s="53"/>
      <c r="L22" s="24"/>
    </row>
    <row r="23" spans="1:12" x14ac:dyDescent="0.2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54"/>
      <c r="L23" s="31">
        <f>SUM(L14:L22)</f>
        <v>0</v>
      </c>
    </row>
    <row r="24" spans="1:12" ht="15" customHeight="1" x14ac:dyDescent="0.25">
      <c r="A24" s="37">
        <f>A6</f>
        <v>1</v>
      </c>
      <c r="B24" s="38">
        <f>B6</f>
        <v>1</v>
      </c>
      <c r="C24" s="69" t="s">
        <v>44</v>
      </c>
      <c r="D24" s="69"/>
      <c r="E24" s="39"/>
      <c r="F24" s="40">
        <f>F13+F23</f>
        <v>525</v>
      </c>
      <c r="G24" s="40">
        <f>G13+G23</f>
        <v>13.46</v>
      </c>
      <c r="H24" s="40">
        <f>H13+H23</f>
        <v>19.639999999999997</v>
      </c>
      <c r="I24" s="40">
        <f>I13+I23</f>
        <v>78.790000000000006</v>
      </c>
      <c r="J24" s="40">
        <f>J13+J23</f>
        <v>548.89</v>
      </c>
      <c r="K24" s="40"/>
      <c r="L24" s="40">
        <f>L13+L23</f>
        <v>85.55</v>
      </c>
    </row>
    <row r="25" spans="1:12" x14ac:dyDescent="0.25">
      <c r="A25" s="41">
        <v>1</v>
      </c>
      <c r="B25" s="20">
        <v>2</v>
      </c>
      <c r="C25" s="15" t="s">
        <v>26</v>
      </c>
      <c r="D25" s="16" t="s">
        <v>27</v>
      </c>
      <c r="E25" s="23" t="s">
        <v>72</v>
      </c>
      <c r="F25" s="24">
        <v>155</v>
      </c>
      <c r="G25" s="24">
        <v>8.57</v>
      </c>
      <c r="H25" s="24">
        <v>9.25</v>
      </c>
      <c r="I25" s="24">
        <v>38.61</v>
      </c>
      <c r="J25" s="24">
        <v>271.25</v>
      </c>
      <c r="K25" s="53">
        <v>303</v>
      </c>
      <c r="L25" s="24">
        <v>85.55</v>
      </c>
    </row>
    <row r="26" spans="1:12" x14ac:dyDescent="0.25">
      <c r="A26" s="41"/>
      <c r="B26" s="20"/>
      <c r="C26" s="21"/>
      <c r="D26" s="22" t="s">
        <v>39</v>
      </c>
      <c r="E26" s="23" t="s">
        <v>73</v>
      </c>
      <c r="F26" s="24">
        <v>90</v>
      </c>
      <c r="G26" s="24">
        <v>40.64</v>
      </c>
      <c r="H26" s="24">
        <v>21.12</v>
      </c>
      <c r="I26" s="24">
        <v>0.38</v>
      </c>
      <c r="J26" s="24">
        <v>268.38</v>
      </c>
      <c r="K26" s="53">
        <v>288</v>
      </c>
      <c r="L26" s="24"/>
    </row>
    <row r="27" spans="1:12" x14ac:dyDescent="0.25">
      <c r="A27" s="41"/>
      <c r="B27" s="20"/>
      <c r="C27" s="21"/>
      <c r="D27" s="25" t="s">
        <v>29</v>
      </c>
      <c r="E27" s="23" t="s">
        <v>46</v>
      </c>
      <c r="F27" s="24">
        <v>210</v>
      </c>
      <c r="G27" s="24">
        <v>7.0000000000000007E-2</v>
      </c>
      <c r="H27" s="24">
        <v>0.02</v>
      </c>
      <c r="I27" s="24">
        <v>15</v>
      </c>
      <c r="J27" s="24">
        <v>60</v>
      </c>
      <c r="K27" s="53">
        <v>376</v>
      </c>
      <c r="L27" s="24"/>
    </row>
    <row r="28" spans="1:12" x14ac:dyDescent="0.25">
      <c r="A28" s="41"/>
      <c r="B28" s="20"/>
      <c r="C28" s="21"/>
      <c r="D28" s="25" t="s">
        <v>31</v>
      </c>
      <c r="E28" s="23" t="s">
        <v>47</v>
      </c>
      <c r="F28" s="24">
        <v>30</v>
      </c>
      <c r="G28" s="24">
        <v>3.16</v>
      </c>
      <c r="H28" s="24">
        <v>0.4</v>
      </c>
      <c r="I28" s="24">
        <v>19.3</v>
      </c>
      <c r="J28" s="24">
        <v>94</v>
      </c>
      <c r="K28" s="53" t="s">
        <v>48</v>
      </c>
      <c r="L28" s="24"/>
    </row>
    <row r="29" spans="1:12" x14ac:dyDescent="0.25">
      <c r="A29" s="41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3"/>
      <c r="L29" s="24"/>
    </row>
    <row r="30" spans="1:12" x14ac:dyDescent="0.25">
      <c r="A30" s="41"/>
      <c r="B30" s="20"/>
      <c r="C30" s="21"/>
      <c r="D30" s="22" t="s">
        <v>65</v>
      </c>
      <c r="E30" s="23" t="s">
        <v>74</v>
      </c>
      <c r="F30" s="24">
        <v>25</v>
      </c>
      <c r="G30" s="24">
        <v>6.7</v>
      </c>
      <c r="H30" s="24">
        <v>7.5</v>
      </c>
      <c r="I30" s="24">
        <v>72.06</v>
      </c>
      <c r="J30" s="24">
        <v>383</v>
      </c>
      <c r="K30" s="53" t="s">
        <v>48</v>
      </c>
      <c r="L30" s="24"/>
    </row>
    <row r="31" spans="1:12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3"/>
      <c r="L31" s="24"/>
    </row>
    <row r="32" spans="1:12" x14ac:dyDescent="0.25">
      <c r="A32" s="42"/>
      <c r="B32" s="27"/>
      <c r="C32" s="28"/>
      <c r="D32" s="29" t="s">
        <v>35</v>
      </c>
      <c r="E32" s="30"/>
      <c r="F32" s="31">
        <f>SUM(F25:F31)</f>
        <v>510</v>
      </c>
      <c r="G32" s="31">
        <f>SUM(G25:G31)</f>
        <v>59.14</v>
      </c>
      <c r="H32" s="31">
        <f>SUM(H25:H31)</f>
        <v>38.29</v>
      </c>
      <c r="I32" s="31">
        <f>SUM(I25:I31)</f>
        <v>145.35000000000002</v>
      </c>
      <c r="J32" s="31">
        <f>SUM(J25:J31)</f>
        <v>1076.6300000000001</v>
      </c>
      <c r="K32" s="54"/>
      <c r="L32" s="31">
        <f>SUM(L25:L31)</f>
        <v>85.55</v>
      </c>
    </row>
    <row r="33" spans="1:12" x14ac:dyDescent="0.2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35"/>
      <c r="F33" s="43"/>
      <c r="G33" s="24"/>
      <c r="H33" s="24"/>
      <c r="I33" s="24"/>
      <c r="J33" s="46"/>
      <c r="K33" s="55"/>
      <c r="L33" s="24"/>
    </row>
    <row r="34" spans="1:12" x14ac:dyDescent="0.25">
      <c r="A34" s="41"/>
      <c r="B34" s="20"/>
      <c r="C34" s="21"/>
      <c r="D34" s="25" t="s">
        <v>38</v>
      </c>
      <c r="E34" s="36"/>
      <c r="F34" s="44"/>
      <c r="G34" s="24"/>
      <c r="H34" s="24"/>
      <c r="I34" s="24"/>
      <c r="J34" s="47"/>
      <c r="K34" s="56"/>
      <c r="L34" s="24"/>
    </row>
    <row r="35" spans="1:12" x14ac:dyDescent="0.25">
      <c r="A35" s="41"/>
      <c r="B35" s="20"/>
      <c r="C35" s="21"/>
      <c r="D35" s="25" t="s">
        <v>39</v>
      </c>
      <c r="E35" s="36"/>
      <c r="F35" s="44"/>
      <c r="G35" s="24"/>
      <c r="H35" s="24"/>
      <c r="I35" s="24"/>
      <c r="J35" s="47"/>
      <c r="K35" s="56"/>
      <c r="L35" s="24"/>
    </row>
    <row r="36" spans="1:12" x14ac:dyDescent="0.25">
      <c r="A36" s="41"/>
      <c r="B36" s="20"/>
      <c r="C36" s="21"/>
      <c r="D36" s="25" t="s">
        <v>40</v>
      </c>
      <c r="E36" s="36"/>
      <c r="F36" s="44"/>
      <c r="G36" s="24"/>
      <c r="H36" s="24"/>
      <c r="I36" s="24"/>
      <c r="J36" s="47"/>
      <c r="K36" s="56"/>
      <c r="L36" s="24"/>
    </row>
    <row r="37" spans="1:12" x14ac:dyDescent="0.25">
      <c r="A37" s="41"/>
      <c r="B37" s="20"/>
      <c r="C37" s="21"/>
      <c r="D37" s="25" t="s">
        <v>41</v>
      </c>
      <c r="E37" s="36"/>
      <c r="F37" s="44"/>
      <c r="G37" s="24"/>
      <c r="H37" s="24"/>
      <c r="I37" s="24"/>
      <c r="J37" s="47"/>
      <c r="K37" s="56"/>
      <c r="L37" s="24"/>
    </row>
    <row r="38" spans="1:12" x14ac:dyDescent="0.25">
      <c r="A38" s="41"/>
      <c r="B38" s="20"/>
      <c r="C38" s="21"/>
      <c r="D38" s="25" t="s">
        <v>42</v>
      </c>
      <c r="E38" s="36"/>
      <c r="F38" s="44"/>
      <c r="G38" s="24"/>
      <c r="H38" s="24"/>
      <c r="I38" s="24"/>
      <c r="J38" s="47"/>
      <c r="K38" s="56"/>
      <c r="L38" s="24"/>
    </row>
    <row r="39" spans="1:12" x14ac:dyDescent="0.25">
      <c r="A39" s="41"/>
      <c r="B39" s="20"/>
      <c r="C39" s="21"/>
      <c r="D39" s="25" t="s">
        <v>43</v>
      </c>
      <c r="E39" s="36"/>
      <c r="F39" s="44"/>
      <c r="G39" s="24"/>
      <c r="H39" s="24"/>
      <c r="I39" s="24"/>
      <c r="J39" s="47"/>
      <c r="K39" s="56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3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3"/>
      <c r="L41" s="24"/>
    </row>
    <row r="42" spans="1:12" x14ac:dyDescent="0.25">
      <c r="A42" s="42"/>
      <c r="B42" s="27"/>
      <c r="C42" s="28"/>
      <c r="D42" s="29" t="s">
        <v>35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54"/>
      <c r="L42" s="31">
        <f>SUM(L33:L41)</f>
        <v>0</v>
      </c>
    </row>
    <row r="43" spans="1:12" ht="15.75" customHeight="1" x14ac:dyDescent="0.25">
      <c r="A43" s="45">
        <f>A25</f>
        <v>1</v>
      </c>
      <c r="B43" s="45">
        <f>B25</f>
        <v>2</v>
      </c>
      <c r="C43" s="69" t="s">
        <v>44</v>
      </c>
      <c r="D43" s="69"/>
      <c r="E43" s="39"/>
      <c r="F43" s="40">
        <f>F32+F42</f>
        <v>510</v>
      </c>
      <c r="G43" s="40">
        <f>G32+G42</f>
        <v>59.14</v>
      </c>
      <c r="H43" s="40">
        <f>H32+H42</f>
        <v>38.29</v>
      </c>
      <c r="I43" s="40">
        <f>I32+I42</f>
        <v>145.35000000000002</v>
      </c>
      <c r="J43" s="40">
        <f>J32+J42</f>
        <v>1076.6300000000001</v>
      </c>
      <c r="K43" s="40"/>
      <c r="L43" s="40">
        <f>L32+L42</f>
        <v>85.55</v>
      </c>
    </row>
    <row r="44" spans="1:12" x14ac:dyDescent="0.2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52"/>
      <c r="L44" s="18">
        <v>85.55</v>
      </c>
    </row>
    <row r="45" spans="1:12" x14ac:dyDescent="0.25">
      <c r="A45" s="19"/>
      <c r="B45" s="20"/>
      <c r="C45" s="21"/>
      <c r="D45" s="22" t="s">
        <v>39</v>
      </c>
      <c r="E45" s="23" t="s">
        <v>50</v>
      </c>
      <c r="F45" s="24">
        <v>145</v>
      </c>
      <c r="G45" s="24">
        <v>16.77</v>
      </c>
      <c r="H45" s="24">
        <v>18.809999999999999</v>
      </c>
      <c r="I45" s="24">
        <v>20.84</v>
      </c>
      <c r="J45" s="24">
        <v>315</v>
      </c>
      <c r="K45" s="53">
        <v>284</v>
      </c>
      <c r="L45" s="24"/>
    </row>
    <row r="46" spans="1:12" x14ac:dyDescent="0.25">
      <c r="A46" s="19"/>
      <c r="B46" s="20"/>
      <c r="C46" s="21"/>
      <c r="D46" s="25" t="s">
        <v>29</v>
      </c>
      <c r="E46" s="23"/>
      <c r="F46" s="24"/>
      <c r="G46" s="24"/>
      <c r="H46" s="24"/>
      <c r="I46" s="24"/>
      <c r="J46" s="24"/>
      <c r="K46" s="53"/>
      <c r="L46" s="24"/>
    </row>
    <row r="47" spans="1:12" x14ac:dyDescent="0.25">
      <c r="A47" s="19"/>
      <c r="B47" s="20"/>
      <c r="C47" s="21"/>
      <c r="D47" s="25" t="s">
        <v>31</v>
      </c>
      <c r="E47" s="23" t="s">
        <v>47</v>
      </c>
      <c r="F47" s="24">
        <v>30</v>
      </c>
      <c r="G47" s="24">
        <v>3.16</v>
      </c>
      <c r="H47" s="24">
        <v>0.4</v>
      </c>
      <c r="I47" s="24">
        <v>19.3</v>
      </c>
      <c r="J47" s="24">
        <v>94</v>
      </c>
      <c r="K47" s="53" t="s">
        <v>48</v>
      </c>
      <c r="L47" s="24"/>
    </row>
    <row r="48" spans="1:12" x14ac:dyDescent="0.25">
      <c r="A48" s="19"/>
      <c r="B48" s="20"/>
      <c r="C48" s="21"/>
      <c r="D48" s="25" t="s">
        <v>33</v>
      </c>
      <c r="E48" s="23" t="s">
        <v>70</v>
      </c>
      <c r="F48" s="24">
        <v>100</v>
      </c>
      <c r="G48" s="24">
        <v>0.4</v>
      </c>
      <c r="H48" s="24">
        <v>0.4</v>
      </c>
      <c r="I48" s="24">
        <v>9.8000000000000007</v>
      </c>
      <c r="J48" s="24">
        <v>47</v>
      </c>
      <c r="K48" s="53">
        <v>338</v>
      </c>
      <c r="L48" s="24"/>
    </row>
    <row r="49" spans="1:12" x14ac:dyDescent="0.25">
      <c r="A49" s="19"/>
      <c r="B49" s="20"/>
      <c r="C49" s="21"/>
      <c r="D49" s="22" t="s">
        <v>41</v>
      </c>
      <c r="E49" s="23" t="s">
        <v>64</v>
      </c>
      <c r="F49" s="24">
        <v>200</v>
      </c>
      <c r="G49" s="24">
        <v>1</v>
      </c>
      <c r="H49" s="24">
        <v>0</v>
      </c>
      <c r="I49" s="24">
        <v>19.8</v>
      </c>
      <c r="J49" s="24">
        <v>84.8</v>
      </c>
      <c r="K49" s="53">
        <v>389</v>
      </c>
      <c r="L49" s="24"/>
    </row>
    <row r="50" spans="1:12" x14ac:dyDescent="0.25">
      <c r="A50" s="19"/>
      <c r="B50" s="20"/>
      <c r="C50" s="21"/>
      <c r="D50" s="22" t="s">
        <v>75</v>
      </c>
      <c r="E50" s="23" t="s">
        <v>81</v>
      </c>
      <c r="F50" s="24">
        <v>60</v>
      </c>
      <c r="G50" s="24">
        <v>1.03</v>
      </c>
      <c r="H50" s="24">
        <v>3</v>
      </c>
      <c r="I50" s="24">
        <v>5.08</v>
      </c>
      <c r="J50" s="24">
        <v>51.42</v>
      </c>
      <c r="K50" s="53">
        <v>47</v>
      </c>
      <c r="L50" s="24"/>
    </row>
    <row r="51" spans="1:12" x14ac:dyDescent="0.25">
      <c r="A51" s="26"/>
      <c r="B51" s="27"/>
      <c r="C51" s="28"/>
      <c r="D51" s="29" t="s">
        <v>35</v>
      </c>
      <c r="E51" s="30"/>
      <c r="F51" s="31">
        <f>SUM(F44:F50)</f>
        <v>535</v>
      </c>
      <c r="G51" s="31">
        <f>SUM(G44:G50)</f>
        <v>22.36</v>
      </c>
      <c r="H51" s="31">
        <f>SUM(H44:H50)</f>
        <v>22.609999999999996</v>
      </c>
      <c r="I51" s="31">
        <f>SUM(I44:I50)</f>
        <v>74.819999999999993</v>
      </c>
      <c r="J51" s="31">
        <f>SUM(J44:J50)</f>
        <v>592.21999999999991</v>
      </c>
      <c r="K51" s="54"/>
      <c r="L51" s="31">
        <f>SUM(L44:L50)</f>
        <v>85.55</v>
      </c>
    </row>
    <row r="52" spans="1:12" x14ac:dyDescent="0.2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46"/>
      <c r="H52" s="46"/>
      <c r="I52" s="57"/>
      <c r="J52" s="46"/>
      <c r="K52" s="55"/>
      <c r="L52" s="24"/>
    </row>
    <row r="53" spans="1:12" x14ac:dyDescent="0.25">
      <c r="A53" s="19"/>
      <c r="B53" s="20"/>
      <c r="C53" s="21"/>
      <c r="D53" s="25" t="s">
        <v>38</v>
      </c>
      <c r="E53" s="23"/>
      <c r="F53" s="24"/>
      <c r="G53" s="47"/>
      <c r="H53" s="47"/>
      <c r="I53" s="58"/>
      <c r="J53" s="47"/>
      <c r="K53" s="56"/>
      <c r="L53" s="24"/>
    </row>
    <row r="54" spans="1:12" x14ac:dyDescent="0.25">
      <c r="A54" s="19"/>
      <c r="B54" s="20"/>
      <c r="C54" s="21"/>
      <c r="D54" s="25" t="s">
        <v>39</v>
      </c>
      <c r="E54" s="23"/>
      <c r="F54" s="24"/>
      <c r="G54" s="47"/>
      <c r="H54" s="47"/>
      <c r="I54" s="58"/>
      <c r="J54" s="47"/>
      <c r="K54" s="56"/>
      <c r="L54" s="24"/>
    </row>
    <row r="55" spans="1:12" x14ac:dyDescent="0.25">
      <c r="A55" s="19"/>
      <c r="B55" s="20"/>
      <c r="C55" s="21"/>
      <c r="D55" s="25" t="s">
        <v>40</v>
      </c>
      <c r="E55" s="23"/>
      <c r="F55" s="24"/>
      <c r="G55" s="47"/>
      <c r="H55" s="47"/>
      <c r="I55" s="58"/>
      <c r="J55" s="47"/>
      <c r="K55" s="56"/>
      <c r="L55" s="24"/>
    </row>
    <row r="56" spans="1:12" x14ac:dyDescent="0.25">
      <c r="A56" s="19"/>
      <c r="B56" s="20"/>
      <c r="C56" s="21"/>
      <c r="D56" s="25" t="s">
        <v>41</v>
      </c>
      <c r="E56" s="23"/>
      <c r="F56" s="24"/>
      <c r="G56" s="47"/>
      <c r="H56" s="47"/>
      <c r="I56" s="58"/>
      <c r="J56" s="47"/>
      <c r="K56" s="56"/>
      <c r="L56" s="24"/>
    </row>
    <row r="57" spans="1:12" x14ac:dyDescent="0.25">
      <c r="A57" s="19"/>
      <c r="B57" s="20"/>
      <c r="C57" s="21"/>
      <c r="D57" s="25" t="s">
        <v>42</v>
      </c>
      <c r="E57" s="23"/>
      <c r="F57" s="24"/>
      <c r="G57" s="47"/>
      <c r="H57" s="47"/>
      <c r="I57" s="58"/>
      <c r="J57" s="47"/>
      <c r="K57" s="56"/>
      <c r="L57" s="24"/>
    </row>
    <row r="58" spans="1:12" x14ac:dyDescent="0.25">
      <c r="A58" s="19"/>
      <c r="B58" s="20"/>
      <c r="C58" s="21"/>
      <c r="D58" s="25" t="s">
        <v>43</v>
      </c>
      <c r="E58" s="23"/>
      <c r="F58" s="24"/>
      <c r="G58" s="48"/>
      <c r="H58" s="48"/>
      <c r="I58" s="59"/>
      <c r="J58" s="48"/>
      <c r="K58" s="60"/>
      <c r="L58" s="24"/>
    </row>
    <row r="59" spans="1:12" x14ac:dyDescent="0.25">
      <c r="A59" s="19"/>
      <c r="B59" s="20"/>
      <c r="C59" s="21"/>
      <c r="D59" s="22"/>
      <c r="E59" s="23"/>
      <c r="F59" s="24"/>
      <c r="G59" s="47"/>
      <c r="H59" s="47"/>
      <c r="I59" s="58"/>
      <c r="J59" s="47"/>
      <c r="K59" s="61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3"/>
      <c r="L60" s="24"/>
    </row>
    <row r="61" spans="1:12" x14ac:dyDescent="0.2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54"/>
      <c r="L61" s="31">
        <f>SUM(L52:L60)</f>
        <v>0</v>
      </c>
    </row>
    <row r="62" spans="1:12" ht="15.75" customHeight="1" x14ac:dyDescent="0.25">
      <c r="A62" s="37">
        <f>A44</f>
        <v>1</v>
      </c>
      <c r="B62" s="38">
        <f>B44</f>
        <v>3</v>
      </c>
      <c r="C62" s="69" t="s">
        <v>44</v>
      </c>
      <c r="D62" s="69"/>
      <c r="E62" s="39"/>
      <c r="F62" s="40">
        <f>F51+F61</f>
        <v>535</v>
      </c>
      <c r="G62" s="40">
        <f>G51+G61</f>
        <v>22.36</v>
      </c>
      <c r="H62" s="40">
        <f>H51+H61</f>
        <v>22.609999999999996</v>
      </c>
      <c r="I62" s="40">
        <f>I51+I61</f>
        <v>74.819999999999993</v>
      </c>
      <c r="J62" s="40">
        <f>J51+J61</f>
        <v>592.21999999999991</v>
      </c>
      <c r="K62" s="40"/>
      <c r="L62" s="40">
        <f>L51+L61</f>
        <v>85.55</v>
      </c>
    </row>
    <row r="63" spans="1:12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45</v>
      </c>
      <c r="F63" s="18">
        <v>150</v>
      </c>
      <c r="G63" s="18">
        <v>17.920000000000002</v>
      </c>
      <c r="H63" s="18">
        <v>29.42</v>
      </c>
      <c r="I63" s="18">
        <v>2.5499999999999998</v>
      </c>
      <c r="J63" s="18">
        <v>347.5</v>
      </c>
      <c r="K63" s="52">
        <v>211</v>
      </c>
      <c r="L63" s="18">
        <v>85.55</v>
      </c>
    </row>
    <row r="64" spans="1:12" x14ac:dyDescent="0.25">
      <c r="A64" s="19"/>
      <c r="B64" s="20"/>
      <c r="C64" s="21"/>
      <c r="D64" s="22" t="s">
        <v>76</v>
      </c>
      <c r="E64" s="23" t="s">
        <v>77</v>
      </c>
      <c r="F64" s="24">
        <v>60</v>
      </c>
      <c r="G64" s="24">
        <v>0.8</v>
      </c>
      <c r="H64" s="24">
        <v>3.61</v>
      </c>
      <c r="I64" s="24">
        <v>5</v>
      </c>
      <c r="J64" s="24">
        <v>55.68</v>
      </c>
      <c r="K64" s="53">
        <v>52</v>
      </c>
      <c r="L64" s="24"/>
    </row>
    <row r="65" spans="1:12" x14ac:dyDescent="0.25">
      <c r="A65" s="19"/>
      <c r="B65" s="20"/>
      <c r="C65" s="21"/>
      <c r="D65" s="25" t="s">
        <v>29</v>
      </c>
      <c r="E65" s="23" t="s">
        <v>71</v>
      </c>
      <c r="F65" s="24">
        <v>210</v>
      </c>
      <c r="G65" s="24">
        <v>7.0000000000000007E-2</v>
      </c>
      <c r="H65" s="24">
        <v>0.02</v>
      </c>
      <c r="I65" s="24">
        <v>15</v>
      </c>
      <c r="J65" s="24">
        <v>60</v>
      </c>
      <c r="K65" s="53">
        <v>376</v>
      </c>
      <c r="L65" s="24"/>
    </row>
    <row r="66" spans="1:12" x14ac:dyDescent="0.25">
      <c r="A66" s="19"/>
      <c r="B66" s="20"/>
      <c r="C66" s="21"/>
      <c r="D66" s="25" t="s">
        <v>31</v>
      </c>
      <c r="E66" s="23" t="s">
        <v>47</v>
      </c>
      <c r="F66" s="24">
        <v>30</v>
      </c>
      <c r="G66" s="24">
        <v>3.16</v>
      </c>
      <c r="H66" s="24">
        <v>0.4</v>
      </c>
      <c r="I66" s="24">
        <v>19.3</v>
      </c>
      <c r="J66" s="24">
        <v>94</v>
      </c>
      <c r="K66" s="53" t="s">
        <v>48</v>
      </c>
      <c r="L66" s="24"/>
    </row>
    <row r="67" spans="1:12" x14ac:dyDescent="0.25">
      <c r="A67" s="19"/>
      <c r="B67" s="20"/>
      <c r="C67" s="21"/>
      <c r="D67" s="25" t="s">
        <v>33</v>
      </c>
      <c r="E67" s="23" t="s">
        <v>70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47</v>
      </c>
      <c r="K67" s="53">
        <v>338</v>
      </c>
      <c r="L67" s="24"/>
    </row>
    <row r="68" spans="1:12" x14ac:dyDescent="0.25">
      <c r="A68" s="19"/>
      <c r="B68" s="20"/>
      <c r="C68" s="21"/>
      <c r="D68" s="22" t="s">
        <v>31</v>
      </c>
      <c r="E68" s="23" t="s">
        <v>53</v>
      </c>
      <c r="F68" s="24">
        <v>30</v>
      </c>
      <c r="G68" s="24">
        <v>1.68</v>
      </c>
      <c r="H68" s="24">
        <v>0.33</v>
      </c>
      <c r="I68" s="24">
        <v>14.82</v>
      </c>
      <c r="J68" s="24">
        <v>68.97</v>
      </c>
      <c r="K68" s="53" t="s">
        <v>48</v>
      </c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3"/>
      <c r="L69" s="24"/>
    </row>
    <row r="70" spans="1:12" x14ac:dyDescent="0.25">
      <c r="A70" s="26"/>
      <c r="B70" s="27"/>
      <c r="C70" s="28"/>
      <c r="D70" s="29" t="s">
        <v>35</v>
      </c>
      <c r="E70" s="30"/>
      <c r="F70" s="31">
        <f>SUM(F63:F69)</f>
        <v>580</v>
      </c>
      <c r="G70" s="31">
        <f>SUM(G63:G69)</f>
        <v>24.03</v>
      </c>
      <c r="H70" s="31">
        <f>SUM(H63:H69)</f>
        <v>34.18</v>
      </c>
      <c r="I70" s="31">
        <f>SUM(I63:I69)</f>
        <v>66.47</v>
      </c>
      <c r="J70" s="31">
        <f>SUM(J63:J69)</f>
        <v>673.15000000000009</v>
      </c>
      <c r="K70" s="54"/>
      <c r="L70" s="31">
        <f>SUM(L63:L69)</f>
        <v>85.55</v>
      </c>
    </row>
    <row r="71" spans="1:12" x14ac:dyDescent="0.2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43"/>
      <c r="G71" s="46"/>
      <c r="H71" s="46"/>
      <c r="I71" s="57"/>
      <c r="J71" s="46"/>
      <c r="K71" s="55"/>
      <c r="L71" s="24"/>
    </row>
    <row r="72" spans="1:12" x14ac:dyDescent="0.25">
      <c r="A72" s="19"/>
      <c r="B72" s="20"/>
      <c r="C72" s="21"/>
      <c r="D72" s="25" t="s">
        <v>38</v>
      </c>
      <c r="E72" s="23"/>
      <c r="F72" s="44"/>
      <c r="G72" s="47"/>
      <c r="H72" s="47"/>
      <c r="I72" s="58"/>
      <c r="J72" s="47"/>
      <c r="K72" s="56"/>
      <c r="L72" s="24"/>
    </row>
    <row r="73" spans="1:12" x14ac:dyDescent="0.25">
      <c r="A73" s="19"/>
      <c r="B73" s="20"/>
      <c r="C73" s="21"/>
      <c r="D73" s="25" t="s">
        <v>39</v>
      </c>
      <c r="E73" s="23"/>
      <c r="F73" s="44"/>
      <c r="G73" s="47"/>
      <c r="H73" s="47"/>
      <c r="I73" s="58"/>
      <c r="J73" s="47"/>
      <c r="K73" s="56"/>
      <c r="L73" s="24"/>
    </row>
    <row r="74" spans="1:12" x14ac:dyDescent="0.25">
      <c r="A74" s="19"/>
      <c r="B74" s="20"/>
      <c r="C74" s="21"/>
      <c r="D74" s="25" t="s">
        <v>40</v>
      </c>
      <c r="E74" s="23"/>
      <c r="F74" s="44"/>
      <c r="G74" s="47"/>
      <c r="H74" s="47"/>
      <c r="I74" s="58"/>
      <c r="J74" s="47"/>
      <c r="K74" s="56"/>
      <c r="L74" s="24"/>
    </row>
    <row r="75" spans="1:12" x14ac:dyDescent="0.25">
      <c r="A75" s="19"/>
      <c r="B75" s="20"/>
      <c r="C75" s="21"/>
      <c r="D75" s="25" t="s">
        <v>41</v>
      </c>
      <c r="E75" s="23"/>
      <c r="F75" s="44"/>
      <c r="G75" s="47"/>
      <c r="H75" s="47"/>
      <c r="I75" s="58"/>
      <c r="J75" s="47"/>
      <c r="K75" s="56"/>
      <c r="L75" s="24"/>
    </row>
    <row r="76" spans="1:12" x14ac:dyDescent="0.25">
      <c r="A76" s="19"/>
      <c r="B76" s="20"/>
      <c r="C76" s="21"/>
      <c r="D76" s="25" t="s">
        <v>42</v>
      </c>
      <c r="E76" s="23"/>
      <c r="F76" s="44"/>
      <c r="G76" s="47"/>
      <c r="H76" s="47"/>
      <c r="I76" s="58"/>
      <c r="J76" s="47"/>
      <c r="K76" s="56"/>
      <c r="L76" s="24"/>
    </row>
    <row r="77" spans="1:12" x14ac:dyDescent="0.25">
      <c r="A77" s="19"/>
      <c r="B77" s="20"/>
      <c r="C77" s="21"/>
      <c r="D77" s="25" t="s">
        <v>43</v>
      </c>
      <c r="E77" s="23"/>
      <c r="F77" s="44"/>
      <c r="G77" s="47"/>
      <c r="H77" s="47"/>
      <c r="I77" s="58"/>
      <c r="J77" s="47"/>
      <c r="K77" s="56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3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3"/>
      <c r="L79" s="24"/>
    </row>
    <row r="80" spans="1:12" x14ac:dyDescent="0.2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54"/>
      <c r="L80" s="31">
        <f>SUM(L71:L79)</f>
        <v>0</v>
      </c>
    </row>
    <row r="81" spans="1:12" ht="15.75" customHeight="1" x14ac:dyDescent="0.25">
      <c r="A81" s="37">
        <f>A63</f>
        <v>1</v>
      </c>
      <c r="B81" s="38">
        <f>B63</f>
        <v>4</v>
      </c>
      <c r="C81" s="69" t="s">
        <v>44</v>
      </c>
      <c r="D81" s="69"/>
      <c r="E81" s="39"/>
      <c r="F81" s="40">
        <f>F70+F80</f>
        <v>580</v>
      </c>
      <c r="G81" s="40">
        <f>G70+G80</f>
        <v>24.03</v>
      </c>
      <c r="H81" s="40">
        <f>H70+H80</f>
        <v>34.18</v>
      </c>
      <c r="I81" s="40">
        <f>I70+I80</f>
        <v>66.47</v>
      </c>
      <c r="J81" s="40">
        <f>J70+J80</f>
        <v>673.15000000000009</v>
      </c>
      <c r="K81" s="40"/>
      <c r="L81" s="40">
        <f>L70+L80</f>
        <v>85.55</v>
      </c>
    </row>
    <row r="82" spans="1:12" x14ac:dyDescent="0.2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52"/>
      <c r="L82" s="18">
        <v>85.55</v>
      </c>
    </row>
    <row r="83" spans="1:12" x14ac:dyDescent="0.25">
      <c r="A83" s="19"/>
      <c r="B83" s="20"/>
      <c r="C83" s="21"/>
      <c r="D83" s="22" t="s">
        <v>41</v>
      </c>
      <c r="E83" s="23" t="s">
        <v>51</v>
      </c>
      <c r="F83" s="24">
        <v>200</v>
      </c>
      <c r="G83" s="24">
        <v>5.8</v>
      </c>
      <c r="H83" s="24">
        <v>5</v>
      </c>
      <c r="I83" s="24">
        <v>8</v>
      </c>
      <c r="J83" s="24">
        <v>100</v>
      </c>
      <c r="K83" s="53" t="s">
        <v>52</v>
      </c>
      <c r="L83" s="24"/>
    </row>
    <row r="84" spans="1:12" x14ac:dyDescent="0.25">
      <c r="A84" s="19"/>
      <c r="B84" s="20"/>
      <c r="C84" s="21"/>
      <c r="D84" s="25" t="s">
        <v>29</v>
      </c>
      <c r="E84" s="23"/>
      <c r="F84" s="24"/>
      <c r="G84" s="24"/>
      <c r="H84" s="24"/>
      <c r="I84" s="24"/>
      <c r="J84" s="24"/>
      <c r="K84" s="53"/>
      <c r="L84" s="24"/>
    </row>
    <row r="85" spans="1:12" x14ac:dyDescent="0.25">
      <c r="A85" s="19"/>
      <c r="B85" s="20"/>
      <c r="C85" s="21"/>
      <c r="D85" s="25" t="s">
        <v>31</v>
      </c>
      <c r="E85" s="23" t="s">
        <v>79</v>
      </c>
      <c r="F85" s="24">
        <v>50</v>
      </c>
      <c r="G85" s="24">
        <v>5.8</v>
      </c>
      <c r="H85" s="24">
        <v>8.3000000000000007</v>
      </c>
      <c r="I85" s="24">
        <v>14.83</v>
      </c>
      <c r="J85" s="24">
        <v>157</v>
      </c>
      <c r="K85" s="53">
        <v>3</v>
      </c>
      <c r="L85" s="24"/>
    </row>
    <row r="86" spans="1:12" x14ac:dyDescent="0.25">
      <c r="A86" s="19"/>
      <c r="B86" s="20"/>
      <c r="C86" s="21"/>
      <c r="D86" s="25" t="s">
        <v>33</v>
      </c>
      <c r="E86" s="23" t="s">
        <v>70</v>
      </c>
      <c r="F86" s="24">
        <v>100</v>
      </c>
      <c r="G86" s="24">
        <v>0.4</v>
      </c>
      <c r="H86" s="24">
        <v>0.4</v>
      </c>
      <c r="I86" s="24">
        <v>9.8000000000000007</v>
      </c>
      <c r="J86" s="24">
        <v>47</v>
      </c>
      <c r="K86" s="53">
        <v>338</v>
      </c>
      <c r="L86" s="24"/>
    </row>
    <row r="87" spans="1:12" ht="15.75" thickBot="1" x14ac:dyDescent="0.3">
      <c r="A87" s="19"/>
      <c r="B87" s="20"/>
      <c r="C87" s="21"/>
      <c r="D87" s="22" t="s">
        <v>38</v>
      </c>
      <c r="E87" s="23" t="s">
        <v>78</v>
      </c>
      <c r="F87" s="24">
        <v>200</v>
      </c>
      <c r="G87" s="24">
        <v>4.82</v>
      </c>
      <c r="H87" s="24">
        <v>5.08</v>
      </c>
      <c r="I87" s="24">
        <v>16.829999999999998</v>
      </c>
      <c r="J87" s="24">
        <v>132.4</v>
      </c>
      <c r="K87" s="53">
        <v>121</v>
      </c>
      <c r="L87" s="24"/>
    </row>
    <row r="88" spans="1:12" x14ac:dyDescent="0.25">
      <c r="A88" s="19"/>
      <c r="B88" s="20"/>
      <c r="C88" s="21"/>
      <c r="D88" s="22"/>
      <c r="E88" s="17"/>
      <c r="F88" s="18"/>
      <c r="G88" s="18"/>
      <c r="H88" s="18"/>
      <c r="I88" s="18"/>
      <c r="J88" s="18"/>
      <c r="K88" s="52"/>
      <c r="L88" s="24"/>
    </row>
    <row r="89" spans="1:12" x14ac:dyDescent="0.25">
      <c r="A89" s="26"/>
      <c r="B89" s="27"/>
      <c r="C89" s="28"/>
      <c r="D89" s="29" t="s">
        <v>35</v>
      </c>
      <c r="E89" s="30"/>
      <c r="F89" s="31">
        <f>SUM(F82:F88)</f>
        <v>550</v>
      </c>
      <c r="G89" s="31">
        <f>SUM(G82:G88)</f>
        <v>16.82</v>
      </c>
      <c r="H89" s="31">
        <f>SUM(H82:H88)</f>
        <v>18.78</v>
      </c>
      <c r="I89" s="31">
        <f>SUM(I82:I88)</f>
        <v>49.459999999999994</v>
      </c>
      <c r="J89" s="31">
        <f>SUM(J82:J88)</f>
        <v>436.4</v>
      </c>
      <c r="K89" s="54"/>
      <c r="L89" s="31">
        <f>SUM(L82:L88)</f>
        <v>85.55</v>
      </c>
    </row>
    <row r="90" spans="1:12" x14ac:dyDescent="0.2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35"/>
      <c r="F90" s="43"/>
      <c r="G90" s="46"/>
      <c r="H90" s="46"/>
      <c r="I90" s="57"/>
      <c r="J90" s="46"/>
      <c r="K90" s="55"/>
      <c r="L90" s="24"/>
    </row>
    <row r="91" spans="1:12" x14ac:dyDescent="0.25">
      <c r="A91" s="19"/>
      <c r="B91" s="20"/>
      <c r="C91" s="21"/>
      <c r="D91" s="25" t="s">
        <v>38</v>
      </c>
      <c r="E91" s="36"/>
      <c r="F91" s="44"/>
      <c r="G91" s="47"/>
      <c r="H91" s="47"/>
      <c r="I91" s="58"/>
      <c r="J91" s="47"/>
      <c r="K91" s="56"/>
      <c r="L91" s="24"/>
    </row>
    <row r="92" spans="1:12" x14ac:dyDescent="0.25">
      <c r="A92" s="19"/>
      <c r="B92" s="20"/>
      <c r="C92" s="21"/>
      <c r="D92" s="25" t="s">
        <v>39</v>
      </c>
      <c r="E92" s="36"/>
      <c r="F92" s="44"/>
      <c r="G92" s="47"/>
      <c r="H92" s="47"/>
      <c r="I92" s="58"/>
      <c r="J92" s="47"/>
      <c r="K92" s="56"/>
      <c r="L92" s="24"/>
    </row>
    <row r="93" spans="1:12" x14ac:dyDescent="0.25">
      <c r="A93" s="19"/>
      <c r="B93" s="20"/>
      <c r="C93" s="21"/>
      <c r="D93" s="25" t="s">
        <v>40</v>
      </c>
      <c r="E93" s="36"/>
      <c r="F93" s="44"/>
      <c r="G93" s="47"/>
      <c r="H93" s="47"/>
      <c r="I93" s="58"/>
      <c r="J93" s="47"/>
      <c r="K93" s="56"/>
      <c r="L93" s="24"/>
    </row>
    <row r="94" spans="1:12" x14ac:dyDescent="0.25">
      <c r="A94" s="19"/>
      <c r="B94" s="20"/>
      <c r="C94" s="21"/>
      <c r="D94" s="25" t="s">
        <v>41</v>
      </c>
      <c r="E94" s="36"/>
      <c r="F94" s="44"/>
      <c r="G94" s="47"/>
      <c r="H94" s="47"/>
      <c r="I94" s="58"/>
      <c r="J94" s="47"/>
      <c r="K94" s="56"/>
      <c r="L94" s="24"/>
    </row>
    <row r="95" spans="1:12" x14ac:dyDescent="0.25">
      <c r="A95" s="19"/>
      <c r="B95" s="20"/>
      <c r="C95" s="21"/>
      <c r="D95" s="25" t="s">
        <v>42</v>
      </c>
      <c r="E95" s="36"/>
      <c r="F95" s="44"/>
      <c r="G95" s="47"/>
      <c r="H95" s="47"/>
      <c r="I95" s="58"/>
      <c r="J95" s="47"/>
      <c r="K95" s="56"/>
      <c r="L95" s="24"/>
    </row>
    <row r="96" spans="1:12" x14ac:dyDescent="0.25">
      <c r="A96" s="19"/>
      <c r="B96" s="20"/>
      <c r="C96" s="21"/>
      <c r="D96" s="25" t="s">
        <v>43</v>
      </c>
      <c r="E96" s="36"/>
      <c r="F96" s="44"/>
      <c r="G96" s="47"/>
      <c r="H96" s="47"/>
      <c r="I96" s="58"/>
      <c r="J96" s="47"/>
      <c r="K96" s="56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3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3"/>
      <c r="L98" s="24"/>
    </row>
    <row r="99" spans="1:12" x14ac:dyDescent="0.2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54"/>
      <c r="L99" s="31">
        <f>SUM(L90:L98)</f>
        <v>0</v>
      </c>
    </row>
    <row r="100" spans="1:12" ht="15.75" customHeight="1" x14ac:dyDescent="0.25">
      <c r="A100" s="37">
        <f>A82</f>
        <v>1</v>
      </c>
      <c r="B100" s="38">
        <f>B82</f>
        <v>5</v>
      </c>
      <c r="C100" s="69" t="s">
        <v>44</v>
      </c>
      <c r="D100" s="69"/>
      <c r="E100" s="39"/>
      <c r="F100" s="40">
        <f>F89+F99</f>
        <v>550</v>
      </c>
      <c r="G100" s="40">
        <f>G89+G99</f>
        <v>16.82</v>
      </c>
      <c r="H100" s="40">
        <f>H89+H99</f>
        <v>18.78</v>
      </c>
      <c r="I100" s="40">
        <f>I89+I99</f>
        <v>49.459999999999994</v>
      </c>
      <c r="J100" s="40">
        <f>J89+J99</f>
        <v>436.4</v>
      </c>
      <c r="K100" s="40"/>
      <c r="L100" s="40">
        <f>L89+L99</f>
        <v>85.55</v>
      </c>
    </row>
    <row r="101" spans="1:12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66</v>
      </c>
      <c r="F101" s="18">
        <v>175</v>
      </c>
      <c r="G101" s="18">
        <v>11.84</v>
      </c>
      <c r="H101" s="18">
        <v>13.93</v>
      </c>
      <c r="I101" s="18">
        <v>29.85</v>
      </c>
      <c r="J101" s="18">
        <v>292.60000000000002</v>
      </c>
      <c r="K101" s="52">
        <v>204</v>
      </c>
      <c r="L101" s="18">
        <v>85.55</v>
      </c>
    </row>
    <row r="102" spans="1:12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3"/>
      <c r="L102" s="24"/>
    </row>
    <row r="103" spans="1:12" x14ac:dyDescent="0.25">
      <c r="A103" s="19"/>
      <c r="B103" s="20"/>
      <c r="C103" s="21"/>
      <c r="D103" s="25" t="s">
        <v>29</v>
      </c>
      <c r="E103" s="23" t="s">
        <v>46</v>
      </c>
      <c r="F103" s="24">
        <v>210</v>
      </c>
      <c r="G103" s="24">
        <v>7.0000000000000007E-2</v>
      </c>
      <c r="H103" s="24">
        <v>0.02</v>
      </c>
      <c r="I103" s="24">
        <v>15</v>
      </c>
      <c r="J103" s="24">
        <v>60</v>
      </c>
      <c r="K103" s="53">
        <v>376</v>
      </c>
      <c r="L103" s="24"/>
    </row>
    <row r="104" spans="1:12" x14ac:dyDescent="0.25">
      <c r="A104" s="19"/>
      <c r="B104" s="20"/>
      <c r="C104" s="21"/>
      <c r="D104" s="25" t="s">
        <v>31</v>
      </c>
      <c r="E104" s="23" t="s">
        <v>47</v>
      </c>
      <c r="F104" s="24">
        <v>30</v>
      </c>
      <c r="G104" s="24">
        <v>3.16</v>
      </c>
      <c r="H104" s="24">
        <v>0.4</v>
      </c>
      <c r="I104" s="24">
        <v>19.3</v>
      </c>
      <c r="J104" s="24">
        <v>94</v>
      </c>
      <c r="K104" s="53" t="s">
        <v>48</v>
      </c>
      <c r="L104" s="24"/>
    </row>
    <row r="105" spans="1:12" x14ac:dyDescent="0.25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0.4</v>
      </c>
      <c r="H105" s="24">
        <v>0.4</v>
      </c>
      <c r="I105" s="24">
        <v>9.8000000000000007</v>
      </c>
      <c r="J105" s="24">
        <v>47</v>
      </c>
      <c r="K105" s="53">
        <v>338</v>
      </c>
      <c r="L105" s="24"/>
    </row>
    <row r="106" spans="1:12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3"/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3"/>
      <c r="L107" s="24"/>
    </row>
    <row r="108" spans="1:12" x14ac:dyDescent="0.25">
      <c r="A108" s="26"/>
      <c r="B108" s="27"/>
      <c r="C108" s="28"/>
      <c r="D108" s="29" t="s">
        <v>35</v>
      </c>
      <c r="E108" s="30"/>
      <c r="F108" s="31">
        <f>SUM(F101:F107)</f>
        <v>515</v>
      </c>
      <c r="G108" s="31">
        <f>SUM(G101:G107)</f>
        <v>15.47</v>
      </c>
      <c r="H108" s="31">
        <f>SUM(H101:H107)</f>
        <v>14.75</v>
      </c>
      <c r="I108" s="31">
        <f>SUM(I101:I107)</f>
        <v>73.95</v>
      </c>
      <c r="J108" s="31">
        <f>SUM(J101:J107)</f>
        <v>493.6</v>
      </c>
      <c r="K108" s="54"/>
      <c r="L108" s="31">
        <f>SUM(L101:L107)</f>
        <v>85.55</v>
      </c>
    </row>
    <row r="109" spans="1:12" x14ac:dyDescent="0.2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43"/>
      <c r="G109" s="46"/>
      <c r="H109" s="46"/>
      <c r="I109" s="57"/>
      <c r="J109" s="46"/>
      <c r="K109" s="55"/>
      <c r="L109" s="24"/>
    </row>
    <row r="110" spans="1:12" x14ac:dyDescent="0.25">
      <c r="A110" s="19"/>
      <c r="B110" s="20"/>
      <c r="C110" s="21"/>
      <c r="D110" s="25" t="s">
        <v>38</v>
      </c>
      <c r="E110" s="23"/>
      <c r="F110" s="44"/>
      <c r="G110" s="47"/>
      <c r="H110" s="47"/>
      <c r="I110" s="58"/>
      <c r="J110" s="47"/>
      <c r="K110" s="56"/>
      <c r="L110" s="24"/>
    </row>
    <row r="111" spans="1:12" x14ac:dyDescent="0.25">
      <c r="A111" s="19"/>
      <c r="B111" s="20"/>
      <c r="C111" s="21"/>
      <c r="D111" s="25" t="s">
        <v>39</v>
      </c>
      <c r="E111" s="23"/>
      <c r="F111" s="44"/>
      <c r="G111" s="47"/>
      <c r="H111" s="47"/>
      <c r="I111" s="58"/>
      <c r="J111" s="47"/>
      <c r="K111" s="56"/>
      <c r="L111" s="24"/>
    </row>
    <row r="112" spans="1:12" x14ac:dyDescent="0.25">
      <c r="A112" s="19"/>
      <c r="B112" s="20"/>
      <c r="C112" s="21"/>
      <c r="D112" s="25" t="s">
        <v>40</v>
      </c>
      <c r="E112" s="23"/>
      <c r="F112" s="44"/>
      <c r="G112" s="47"/>
      <c r="H112" s="47"/>
      <c r="I112" s="58"/>
      <c r="J112" s="47"/>
      <c r="K112" s="56"/>
      <c r="L112" s="24"/>
    </row>
    <row r="113" spans="1:12" x14ac:dyDescent="0.25">
      <c r="A113" s="19"/>
      <c r="B113" s="20"/>
      <c r="C113" s="21"/>
      <c r="D113" s="25" t="s">
        <v>41</v>
      </c>
      <c r="E113" s="23"/>
      <c r="F113" s="44"/>
      <c r="G113" s="47"/>
      <c r="H113" s="47"/>
      <c r="I113" s="58"/>
      <c r="J113" s="47"/>
      <c r="K113" s="56"/>
      <c r="L113" s="24"/>
    </row>
    <row r="114" spans="1:12" x14ac:dyDescent="0.25">
      <c r="A114" s="19"/>
      <c r="B114" s="20"/>
      <c r="C114" s="21"/>
      <c r="D114" s="25" t="s">
        <v>42</v>
      </c>
      <c r="E114" s="23"/>
      <c r="F114" s="44"/>
      <c r="G114" s="47"/>
      <c r="H114" s="47"/>
      <c r="I114" s="58"/>
      <c r="J114" s="47"/>
      <c r="K114" s="56"/>
      <c r="L114" s="24"/>
    </row>
    <row r="115" spans="1:12" x14ac:dyDescent="0.25">
      <c r="A115" s="19"/>
      <c r="B115" s="20"/>
      <c r="C115" s="21"/>
      <c r="D115" s="25" t="s">
        <v>43</v>
      </c>
      <c r="E115" s="23"/>
      <c r="F115" s="44"/>
      <c r="G115" s="47"/>
      <c r="H115" s="47"/>
      <c r="I115" s="58"/>
      <c r="J115" s="47"/>
      <c r="K115" s="56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3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3"/>
      <c r="L117" s="24"/>
    </row>
    <row r="118" spans="1:12" x14ac:dyDescent="0.2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54"/>
      <c r="L118" s="31">
        <f>SUM(L109:L117)</f>
        <v>0</v>
      </c>
    </row>
    <row r="119" spans="1:12" ht="15" customHeight="1" x14ac:dyDescent="0.25">
      <c r="A119" s="37">
        <f>A101</f>
        <v>2</v>
      </c>
      <c r="B119" s="38">
        <f>B101</f>
        <v>1</v>
      </c>
      <c r="C119" s="69" t="s">
        <v>44</v>
      </c>
      <c r="D119" s="69"/>
      <c r="E119" s="39"/>
      <c r="F119" s="40">
        <f>F108+F118</f>
        <v>515</v>
      </c>
      <c r="G119" s="40">
        <f>G108+G118</f>
        <v>15.47</v>
      </c>
      <c r="H119" s="40">
        <f>H108+H118</f>
        <v>14.75</v>
      </c>
      <c r="I119" s="40">
        <f>I108+I118</f>
        <v>73.95</v>
      </c>
      <c r="J119" s="40">
        <f>J108+J118</f>
        <v>493.6</v>
      </c>
      <c r="K119" s="40"/>
      <c r="L119" s="40">
        <f>L108+L118</f>
        <v>85.55</v>
      </c>
    </row>
    <row r="120" spans="1:12" x14ac:dyDescent="0.25">
      <c r="A120" s="41">
        <v>2</v>
      </c>
      <c r="B120" s="20">
        <v>2</v>
      </c>
      <c r="C120" s="15" t="s">
        <v>26</v>
      </c>
      <c r="D120" s="16" t="s">
        <v>27</v>
      </c>
      <c r="E120" s="17" t="s">
        <v>54</v>
      </c>
      <c r="F120" s="18">
        <v>150</v>
      </c>
      <c r="G120" s="18">
        <v>16.489999999999998</v>
      </c>
      <c r="H120" s="18">
        <v>16.89</v>
      </c>
      <c r="I120" s="18">
        <v>26</v>
      </c>
      <c r="J120" s="18">
        <v>322</v>
      </c>
      <c r="K120" s="52">
        <v>265</v>
      </c>
      <c r="L120" s="18">
        <v>85.55</v>
      </c>
    </row>
    <row r="121" spans="1:12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3"/>
      <c r="L121" s="24"/>
    </row>
    <row r="122" spans="1:12" x14ac:dyDescent="0.25">
      <c r="A122" s="41"/>
      <c r="B122" s="20"/>
      <c r="C122" s="21"/>
      <c r="D122" s="25" t="s">
        <v>29</v>
      </c>
      <c r="E122" s="23" t="s">
        <v>55</v>
      </c>
      <c r="F122" s="24">
        <v>207</v>
      </c>
      <c r="G122" s="24">
        <v>0.13</v>
      </c>
      <c r="H122" s="24">
        <v>0.02</v>
      </c>
      <c r="I122" s="24">
        <v>15.2</v>
      </c>
      <c r="J122" s="24">
        <v>62</v>
      </c>
      <c r="K122" s="53">
        <v>377</v>
      </c>
      <c r="L122" s="24"/>
    </row>
    <row r="123" spans="1:12" x14ac:dyDescent="0.25">
      <c r="A123" s="41"/>
      <c r="B123" s="20"/>
      <c r="C123" s="21"/>
      <c r="D123" s="25" t="s">
        <v>31</v>
      </c>
      <c r="E123" s="23" t="s">
        <v>47</v>
      </c>
      <c r="F123" s="24">
        <v>30</v>
      </c>
      <c r="G123" s="24">
        <v>3.16</v>
      </c>
      <c r="H123" s="24">
        <v>0.4</v>
      </c>
      <c r="I123" s="24">
        <v>19.3</v>
      </c>
      <c r="J123" s="24">
        <v>94</v>
      </c>
      <c r="K123" s="53" t="s">
        <v>48</v>
      </c>
      <c r="L123" s="24"/>
    </row>
    <row r="124" spans="1:12" x14ac:dyDescent="0.25">
      <c r="A124" s="41"/>
      <c r="B124" s="20"/>
      <c r="C124" s="21"/>
      <c r="D124" s="25" t="s">
        <v>33</v>
      </c>
      <c r="E124" s="23" t="s">
        <v>70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53">
        <v>338</v>
      </c>
      <c r="L124" s="24"/>
    </row>
    <row r="125" spans="1:12" x14ac:dyDescent="0.25">
      <c r="A125" s="41"/>
      <c r="B125" s="20"/>
      <c r="C125" s="21"/>
      <c r="D125" s="22" t="s">
        <v>31</v>
      </c>
      <c r="E125" s="23" t="s">
        <v>53</v>
      </c>
      <c r="F125" s="24">
        <v>30</v>
      </c>
      <c r="G125" s="24">
        <v>1.68</v>
      </c>
      <c r="H125" s="24">
        <v>0.33</v>
      </c>
      <c r="I125" s="24">
        <v>14.82</v>
      </c>
      <c r="J125" s="24">
        <v>68.97</v>
      </c>
      <c r="K125" s="53" t="s">
        <v>48</v>
      </c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53"/>
      <c r="L126" s="24"/>
    </row>
    <row r="127" spans="1:12" x14ac:dyDescent="0.25">
      <c r="A127" s="42"/>
      <c r="B127" s="27"/>
      <c r="C127" s="28"/>
      <c r="D127" s="29" t="s">
        <v>35</v>
      </c>
      <c r="E127" s="30"/>
      <c r="F127" s="31">
        <f>SUM(F120:F126)</f>
        <v>517</v>
      </c>
      <c r="G127" s="31">
        <f>SUM(G120:G126)</f>
        <v>21.859999999999996</v>
      </c>
      <c r="H127" s="31">
        <f>SUM(H120:H126)</f>
        <v>18.039999999999996</v>
      </c>
      <c r="I127" s="31">
        <f>SUM(I120:I126)</f>
        <v>85.12</v>
      </c>
      <c r="J127" s="31">
        <f>SUM(J120:J126)</f>
        <v>593.97</v>
      </c>
      <c r="K127" s="54"/>
      <c r="L127" s="31">
        <f>SUM(L120:L126)</f>
        <v>85.55</v>
      </c>
    </row>
    <row r="128" spans="1:12" x14ac:dyDescent="0.2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35"/>
      <c r="F128" s="43"/>
      <c r="G128" s="46"/>
      <c r="H128" s="46"/>
      <c r="I128" s="57"/>
      <c r="J128" s="46"/>
      <c r="K128" s="55"/>
      <c r="L128" s="24"/>
    </row>
    <row r="129" spans="1:12" x14ac:dyDescent="0.25">
      <c r="A129" s="41"/>
      <c r="B129" s="20"/>
      <c r="C129" s="21"/>
      <c r="D129" s="25" t="s">
        <v>38</v>
      </c>
      <c r="E129" s="36"/>
      <c r="F129" s="44"/>
      <c r="G129" s="47"/>
      <c r="H129" s="47"/>
      <c r="I129" s="58"/>
      <c r="J129" s="47"/>
      <c r="K129" s="56"/>
      <c r="L129" s="24"/>
    </row>
    <row r="130" spans="1:12" x14ac:dyDescent="0.25">
      <c r="A130" s="41"/>
      <c r="B130" s="20"/>
      <c r="C130" s="21"/>
      <c r="D130" s="25" t="s">
        <v>39</v>
      </c>
      <c r="E130" s="36"/>
      <c r="F130" s="44"/>
      <c r="G130" s="47"/>
      <c r="H130" s="47"/>
      <c r="I130" s="58"/>
      <c r="J130" s="47"/>
      <c r="K130" s="56"/>
      <c r="L130" s="24"/>
    </row>
    <row r="131" spans="1:12" x14ac:dyDescent="0.25">
      <c r="A131" s="41"/>
      <c r="B131" s="20"/>
      <c r="C131" s="21"/>
      <c r="D131" s="25" t="s">
        <v>40</v>
      </c>
      <c r="E131" s="36"/>
      <c r="F131" s="44"/>
      <c r="G131" s="47"/>
      <c r="H131" s="47"/>
      <c r="I131" s="58"/>
      <c r="J131" s="47"/>
      <c r="K131" s="56"/>
      <c r="L131" s="24"/>
    </row>
    <row r="132" spans="1:12" x14ac:dyDescent="0.25">
      <c r="A132" s="41"/>
      <c r="B132" s="20"/>
      <c r="C132" s="21"/>
      <c r="D132" s="25" t="s">
        <v>41</v>
      </c>
      <c r="E132" s="36"/>
      <c r="F132" s="44"/>
      <c r="G132" s="47"/>
      <c r="H132" s="47"/>
      <c r="I132" s="58"/>
      <c r="J132" s="47"/>
      <c r="K132" s="56"/>
      <c r="L132" s="24"/>
    </row>
    <row r="133" spans="1:12" x14ac:dyDescent="0.25">
      <c r="A133" s="41"/>
      <c r="B133" s="20"/>
      <c r="C133" s="21"/>
      <c r="D133" s="25" t="s">
        <v>42</v>
      </c>
      <c r="E133" s="36"/>
      <c r="F133" s="44"/>
      <c r="G133" s="47"/>
      <c r="H133" s="47"/>
      <c r="I133" s="58"/>
      <c r="J133" s="47"/>
      <c r="K133" s="56"/>
      <c r="L133" s="24"/>
    </row>
    <row r="134" spans="1:12" x14ac:dyDescent="0.25">
      <c r="A134" s="41"/>
      <c r="B134" s="20"/>
      <c r="C134" s="21"/>
      <c r="D134" s="25" t="s">
        <v>43</v>
      </c>
      <c r="E134" s="36"/>
      <c r="F134" s="44"/>
      <c r="G134" s="47"/>
      <c r="H134" s="47"/>
      <c r="I134" s="58"/>
      <c r="J134" s="47"/>
      <c r="K134" s="56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3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3"/>
      <c r="L136" s="24"/>
    </row>
    <row r="137" spans="1:12" x14ac:dyDescent="0.25">
      <c r="A137" s="42"/>
      <c r="B137" s="27"/>
      <c r="C137" s="28"/>
      <c r="D137" s="29" t="s">
        <v>35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54"/>
      <c r="L137" s="31">
        <f>SUM(L128:L136)</f>
        <v>0</v>
      </c>
    </row>
    <row r="138" spans="1:12" ht="15" customHeight="1" thickBot="1" x14ac:dyDescent="0.3">
      <c r="A138" s="45">
        <f>A120</f>
        <v>2</v>
      </c>
      <c r="B138" s="45">
        <f>B120</f>
        <v>2</v>
      </c>
      <c r="C138" s="69" t="s">
        <v>44</v>
      </c>
      <c r="D138" s="69"/>
      <c r="E138" s="39"/>
      <c r="F138" s="40">
        <f>F127+F137</f>
        <v>517</v>
      </c>
      <c r="G138" s="40">
        <f>G127+G137</f>
        <v>21.859999999999996</v>
      </c>
      <c r="H138" s="40">
        <f>H127+H137</f>
        <v>18.039999999999996</v>
      </c>
      <c r="I138" s="40">
        <f>I127+I137</f>
        <v>85.12</v>
      </c>
      <c r="J138" s="40">
        <f>J127+J137</f>
        <v>593.97</v>
      </c>
      <c r="K138" s="40"/>
      <c r="L138" s="40">
        <f>L127+L137</f>
        <v>85.55</v>
      </c>
    </row>
    <row r="139" spans="1:12" ht="15.75" thickBot="1" x14ac:dyDescent="0.3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52"/>
      <c r="L139" s="66">
        <f>L128+L138</f>
        <v>85.55</v>
      </c>
    </row>
    <row r="140" spans="1:12" x14ac:dyDescent="0.25">
      <c r="A140" s="19"/>
      <c r="B140" s="20"/>
      <c r="C140" s="21"/>
      <c r="D140" s="22" t="s">
        <v>38</v>
      </c>
      <c r="E140" s="23" t="s">
        <v>80</v>
      </c>
      <c r="F140" s="24">
        <v>200</v>
      </c>
      <c r="G140" s="24">
        <v>4.38</v>
      </c>
      <c r="H140" s="24">
        <v>3.8</v>
      </c>
      <c r="I140" s="24">
        <v>14.36</v>
      </c>
      <c r="J140" s="24">
        <v>120</v>
      </c>
      <c r="K140" s="53">
        <v>120</v>
      </c>
      <c r="L140" s="24"/>
    </row>
    <row r="141" spans="1:12" x14ac:dyDescent="0.25">
      <c r="A141" s="19"/>
      <c r="B141" s="20"/>
      <c r="C141" s="21"/>
      <c r="D141" s="25" t="s">
        <v>29</v>
      </c>
      <c r="E141" s="23" t="s">
        <v>57</v>
      </c>
      <c r="F141" s="24">
        <v>200</v>
      </c>
      <c r="G141" s="24">
        <v>0.66</v>
      </c>
      <c r="H141" s="24">
        <v>0.09</v>
      </c>
      <c r="I141" s="24">
        <v>32.01</v>
      </c>
      <c r="J141" s="24">
        <v>132.80000000000001</v>
      </c>
      <c r="K141" s="53">
        <v>349</v>
      </c>
      <c r="L141" s="24"/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47</v>
      </c>
      <c r="F142" s="24">
        <v>30</v>
      </c>
      <c r="G142" s="24">
        <v>1.68</v>
      </c>
      <c r="H142" s="24">
        <v>0.33</v>
      </c>
      <c r="I142" s="24">
        <v>14.82</v>
      </c>
      <c r="J142" s="24">
        <v>68.97</v>
      </c>
      <c r="K142" s="53" t="s">
        <v>48</v>
      </c>
      <c r="L142" s="24"/>
    </row>
    <row r="143" spans="1:12" x14ac:dyDescent="0.2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3"/>
      <c r="L143" s="24"/>
    </row>
    <row r="144" spans="1:12" x14ac:dyDescent="0.25">
      <c r="A144" s="19"/>
      <c r="B144" s="20"/>
      <c r="C144" s="21"/>
      <c r="D144" s="22" t="s">
        <v>67</v>
      </c>
      <c r="E144" s="23" t="s">
        <v>56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53">
        <v>209</v>
      </c>
      <c r="L144" s="24"/>
    </row>
    <row r="145" spans="1:12" x14ac:dyDescent="0.25">
      <c r="A145" s="19"/>
      <c r="B145" s="20"/>
      <c r="C145" s="21"/>
      <c r="D145" s="22" t="s">
        <v>65</v>
      </c>
      <c r="E145" s="23" t="s">
        <v>74</v>
      </c>
      <c r="F145" s="24">
        <v>25</v>
      </c>
      <c r="G145" s="24">
        <v>6.7</v>
      </c>
      <c r="H145" s="24">
        <v>7.5</v>
      </c>
      <c r="I145" s="24">
        <v>72.06</v>
      </c>
      <c r="J145" s="24">
        <v>383</v>
      </c>
      <c r="K145" s="53" t="s">
        <v>48</v>
      </c>
      <c r="L145" s="24"/>
    </row>
    <row r="146" spans="1:12" x14ac:dyDescent="0.25">
      <c r="A146" s="26"/>
      <c r="B146" s="27"/>
      <c r="C146" s="28"/>
      <c r="D146" s="29" t="s">
        <v>35</v>
      </c>
      <c r="E146" s="30"/>
      <c r="F146" s="31">
        <f>SUM(F139:F145)</f>
        <v>495</v>
      </c>
      <c r="G146" s="31">
        <f>SUM(G139:G145)</f>
        <v>18.5</v>
      </c>
      <c r="H146" s="31">
        <f>SUM(H139:H145)</f>
        <v>16.32</v>
      </c>
      <c r="I146" s="31">
        <f>SUM(I139:I145)</f>
        <v>133.53</v>
      </c>
      <c r="J146" s="31">
        <f>SUM(J139:J145)</f>
        <v>767.77</v>
      </c>
      <c r="K146" s="54"/>
      <c r="L146" s="31">
        <f>SUM(L139:L145)</f>
        <v>85.55</v>
      </c>
    </row>
    <row r="147" spans="1:12" x14ac:dyDescent="0.2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35"/>
      <c r="F147" s="43"/>
      <c r="G147" s="46"/>
      <c r="H147" s="46"/>
      <c r="I147" s="57"/>
      <c r="J147" s="46"/>
      <c r="K147" s="55"/>
      <c r="L147" s="24"/>
    </row>
    <row r="148" spans="1:12" x14ac:dyDescent="0.25">
      <c r="A148" s="19"/>
      <c r="B148" s="20"/>
      <c r="C148" s="21"/>
      <c r="D148" s="25" t="s">
        <v>38</v>
      </c>
      <c r="E148" s="36"/>
      <c r="F148" s="44"/>
      <c r="G148" s="47"/>
      <c r="H148" s="47"/>
      <c r="I148" s="58"/>
      <c r="J148" s="47"/>
      <c r="K148" s="56"/>
      <c r="L148" s="24"/>
    </row>
    <row r="149" spans="1:12" x14ac:dyDescent="0.25">
      <c r="A149" s="19"/>
      <c r="B149" s="20"/>
      <c r="C149" s="21"/>
      <c r="D149" s="25" t="s">
        <v>39</v>
      </c>
      <c r="E149" s="36"/>
      <c r="F149" s="44"/>
      <c r="G149" s="47"/>
      <c r="H149" s="47"/>
      <c r="I149" s="58"/>
      <c r="J149" s="47"/>
      <c r="K149" s="56"/>
      <c r="L149" s="24"/>
    </row>
    <row r="150" spans="1:12" x14ac:dyDescent="0.25">
      <c r="A150" s="19"/>
      <c r="B150" s="20"/>
      <c r="C150" s="21"/>
      <c r="D150" s="25" t="s">
        <v>40</v>
      </c>
      <c r="E150" s="36"/>
      <c r="F150" s="44"/>
      <c r="G150" s="47"/>
      <c r="H150" s="47"/>
      <c r="I150" s="58"/>
      <c r="J150" s="47"/>
      <c r="K150" s="56"/>
      <c r="L150" s="24"/>
    </row>
    <row r="151" spans="1:12" x14ac:dyDescent="0.25">
      <c r="A151" s="19"/>
      <c r="B151" s="20"/>
      <c r="C151" s="21"/>
      <c r="D151" s="25" t="s">
        <v>41</v>
      </c>
      <c r="E151" s="36"/>
      <c r="F151" s="44"/>
      <c r="G151" s="47"/>
      <c r="H151" s="47"/>
      <c r="I151" s="58"/>
      <c r="J151" s="47"/>
      <c r="K151" s="56"/>
      <c r="L151" s="24"/>
    </row>
    <row r="152" spans="1:12" x14ac:dyDescent="0.25">
      <c r="A152" s="19"/>
      <c r="B152" s="20"/>
      <c r="C152" s="21"/>
      <c r="D152" s="25" t="s">
        <v>42</v>
      </c>
      <c r="E152" s="36"/>
      <c r="F152" s="44"/>
      <c r="G152" s="47"/>
      <c r="H152" s="47"/>
      <c r="I152" s="58"/>
      <c r="J152" s="47"/>
      <c r="K152" s="56"/>
      <c r="L152" s="24"/>
    </row>
    <row r="153" spans="1:12" x14ac:dyDescent="0.25">
      <c r="A153" s="19"/>
      <c r="B153" s="20"/>
      <c r="C153" s="21"/>
      <c r="D153" s="25" t="s">
        <v>43</v>
      </c>
      <c r="E153" s="36"/>
      <c r="F153" s="62"/>
      <c r="G153" s="47"/>
      <c r="H153" s="47"/>
      <c r="I153" s="58"/>
      <c r="J153" s="47"/>
      <c r="K153" s="56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3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3"/>
      <c r="L155" s="24"/>
    </row>
    <row r="156" spans="1:12" x14ac:dyDescent="0.2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54"/>
      <c r="L156" s="31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69" t="s">
        <v>44</v>
      </c>
      <c r="D157" s="69"/>
      <c r="E157" s="39"/>
      <c r="F157" s="40">
        <f>F146+F156</f>
        <v>495</v>
      </c>
      <c r="G157" s="40">
        <f>G146+G156</f>
        <v>18.5</v>
      </c>
      <c r="H157" s="40">
        <f>H146+H156</f>
        <v>16.32</v>
      </c>
      <c r="I157" s="40">
        <f>I146+I156</f>
        <v>133.53</v>
      </c>
      <c r="J157" s="40">
        <f>J146+J156</f>
        <v>767.77</v>
      </c>
      <c r="K157" s="40"/>
      <c r="L157" s="40">
        <f>L146+L156</f>
        <v>85.55</v>
      </c>
    </row>
    <row r="158" spans="1:12" ht="15.75" thickBot="1" x14ac:dyDescent="0.3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150</v>
      </c>
      <c r="G158" s="18">
        <v>13.9</v>
      </c>
      <c r="H158" s="18">
        <v>24.8</v>
      </c>
      <c r="I158" s="18">
        <v>2.6</v>
      </c>
      <c r="J158" s="18">
        <v>289.60000000000002</v>
      </c>
      <c r="K158" s="52">
        <v>210</v>
      </c>
      <c r="L158" s="66">
        <f>L147+L157</f>
        <v>85.55</v>
      </c>
    </row>
    <row r="159" spans="1:12" x14ac:dyDescent="0.25">
      <c r="A159" s="19"/>
      <c r="B159" s="20"/>
      <c r="C159" s="21"/>
      <c r="D159" s="22" t="s">
        <v>37</v>
      </c>
      <c r="E159" s="23" t="s">
        <v>62</v>
      </c>
      <c r="F159" s="24">
        <v>60</v>
      </c>
      <c r="G159" s="24">
        <v>1.64</v>
      </c>
      <c r="H159" s="24">
        <v>4.3099999999999996</v>
      </c>
      <c r="I159" s="24">
        <v>8.73</v>
      </c>
      <c r="J159" s="24">
        <v>80.28</v>
      </c>
      <c r="K159" s="53">
        <v>73</v>
      </c>
      <c r="L159" s="24"/>
    </row>
    <row r="160" spans="1:12" x14ac:dyDescent="0.25">
      <c r="A160" s="19"/>
      <c r="B160" s="20"/>
      <c r="C160" s="21"/>
      <c r="D160" s="25" t="s">
        <v>29</v>
      </c>
      <c r="E160" s="23"/>
      <c r="F160" s="24"/>
      <c r="G160" s="24"/>
      <c r="H160" s="24"/>
      <c r="I160" s="24"/>
      <c r="J160" s="24"/>
      <c r="K160" s="53"/>
      <c r="L160" s="24"/>
    </row>
    <row r="161" spans="1:12" x14ac:dyDescent="0.25">
      <c r="A161" s="19"/>
      <c r="B161" s="20"/>
      <c r="C161" s="21"/>
      <c r="D161" s="25" t="s">
        <v>31</v>
      </c>
      <c r="E161" s="23" t="s">
        <v>69</v>
      </c>
      <c r="F161" s="24">
        <v>50</v>
      </c>
      <c r="G161" s="24">
        <v>5.8</v>
      </c>
      <c r="H161" s="24">
        <v>8.3000000000000007</v>
      </c>
      <c r="I161" s="24">
        <v>14.8</v>
      </c>
      <c r="J161" s="24">
        <v>157</v>
      </c>
      <c r="K161" s="53">
        <v>3</v>
      </c>
      <c r="L161" s="24"/>
    </row>
    <row r="162" spans="1:12" x14ac:dyDescent="0.25">
      <c r="A162" s="19"/>
      <c r="B162" s="20"/>
      <c r="C162" s="21"/>
      <c r="D162" s="25" t="s">
        <v>33</v>
      </c>
      <c r="E162" s="23" t="s">
        <v>70</v>
      </c>
      <c r="F162" s="24">
        <v>100</v>
      </c>
      <c r="G162" s="24"/>
      <c r="H162" s="24"/>
      <c r="I162" s="24"/>
      <c r="J162" s="24"/>
      <c r="K162" s="53"/>
      <c r="L162" s="24"/>
    </row>
    <row r="163" spans="1:12" ht="15.75" thickBot="1" x14ac:dyDescent="0.3">
      <c r="A163" s="19"/>
      <c r="B163" s="20"/>
      <c r="C163" s="21"/>
      <c r="D163" s="22" t="s">
        <v>41</v>
      </c>
      <c r="E163" s="23" t="s">
        <v>49</v>
      </c>
      <c r="F163" s="24">
        <v>200</v>
      </c>
      <c r="G163" s="24">
        <v>1</v>
      </c>
      <c r="H163" s="24">
        <v>0</v>
      </c>
      <c r="I163" s="24">
        <v>19.8</v>
      </c>
      <c r="J163" s="24">
        <v>84.8</v>
      </c>
      <c r="K163" s="53">
        <v>389</v>
      </c>
      <c r="L163" s="24"/>
    </row>
    <row r="164" spans="1:12" x14ac:dyDescent="0.25">
      <c r="A164" s="19"/>
      <c r="B164" s="20"/>
      <c r="C164" s="21"/>
      <c r="D164" s="22"/>
      <c r="E164" s="17"/>
      <c r="F164" s="18"/>
      <c r="G164" s="18"/>
      <c r="H164" s="18"/>
      <c r="I164" s="18"/>
      <c r="J164" s="18"/>
      <c r="K164" s="52"/>
      <c r="L164" s="24"/>
    </row>
    <row r="165" spans="1:12" x14ac:dyDescent="0.25">
      <c r="A165" s="26"/>
      <c r="B165" s="27"/>
      <c r="C165" s="28"/>
      <c r="D165" s="29" t="s">
        <v>35</v>
      </c>
      <c r="E165" s="30"/>
      <c r="F165" s="31">
        <f>SUM(F158:F164)</f>
        <v>560</v>
      </c>
      <c r="G165" s="31">
        <f>SUM(G158:G164)</f>
        <v>22.34</v>
      </c>
      <c r="H165" s="31">
        <f>SUM(H158:H164)</f>
        <v>37.409999999999997</v>
      </c>
      <c r="I165" s="31">
        <f>SUM(I158:I164)</f>
        <v>45.930000000000007</v>
      </c>
      <c r="J165" s="31">
        <f>SUM(J158:J164)</f>
        <v>611.67999999999995</v>
      </c>
      <c r="K165" s="54"/>
      <c r="L165" s="31">
        <f>SUM(L158:L164)</f>
        <v>85.55</v>
      </c>
    </row>
    <row r="166" spans="1:12" x14ac:dyDescent="0.2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35"/>
      <c r="F166" s="43"/>
      <c r="G166" s="46"/>
      <c r="H166" s="46"/>
      <c r="I166" s="57"/>
      <c r="J166" s="46"/>
      <c r="K166" s="55"/>
      <c r="L166" s="24"/>
    </row>
    <row r="167" spans="1:12" x14ac:dyDescent="0.25">
      <c r="A167" s="19"/>
      <c r="B167" s="20"/>
      <c r="C167" s="21"/>
      <c r="D167" s="25" t="s">
        <v>38</v>
      </c>
      <c r="E167" s="36"/>
      <c r="F167" s="44"/>
      <c r="G167" s="47"/>
      <c r="H167" s="47"/>
      <c r="I167" s="58"/>
      <c r="J167" s="47"/>
      <c r="K167" s="56"/>
      <c r="L167" s="24"/>
    </row>
    <row r="168" spans="1:12" x14ac:dyDescent="0.25">
      <c r="A168" s="19"/>
      <c r="B168" s="20"/>
      <c r="C168" s="21"/>
      <c r="D168" s="25" t="s">
        <v>39</v>
      </c>
      <c r="E168" s="36"/>
      <c r="F168" s="44"/>
      <c r="G168" s="47"/>
      <c r="H168" s="47"/>
      <c r="I168" s="58"/>
      <c r="J168" s="47"/>
      <c r="K168" s="56"/>
      <c r="L168" s="24"/>
    </row>
    <row r="169" spans="1:12" x14ac:dyDescent="0.25">
      <c r="A169" s="19"/>
      <c r="B169" s="20"/>
      <c r="C169" s="21"/>
      <c r="D169" s="25" t="s">
        <v>40</v>
      </c>
      <c r="E169" s="36"/>
      <c r="F169" s="44"/>
      <c r="G169" s="47"/>
      <c r="H169" s="47"/>
      <c r="I169" s="58"/>
      <c r="J169" s="47"/>
      <c r="K169" s="56"/>
      <c r="L169" s="24"/>
    </row>
    <row r="170" spans="1:12" x14ac:dyDescent="0.25">
      <c r="A170" s="19"/>
      <c r="B170" s="20"/>
      <c r="C170" s="21"/>
      <c r="D170" s="25" t="s">
        <v>41</v>
      </c>
      <c r="E170" s="36"/>
      <c r="F170" s="44"/>
      <c r="G170" s="47"/>
      <c r="H170" s="47"/>
      <c r="I170" s="58"/>
      <c r="J170" s="47"/>
      <c r="K170" s="61"/>
      <c r="L170" s="24"/>
    </row>
    <row r="171" spans="1:12" x14ac:dyDescent="0.25">
      <c r="A171" s="19"/>
      <c r="B171" s="20"/>
      <c r="C171" s="21"/>
      <c r="D171" s="25" t="s">
        <v>42</v>
      </c>
      <c r="E171" s="36"/>
      <c r="F171" s="44"/>
      <c r="G171" s="47"/>
      <c r="H171" s="47"/>
      <c r="I171" s="58"/>
      <c r="J171" s="47"/>
      <c r="K171" s="56"/>
      <c r="L171" s="24"/>
    </row>
    <row r="172" spans="1:12" x14ac:dyDescent="0.25">
      <c r="A172" s="19"/>
      <c r="B172" s="20"/>
      <c r="C172" s="21"/>
      <c r="D172" s="25" t="s">
        <v>43</v>
      </c>
      <c r="E172" s="36"/>
      <c r="F172" s="44"/>
      <c r="G172" s="47"/>
      <c r="H172" s="47"/>
      <c r="I172" s="58"/>
      <c r="J172" s="47"/>
      <c r="K172" s="56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3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3"/>
      <c r="L174" s="24"/>
    </row>
    <row r="175" spans="1:12" x14ac:dyDescent="0.2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54"/>
      <c r="L175" s="31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69" t="s">
        <v>44</v>
      </c>
      <c r="D176" s="69"/>
      <c r="E176" s="39"/>
      <c r="F176" s="40">
        <f>F165+F175</f>
        <v>560</v>
      </c>
      <c r="G176" s="40">
        <f>G165+G175</f>
        <v>22.34</v>
      </c>
      <c r="H176" s="40">
        <f>H165+H175</f>
        <v>37.409999999999997</v>
      </c>
      <c r="I176" s="40">
        <f>I165+I175</f>
        <v>45.930000000000007</v>
      </c>
      <c r="J176" s="40">
        <f>J165+J175</f>
        <v>611.67999999999995</v>
      </c>
      <c r="K176" s="40"/>
      <c r="L176" s="40">
        <f>L165+L175</f>
        <v>85.55</v>
      </c>
    </row>
    <row r="177" spans="1:12" ht="15.75" thickBot="1" x14ac:dyDescent="0.3">
      <c r="A177" s="13">
        <v>2</v>
      </c>
      <c r="B177" s="14">
        <v>5</v>
      </c>
      <c r="C177" s="15" t="s">
        <v>26</v>
      </c>
      <c r="D177" s="16" t="s">
        <v>27</v>
      </c>
      <c r="E177" s="17" t="s">
        <v>58</v>
      </c>
      <c r="F177" s="18">
        <v>180</v>
      </c>
      <c r="G177" s="18">
        <v>17.100000000000001</v>
      </c>
      <c r="H177" s="18">
        <v>11.91</v>
      </c>
      <c r="I177" s="18">
        <v>27.49</v>
      </c>
      <c r="J177" s="18">
        <v>285</v>
      </c>
      <c r="K177" s="52">
        <v>222</v>
      </c>
      <c r="L177" s="66">
        <f>L166+L176</f>
        <v>85.55</v>
      </c>
    </row>
    <row r="178" spans="1:12" x14ac:dyDescent="0.25">
      <c r="A178" s="19"/>
      <c r="B178" s="20"/>
      <c r="C178" s="21"/>
      <c r="D178" s="22" t="s">
        <v>31</v>
      </c>
      <c r="E178" s="23" t="s">
        <v>53</v>
      </c>
      <c r="F178" s="24">
        <v>30</v>
      </c>
      <c r="G178" s="24">
        <v>1.68</v>
      </c>
      <c r="H178" s="24">
        <v>0.33</v>
      </c>
      <c r="I178" s="24">
        <v>14.82</v>
      </c>
      <c r="J178" s="24">
        <v>68.97</v>
      </c>
      <c r="K178" s="53" t="s">
        <v>48</v>
      </c>
      <c r="L178" s="24"/>
    </row>
    <row r="179" spans="1:12" x14ac:dyDescent="0.25">
      <c r="A179" s="19"/>
      <c r="B179" s="20"/>
      <c r="C179" s="21"/>
      <c r="D179" s="25" t="s">
        <v>29</v>
      </c>
      <c r="E179" s="23"/>
      <c r="F179" s="24"/>
      <c r="G179" s="24"/>
      <c r="H179" s="24"/>
      <c r="I179" s="24"/>
      <c r="J179" s="24"/>
      <c r="K179" s="53"/>
      <c r="L179" s="24"/>
    </row>
    <row r="180" spans="1:12" x14ac:dyDescent="0.25">
      <c r="A180" s="19"/>
      <c r="B180" s="20"/>
      <c r="C180" s="21"/>
      <c r="D180" s="25" t="s">
        <v>31</v>
      </c>
      <c r="E180" s="23" t="s">
        <v>32</v>
      </c>
      <c r="F180" s="24">
        <v>35</v>
      </c>
      <c r="G180" s="24">
        <v>2.0699999999999998</v>
      </c>
      <c r="H180" s="24">
        <v>6.55</v>
      </c>
      <c r="I180" s="24">
        <v>13.03</v>
      </c>
      <c r="J180" s="24">
        <v>119</v>
      </c>
      <c r="K180" s="53">
        <v>2</v>
      </c>
      <c r="L180" s="24"/>
    </row>
    <row r="181" spans="1:12" x14ac:dyDescent="0.25">
      <c r="A181" s="19"/>
      <c r="B181" s="20"/>
      <c r="C181" s="21"/>
      <c r="D181" s="25" t="s">
        <v>33</v>
      </c>
      <c r="E181" s="23" t="s">
        <v>60</v>
      </c>
      <c r="F181" s="24">
        <v>100</v>
      </c>
      <c r="G181" s="24">
        <v>1.5</v>
      </c>
      <c r="H181" s="24">
        <v>0.5</v>
      </c>
      <c r="I181" s="24">
        <v>9.8000000000000007</v>
      </c>
      <c r="J181" s="24">
        <v>47</v>
      </c>
      <c r="K181" s="53">
        <v>338</v>
      </c>
      <c r="L181" s="24"/>
    </row>
    <row r="182" spans="1:12" x14ac:dyDescent="0.25">
      <c r="A182" s="19"/>
      <c r="B182" s="20"/>
      <c r="C182" s="21"/>
      <c r="D182" s="22" t="s">
        <v>41</v>
      </c>
      <c r="E182" s="23" t="s">
        <v>59</v>
      </c>
      <c r="F182" s="24">
        <v>200</v>
      </c>
      <c r="G182" s="24">
        <v>8.2100000000000009</v>
      </c>
      <c r="H182" s="24">
        <v>3</v>
      </c>
      <c r="I182" s="24">
        <v>12.2</v>
      </c>
      <c r="J182" s="24">
        <v>211.2</v>
      </c>
      <c r="K182" s="53">
        <v>386</v>
      </c>
      <c r="L182" s="24"/>
    </row>
    <row r="183" spans="1:12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3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545</v>
      </c>
      <c r="G184" s="31">
        <f>SUM(G177:G183)</f>
        <v>30.560000000000002</v>
      </c>
      <c r="H184" s="31">
        <f>SUM(H177:H183)</f>
        <v>22.29</v>
      </c>
      <c r="I184" s="31">
        <f>SUM(I177:I183)</f>
        <v>77.34</v>
      </c>
      <c r="J184" s="31">
        <f>SUM(J177:J183)</f>
        <v>731.17000000000007</v>
      </c>
      <c r="K184" s="54"/>
      <c r="L184" s="31">
        <f>SUM(L177:L183)</f>
        <v>85.55</v>
      </c>
    </row>
    <row r="185" spans="1:12" x14ac:dyDescent="0.2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35"/>
      <c r="F185" s="43"/>
      <c r="G185" s="46"/>
      <c r="H185" s="46"/>
      <c r="I185" s="57"/>
      <c r="J185" s="46"/>
      <c r="K185" s="55"/>
      <c r="L185" s="24"/>
    </row>
    <row r="186" spans="1:12" x14ac:dyDescent="0.25">
      <c r="A186" s="19"/>
      <c r="B186" s="20"/>
      <c r="C186" s="21"/>
      <c r="D186" s="25" t="s">
        <v>38</v>
      </c>
      <c r="E186" s="36"/>
      <c r="F186" s="44"/>
      <c r="G186" s="47"/>
      <c r="H186" s="47"/>
      <c r="I186" s="58"/>
      <c r="J186" s="47"/>
      <c r="K186" s="56"/>
      <c r="L186" s="24"/>
    </row>
    <row r="187" spans="1:12" x14ac:dyDescent="0.25">
      <c r="A187" s="19"/>
      <c r="B187" s="20"/>
      <c r="C187" s="21"/>
      <c r="D187" s="25" t="s">
        <v>39</v>
      </c>
      <c r="E187" s="36"/>
      <c r="F187" s="44"/>
      <c r="G187" s="47"/>
      <c r="H187" s="47"/>
      <c r="I187" s="58"/>
      <c r="J187" s="47"/>
      <c r="K187" s="56"/>
      <c r="L187" s="24"/>
    </row>
    <row r="188" spans="1:12" x14ac:dyDescent="0.25">
      <c r="A188" s="19"/>
      <c r="B188" s="20"/>
      <c r="C188" s="21"/>
      <c r="D188" s="25" t="s">
        <v>40</v>
      </c>
      <c r="E188" s="36"/>
      <c r="F188" s="44"/>
      <c r="G188" s="47"/>
      <c r="H188" s="47"/>
      <c r="I188" s="58"/>
      <c r="J188" s="47"/>
      <c r="K188" s="56"/>
      <c r="L188" s="24"/>
    </row>
    <row r="189" spans="1:12" x14ac:dyDescent="0.25">
      <c r="A189" s="19"/>
      <c r="B189" s="20"/>
      <c r="C189" s="21"/>
      <c r="D189" s="25" t="s">
        <v>41</v>
      </c>
      <c r="E189" s="36"/>
      <c r="F189" s="44"/>
      <c r="G189" s="47"/>
      <c r="H189" s="47"/>
      <c r="I189" s="58"/>
      <c r="J189" s="47"/>
      <c r="K189" s="56"/>
      <c r="L189" s="24"/>
    </row>
    <row r="190" spans="1:12" x14ac:dyDescent="0.25">
      <c r="A190" s="19"/>
      <c r="B190" s="20"/>
      <c r="C190" s="21"/>
      <c r="D190" s="25" t="s">
        <v>42</v>
      </c>
      <c r="E190" s="36"/>
      <c r="F190" s="44"/>
      <c r="G190" s="47"/>
      <c r="H190" s="47"/>
      <c r="I190" s="58"/>
      <c r="J190" s="47"/>
      <c r="K190" s="56"/>
      <c r="L190" s="24"/>
    </row>
    <row r="191" spans="1:12" x14ac:dyDescent="0.25">
      <c r="A191" s="19"/>
      <c r="B191" s="20"/>
      <c r="C191" s="21"/>
      <c r="D191" s="25" t="s">
        <v>43</v>
      </c>
      <c r="E191" s="36"/>
      <c r="F191" s="44"/>
      <c r="G191" s="47"/>
      <c r="H191" s="47"/>
      <c r="I191" s="58"/>
      <c r="J191" s="47"/>
      <c r="K191" s="56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3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3"/>
      <c r="L193" s="24"/>
    </row>
    <row r="194" spans="1:12" x14ac:dyDescent="0.2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54"/>
      <c r="L194" s="31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69" t="s">
        <v>44</v>
      </c>
      <c r="D195" s="69"/>
      <c r="E195" s="39"/>
      <c r="F195" s="40">
        <f>F184+F194</f>
        <v>545</v>
      </c>
      <c r="G195" s="40">
        <f>G184+G194</f>
        <v>30.560000000000002</v>
      </c>
      <c r="H195" s="40">
        <f>H184+H194</f>
        <v>22.29</v>
      </c>
      <c r="I195" s="40">
        <f>I184+I194</f>
        <v>77.34</v>
      </c>
      <c r="J195" s="40">
        <f>J184+J194</f>
        <v>731.17000000000007</v>
      </c>
      <c r="K195" s="40"/>
      <c r="L195" s="40">
        <f>L184+L194</f>
        <v>85.55</v>
      </c>
    </row>
    <row r="196" spans="1:12" ht="12.75" customHeight="1" x14ac:dyDescent="0.25">
      <c r="A196" s="63"/>
      <c r="B196" s="64"/>
      <c r="C196" s="70" t="s">
        <v>61</v>
      </c>
      <c r="D196" s="70"/>
      <c r="E196" s="70"/>
      <c r="F196" s="65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65">
        <f>(G24+G43+G62+G81+G100+G119+G138+G157+G176+G195)/(IF(G24=0,0,1)+IF(G43=0,0,1)+IF(G62=0,0,1)+IF(G81=0,0,1)+IF(G100=0,0,1)+IF(G119=0,0,1)+IF(G138=0,0,1)+IF(G157=0,0,1)+IF(G176=0,0,1)+IF(G195=0,0,1))</f>
        <v>24.454000000000001</v>
      </c>
      <c r="H196" s="65">
        <f>(H24+H43+H62+H81+H100+H119+H138+H157+H176+H195)/(IF(H24=0,0,1)+IF(H43=0,0,1)+IF(H62=0,0,1)+IF(H81=0,0,1)+IF(H100=0,0,1)+IF(H119=0,0,1)+IF(H138=0,0,1)+IF(H157=0,0,1)+IF(H176=0,0,1)+IF(H195=0,0,1))</f>
        <v>24.230999999999998</v>
      </c>
      <c r="I196" s="65">
        <f>(I24+I43+I62+I81+I100+I119+I138+I157+I176+I195)/(IF(I24=0,0,1)+IF(I43=0,0,1)+IF(I62=0,0,1)+IF(I81=0,0,1)+IF(I100=0,0,1)+IF(I119=0,0,1)+IF(I138=0,0,1)+IF(I157=0,0,1)+IF(I176=0,0,1)+IF(I195=0,0,1))</f>
        <v>83.076000000000008</v>
      </c>
      <c r="J196" s="65">
        <f>(J24+J43+J62+J81+J100+J119+J138+J157+J176+J195)/(IF(J24=0,0,1)+IF(J43=0,0,1)+IF(J62=0,0,1)+IF(J81=0,0,1)+IF(J100=0,0,1)+IF(J119=0,0,1)+IF(J138=0,0,1)+IF(J157=0,0,1)+IF(J176=0,0,1)+IF(J195=0,0,1))</f>
        <v>652.548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autoFilter="0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99999999998" footer="0.51180599999999998"/>
  <pageSetup paperSize="9" scale="59" fitToWidth="0" useFirstPageNumber="1"/>
  <rowBreaks count="2" manualBreakCount="2">
    <brk id="81" man="1"/>
    <brk id="165" man="1"/>
  </rowBreaks>
  <extLst>
    <ext uri="smNativeData">
      <pm:sheetPrefs xmlns:pm="smNativeData" day="1725294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>0</cp:revision>
  <dcterms:created xsi:type="dcterms:W3CDTF">2022-05-16T14:23:00Z</dcterms:created>
  <dcterms:modified xsi:type="dcterms:W3CDTF">2026-04-17T09:03:12Z</dcterms:modified>
</cp:coreProperties>
</file>