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 tabRatio="500" activeTab="2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<sst xmlns="http://schemas.openxmlformats.org/spreadsheetml/2006/main" count="370" uniqueCount="116">
  <si>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</si>
  <si>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</si>
  <si>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</si>
  <si>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</si>
  <si>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</si>
  <si>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</si>
  <si>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</si>
  <si>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</si>
  <si>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</si>
  <si>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</si>
  <si>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</si>
  <si>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</si>
  <si>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Каша жидкая молочная из манной крупы  с м-сл</t>
  </si>
  <si>
    <t>Сыр (порциями)</t>
  </si>
  <si>
    <t>Бразильский горячий шоколад</t>
  </si>
  <si>
    <t>СРБ</t>
  </si>
  <si>
    <t>Хлеб пшеничный</t>
  </si>
  <si>
    <t>Хлеб ржаной</t>
  </si>
  <si>
    <t>Кондитерские изделия</t>
  </si>
  <si>
    <t xml:space="preserve">Плоды  свежие </t>
  </si>
  <si>
    <t>Итого за завтрак:</t>
  </si>
  <si>
    <t>ОБЕД</t>
  </si>
  <si>
    <t>70/71</t>
  </si>
  <si>
    <t xml:space="preserve">Овощи натуральные (соленые или квашеные)              по сезону  </t>
  </si>
  <si>
    <t>Борщ с капустой и картофелем</t>
  </si>
  <si>
    <t>Чахохбили из птицы</t>
  </si>
  <si>
    <t>Каша рассыпчатая  гречневая с м-сл</t>
  </si>
  <si>
    <t>Соки фруктовые,овощные</t>
  </si>
  <si>
    <t>Кисломолочный напиток</t>
  </si>
  <si>
    <t>Итого за обед:</t>
  </si>
  <si>
    <t>ВСЕГО ЗА ДЕНЬ:</t>
  </si>
  <si>
    <t>День: вторник</t>
  </si>
  <si>
    <t>2 день</t>
  </si>
  <si>
    <t>Овощи натуральные (соленые или квашеные)        по сезону</t>
  </si>
  <si>
    <t>Гуляш из говядины</t>
  </si>
  <si>
    <t>Каша вязкая из крупы пшеничной "Артек" с м-сл</t>
  </si>
  <si>
    <t>Чай черный байховый с молоком</t>
  </si>
  <si>
    <t>Икра овощная</t>
  </si>
  <si>
    <t>Суп-лапша домашняя с курицей</t>
  </si>
  <si>
    <t xml:space="preserve">Рыба ,тушенная  в томате с овощами </t>
  </si>
  <si>
    <t>Пюре картофельное с м-сл</t>
  </si>
  <si>
    <t>Напиток из плодов шиповника</t>
  </si>
  <si>
    <t xml:space="preserve">Хлеб пшеничный </t>
  </si>
  <si>
    <t xml:space="preserve">Хлеб ржаной </t>
  </si>
  <si>
    <t>Плоды  свежие</t>
  </si>
  <si>
    <t>День: среда</t>
  </si>
  <si>
    <t>3 день</t>
  </si>
  <si>
    <t>Запеканка из творога со сгущенным молоком</t>
  </si>
  <si>
    <t xml:space="preserve">Салат из овощей с яйцом "Мозаика" </t>
  </si>
  <si>
    <t>Суп картофельный гороховый (или фасолевый)</t>
  </si>
  <si>
    <t xml:space="preserve">Фрикадельки из кур в соусе </t>
  </si>
  <si>
    <t>Каша рассыпчатая перловая с м-сл</t>
  </si>
  <si>
    <t>День: четверг</t>
  </si>
  <si>
    <t>4 день</t>
  </si>
  <si>
    <t xml:space="preserve">Икра овощная </t>
  </si>
  <si>
    <t>Омлет натуральный с м-сл</t>
  </si>
  <si>
    <t>Бутерброд с джемом</t>
  </si>
  <si>
    <t>Винегрет  овощной</t>
  </si>
  <si>
    <t>Рассольник ленинградский</t>
  </si>
  <si>
    <t>278-673</t>
  </si>
  <si>
    <t>Тефтели мясные (говядина) в томатном соусе</t>
  </si>
  <si>
    <t>Макаронные изделия отварные с м-сл</t>
  </si>
  <si>
    <t xml:space="preserve"> </t>
  </si>
  <si>
    <t>День: пятница</t>
  </si>
  <si>
    <t>5 день</t>
  </si>
  <si>
    <t>45-47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</si>
  <si>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</si>
  <si>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</si>
  <si>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</si>
  <si>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</si>
  <si>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 xml:space="preserve">Салат из зеленого горошка с яйцом </t>
  </si>
  <si>
    <t>Щи По-уральски со сметаной</t>
  </si>
  <si>
    <t xml:space="preserve">Сердце в соусе </t>
  </si>
  <si>
    <t>Каша рассыпчатая ячневая  с  м-сл</t>
  </si>
  <si>
    <t>Компот из сухофруктов</t>
  </si>
  <si>
    <t xml:space="preserve">Запеканка из творога со сгущенным молоком </t>
  </si>
  <si>
    <t>Неделя: вторая</t>
  </si>
  <si>
    <t>6 день</t>
  </si>
  <si>
    <t>Паста сливочная с курицей</t>
  </si>
  <si>
    <t>Кофейный напиток с молоком</t>
  </si>
  <si>
    <t>Салат из соленых огурцов с луком</t>
  </si>
  <si>
    <t>Плов из говядины</t>
  </si>
  <si>
    <t>7 день</t>
  </si>
  <si>
    <t>Печень тушеная в сметанном соусе</t>
  </si>
  <si>
    <t>Каша рассыпчатая гречневая с м-сл</t>
  </si>
  <si>
    <t>Суп картофельный с макаронными изделиями</t>
  </si>
  <si>
    <t>Котлета рубленая куриная с м-сл</t>
  </si>
  <si>
    <t xml:space="preserve">Рагу из овощей </t>
  </si>
  <si>
    <t>8 день</t>
  </si>
  <si>
    <t>Плоды свежие</t>
  </si>
  <si>
    <t>Салат из свеклы с сыром</t>
  </si>
  <si>
    <t>Говядина в кисло-сладком соусе</t>
  </si>
  <si>
    <t>Компот из свежих плодов</t>
  </si>
  <si>
    <t>9 день</t>
  </si>
  <si>
    <t>Каша пшённая  с изюмом с м-сл</t>
  </si>
  <si>
    <t>Бутерброд  с  сыром</t>
  </si>
  <si>
    <t>Салат из овощей "Степной"</t>
  </si>
  <si>
    <t>Суп картофельный с клецками</t>
  </si>
  <si>
    <t>Жаркое по-домашнему (из птицы)</t>
  </si>
  <si>
    <t>10 день</t>
  </si>
  <si>
    <t>Лечо овощное (или икра овощная)</t>
  </si>
  <si>
    <t>Салат из овощей "Осенний"</t>
  </si>
  <si>
    <t xml:space="preserve">Рыба ,запеченная в сметанном соусе </t>
  </si>
  <si>
    <t>Распределение пищевых веществ и калорийности(за 10 дней)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</si>
  <si>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</si>
  <si>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</si>
  <si>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</si>
  <si>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</si>
  <si>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</si>
  <si>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</si>
  <si>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Суммарные оъбемы блюд по приемам пищи(в граммах)</t>
  </si>
  <si>
    <t>Возраст детей 7-11 лет</t>
  </si>
  <si>
    <t xml:space="preserve">Завтрак </t>
  </si>
  <si>
    <t xml:space="preserve">Обед </t>
  </si>
  <si>
    <t>не менее 525</t>
  </si>
  <si>
    <t>не менее 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</si>
</sst>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51">
    <font>
      <sz val="11"/>
      <color rgb="FF000000"/>
      <name val="Calibri"/>
      <charset val="1"/>
    </font>
    <font>
      <b/>
      <sz val="14"/>
      <color rgb="FF00000A"/>
      <name val="Times New Roman"/>
      <charset val="204"/>
    </font>
    <font>
      <b/>
      <sz val="22"/>
      <color rgb="FF00000A"/>
      <name val="Calibri"/>
      <charset val="204"/>
    </font>
    <font>
      <b/>
      <sz val="22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rgb="FF00000A"/>
      <name val="Arial Black"/>
      <charset val="204"/>
    </font>
    <font>
      <b/>
      <sz val="14"/>
      <color rgb="FF00000A"/>
      <name val="Calibri"/>
      <charset val="204"/>
    </font>
    <font>
      <b/>
      <sz val="13"/>
      <color rgb="FF00000A"/>
      <name val="Calibri"/>
      <charset val="204"/>
    </font>
    <font>
      <b/>
      <sz val="10"/>
      <color rgb="FF00000A"/>
      <name val="Calibri"/>
      <charset val="204"/>
    </font>
    <font>
      <sz val="11"/>
      <color rgb="FF00000A"/>
      <name val="Calibri"/>
      <charset val="204"/>
    </font>
    <font>
      <b/>
      <sz val="12"/>
      <color rgb="FF00000A"/>
      <name val="Calibri"/>
      <charset val="204"/>
    </font>
    <font>
      <b/>
      <i/>
      <sz val="14"/>
      <color rgb="FF333333"/>
      <name val="Calibri"/>
      <charset val="204"/>
    </font>
    <font>
      <b/>
      <i/>
      <sz val="16"/>
      <color rgb="FF333333"/>
      <name val="Calibri"/>
      <charset val="204"/>
    </font>
    <font>
      <b/>
      <sz val="11"/>
      <color rgb="FF333333"/>
      <name val="Calibri"/>
      <charset val="204"/>
    </font>
    <font>
      <b/>
      <sz val="11"/>
      <color rgb="FF00000A"/>
      <name val="Calibri"/>
      <charset val="204"/>
    </font>
    <font>
      <sz val="11"/>
      <color rgb="FF000000"/>
      <name val="Calibri"/>
      <charset val="204"/>
    </font>
    <font>
      <sz val="11"/>
      <name val="Calibri"/>
      <charset val="1"/>
    </font>
    <font>
      <b/>
      <i/>
      <sz val="11"/>
      <name val="Calibri"/>
      <charset val="1"/>
    </font>
    <font>
      <b/>
      <sz val="11"/>
      <name val="Calibri"/>
      <charset val="1"/>
    </font>
    <font>
      <b/>
      <i/>
      <sz val="14"/>
      <name val="Calibri"/>
      <charset val="1"/>
    </font>
    <font>
      <b/>
      <i/>
      <sz val="11"/>
      <color rgb="FF333333"/>
      <name val="Calibri"/>
      <charset val="204"/>
    </font>
    <font>
      <b/>
      <sz val="12"/>
      <color rgb="FF333333"/>
      <name val="Calibri"/>
      <charset val="204"/>
    </font>
    <font>
      <b/>
      <sz val="14"/>
      <color rgb="FF333333"/>
      <name val="Calibri"/>
      <charset val="204"/>
    </font>
    <font>
      <b/>
      <sz val="11"/>
      <color rgb="FF00000A"/>
      <name val="Calibri"/>
      <charset val="204"/>
      <scheme val="minor"/>
    </font>
    <font>
      <sz val="11"/>
      <color rgb="FF00000A"/>
      <name val="Calibri"/>
      <charset val="204"/>
      <scheme val="minor"/>
    </font>
    <font>
      <b/>
      <sz val="11"/>
      <name val="Calibri"/>
      <charset val="204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rgb="FF333333"/>
      <name val="Calibri"/>
      <charset val="204"/>
    </font>
    <font>
      <sz val="11"/>
      <name val="Calibri"/>
      <charset val="204"/>
    </font>
    <font>
      <b/>
      <i/>
      <sz val="14"/>
      <color rgb="FFFF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right" wrapText="1"/>
    </xf>
    <xf numFmtId="0" fontId="15" fillId="2" borderId="9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/>
    <xf numFmtId="0" fontId="18" fillId="0" borderId="5" xfId="0" applyFont="1" applyBorder="1" applyAlignment="1">
      <alignment horizontal="center"/>
    </xf>
    <xf numFmtId="2" fontId="18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20" fillId="0" borderId="5" xfId="0" applyFont="1" applyBorder="1"/>
    <xf numFmtId="0" fontId="4" fillId="0" borderId="5" xfId="0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right"/>
    </xf>
    <xf numFmtId="0" fontId="0" fillId="0" borderId="5" xfId="0" applyFont="1" applyBorder="1"/>
    <xf numFmtId="0" fontId="22" fillId="0" borderId="5" xfId="0" applyFont="1" applyBorder="1"/>
    <xf numFmtId="0" fontId="23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right" vertical="center" wrapText="1"/>
    </xf>
    <xf numFmtId="0" fontId="15" fillId="2" borderId="7" xfId="0" applyFont="1" applyFill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right" wrapText="1"/>
    </xf>
    <xf numFmtId="0" fontId="14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 applyAlignment="1">
      <alignment horizontal="right"/>
    </xf>
    <xf numFmtId="0" fontId="1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right" wrapText="1"/>
    </xf>
    <xf numFmtId="0" fontId="13" fillId="0" borderId="5" xfId="0" applyFont="1" applyBorder="1"/>
    <xf numFmtId="0" fontId="4" fillId="0" borderId="5" xfId="0" applyFont="1" applyBorder="1" applyAlignment="1">
      <alignment horizontal="center"/>
    </xf>
    <xf numFmtId="2" fontId="25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right"/>
    </xf>
    <xf numFmtId="0" fontId="26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vertical="center" wrapText="1"/>
    </xf>
    <xf numFmtId="2" fontId="28" fillId="0" borderId="10" xfId="0" applyNumberFormat="1" applyFont="1" applyBorder="1" applyAlignment="1">
      <alignment horizontal="center"/>
    </xf>
    <xf numFmtId="0" fontId="29" fillId="0" borderId="9" xfId="0" applyFont="1" applyFill="1" applyBorder="1" applyAlignment="1">
      <alignment wrapText="1"/>
    </xf>
    <xf numFmtId="2" fontId="28" fillId="0" borderId="0" xfId="0" applyNumberFormat="1" applyFont="1" applyBorder="1" applyAlignment="1">
      <alignment horizontal="center"/>
    </xf>
    <xf numFmtId="0" fontId="23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right" vertical="center" wrapText="1"/>
    </xf>
    <xf numFmtId="0" fontId="16" fillId="0" borderId="5" xfId="0" applyFont="1" applyBorder="1"/>
    <xf numFmtId="0" fontId="20" fillId="2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30" fillId="0" borderId="5" xfId="0" applyFont="1" applyBorder="1" applyAlignment="1">
      <alignment horizontal="center" vertical="center" wrapText="1"/>
    </xf>
    <xf numFmtId="0" fontId="0" fillId="0" borderId="0" xfId="0" applyFont="1"/>
    <xf numFmtId="0" fontId="12" fillId="0" borderId="0" xfId="0" applyFont="1" applyAlignment="1">
      <alignment horizontal="left" vertical="center"/>
    </xf>
    <xf numFmtId="0" fontId="23" fillId="3" borderId="6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wrapText="1"/>
    </xf>
    <xf numFmtId="0" fontId="23" fillId="3" borderId="7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right" wrapText="1"/>
    </xf>
    <xf numFmtId="0" fontId="25" fillId="0" borderId="5" xfId="0" applyFont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view="pageBreakPreview" zoomScale="60" zoomScaleNormal="130" workbookViewId="0">
      <selection activeCell="B16" sqref="B16"/>
    </sheetView>
  </sheetViews>
  <sheetFormatPr defaultColWidth="8.43809523809524" defaultRowHeight="15" outlineLevelCol="6"/>
  <cols>
    <col min="1" max="1" width="6.33333333333333" customWidth="1"/>
    <col min="2" max="2" width="46" customWidth="1"/>
    <col min="3" max="3" width="14.6666666666667" customWidth="1"/>
    <col min="4" max="4" width="13.1047619047619" customWidth="1"/>
    <col min="5" max="5" width="13.6666666666667" customWidth="1"/>
    <col min="6" max="6" width="13.552380952381" customWidth="1"/>
    <col min="7" max="7" width="18.1047619047619" customWidth="1"/>
  </cols>
  <sheetData>
    <row r="1" ht="30" customHeight="1" spans="1:2">
      <c r="A1" s="19" t="s">
        <v>0</v>
      </c>
      <c r="B1" s="19"/>
    </row>
    <row r="2" ht="18.75" spans="1:2">
      <c r="A2" s="20" t="s">
        <v>1</v>
      </c>
      <c r="B2" s="20"/>
    </row>
    <row r="3" ht="21" spans="3:7">
      <c r="C3" s="96" t="s">
        <v>2</v>
      </c>
      <c r="G3" s="96"/>
    </row>
    <row r="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30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23.25" customHeight="1" spans="1:7">
      <c r="A6" s="24" t="s">
        <v>11</v>
      </c>
      <c r="B6" s="24"/>
      <c r="C6" s="24"/>
      <c r="D6" s="24"/>
      <c r="E6" s="24"/>
      <c r="F6" s="24"/>
      <c r="G6" s="24"/>
    </row>
    <row r="7" ht="20.25" customHeight="1" spans="1:7">
      <c r="A7" s="97">
        <v>181</v>
      </c>
      <c r="B7" s="98" t="s">
        <v>12</v>
      </c>
      <c r="C7" s="99">
        <v>210</v>
      </c>
      <c r="D7" s="100">
        <v>6</v>
      </c>
      <c r="E7" s="100">
        <v>9.8</v>
      </c>
      <c r="F7" s="100">
        <v>31.8</v>
      </c>
      <c r="G7" s="100">
        <v>239.8</v>
      </c>
    </row>
    <row r="8" ht="15.75" customHeight="1" spans="1:7">
      <c r="A8" s="30">
        <v>15</v>
      </c>
      <c r="B8" s="31" t="s">
        <v>13</v>
      </c>
      <c r="C8" s="32">
        <v>15</v>
      </c>
      <c r="D8" s="33">
        <v>3.5</v>
      </c>
      <c r="E8" s="33">
        <v>4.4</v>
      </c>
      <c r="F8" s="33">
        <v>0</v>
      </c>
      <c r="G8" s="33">
        <v>54.6</v>
      </c>
    </row>
    <row r="9" ht="14.25" customHeight="1" spans="1:7">
      <c r="A9" s="30">
        <v>767</v>
      </c>
      <c r="B9" s="36" t="s">
        <v>14</v>
      </c>
      <c r="C9" s="37">
        <v>200</v>
      </c>
      <c r="D9" s="34">
        <v>7.4</v>
      </c>
      <c r="E9" s="34">
        <v>6.2</v>
      </c>
      <c r="F9" s="34">
        <v>23.5</v>
      </c>
      <c r="G9" s="34">
        <v>252.3</v>
      </c>
    </row>
    <row r="10" ht="14.4" customHeight="1" spans="1:7">
      <c r="A10" s="35" t="s">
        <v>15</v>
      </c>
      <c r="B10" s="36" t="s">
        <v>16</v>
      </c>
      <c r="C10" s="37">
        <v>30</v>
      </c>
      <c r="D10" s="34">
        <v>2.3</v>
      </c>
      <c r="E10" s="34">
        <v>0.2</v>
      </c>
      <c r="F10" s="34">
        <v>15.1</v>
      </c>
      <c r="G10" s="34">
        <v>71</v>
      </c>
    </row>
    <row r="11" ht="15.75" spans="1:7">
      <c r="A11" s="35" t="s">
        <v>15</v>
      </c>
      <c r="B11" s="36" t="s">
        <v>17</v>
      </c>
      <c r="C11" s="37">
        <v>20</v>
      </c>
      <c r="D11" s="34">
        <v>1.4</v>
      </c>
      <c r="E11" s="34">
        <v>0.2</v>
      </c>
      <c r="F11" s="34">
        <v>6.7</v>
      </c>
      <c r="G11" s="34">
        <v>34.8</v>
      </c>
    </row>
    <row r="12" ht="15.75" customHeight="1" spans="1:7">
      <c r="A12" s="30" t="s">
        <v>15</v>
      </c>
      <c r="B12" s="31" t="s">
        <v>18</v>
      </c>
      <c r="C12" s="32">
        <v>20</v>
      </c>
      <c r="D12" s="33">
        <v>1.5</v>
      </c>
      <c r="E12" s="33">
        <v>2</v>
      </c>
      <c r="F12" s="33">
        <v>15</v>
      </c>
      <c r="G12" s="33">
        <v>83.4</v>
      </c>
    </row>
    <row r="13" ht="18" customHeight="1" spans="1:7">
      <c r="A13" s="30">
        <v>338</v>
      </c>
      <c r="B13" s="31" t="s">
        <v>19</v>
      </c>
      <c r="C13" s="32">
        <v>120</v>
      </c>
      <c r="D13" s="33">
        <v>0.5</v>
      </c>
      <c r="E13" s="33">
        <v>0.5</v>
      </c>
      <c r="F13" s="33">
        <v>11.8</v>
      </c>
      <c r="G13" s="33">
        <v>56.4</v>
      </c>
    </row>
    <row r="14" spans="1:7">
      <c r="A14" s="48"/>
      <c r="B14" s="49" t="s">
        <v>20</v>
      </c>
      <c r="C14" s="101">
        <f>SUM(C7:C13)</f>
        <v>615</v>
      </c>
      <c r="D14" s="66">
        <f>SUM(D7:D13)</f>
        <v>22.6</v>
      </c>
      <c r="E14" s="66">
        <f>SUM(E7:E13)</f>
        <v>23.3</v>
      </c>
      <c r="F14" s="66">
        <f>SUM(F7:F13)</f>
        <v>103.9</v>
      </c>
      <c r="G14" s="72">
        <f>SUM(G7:G13)</f>
        <v>792.3</v>
      </c>
    </row>
    <row r="15" ht="19.5" spans="1:7">
      <c r="A15" s="73" t="s">
        <v>21</v>
      </c>
      <c r="B15" s="73"/>
      <c r="C15" s="73"/>
      <c r="D15" s="73"/>
      <c r="E15" s="73"/>
      <c r="F15" s="73"/>
      <c r="G15" s="73"/>
    </row>
    <row r="16" ht="30.75" spans="1:7">
      <c r="A16" s="67" t="s">
        <v>22</v>
      </c>
      <c r="B16" s="27" t="s">
        <v>23</v>
      </c>
      <c r="C16" s="68">
        <v>60</v>
      </c>
      <c r="D16" s="69">
        <v>0.5</v>
      </c>
      <c r="E16" s="69">
        <v>0.1</v>
      </c>
      <c r="F16" s="69">
        <v>1</v>
      </c>
      <c r="G16" s="69">
        <v>7.8</v>
      </c>
    </row>
    <row r="17" ht="17.25" customHeight="1" spans="1:7">
      <c r="A17" s="86">
        <v>82</v>
      </c>
      <c r="B17" s="58" t="s">
        <v>24</v>
      </c>
      <c r="C17" s="68">
        <v>200</v>
      </c>
      <c r="D17" s="69">
        <v>1.6</v>
      </c>
      <c r="E17" s="69">
        <v>4</v>
      </c>
      <c r="F17" s="69">
        <v>10.4</v>
      </c>
      <c r="G17" s="69">
        <v>84.5</v>
      </c>
    </row>
    <row r="18" ht="17.25" customHeight="1" spans="1:7">
      <c r="A18" s="102">
        <v>600</v>
      </c>
      <c r="B18" s="63" t="s">
        <v>25</v>
      </c>
      <c r="C18" s="37">
        <v>100</v>
      </c>
      <c r="D18" s="33">
        <v>7.2</v>
      </c>
      <c r="E18" s="33">
        <v>9.4</v>
      </c>
      <c r="F18" s="33">
        <v>3.8</v>
      </c>
      <c r="G18" s="33">
        <v>127.6</v>
      </c>
    </row>
    <row r="19" ht="17.25" customHeight="1" spans="1:7">
      <c r="A19" s="30">
        <v>302</v>
      </c>
      <c r="B19" s="31" t="s">
        <v>26</v>
      </c>
      <c r="C19" s="32">
        <v>150</v>
      </c>
      <c r="D19" s="33">
        <v>8.6</v>
      </c>
      <c r="E19" s="33">
        <v>9.4</v>
      </c>
      <c r="F19" s="33">
        <v>38.6</v>
      </c>
      <c r="G19" s="33">
        <v>272.8</v>
      </c>
    </row>
    <row r="20" ht="16.5" customHeight="1" spans="1:7">
      <c r="A20" s="61">
        <v>389</v>
      </c>
      <c r="B20" s="62" t="s">
        <v>27</v>
      </c>
      <c r="C20" s="32">
        <v>200</v>
      </c>
      <c r="D20" s="33">
        <v>1</v>
      </c>
      <c r="E20" s="33">
        <v>0.2</v>
      </c>
      <c r="F20" s="33">
        <v>20.2</v>
      </c>
      <c r="G20" s="33">
        <v>92</v>
      </c>
    </row>
    <row r="21" ht="16.5" customHeight="1" spans="1:7">
      <c r="A21" s="35" t="s">
        <v>15</v>
      </c>
      <c r="B21" s="36" t="s">
        <v>16</v>
      </c>
      <c r="C21" s="32">
        <v>45</v>
      </c>
      <c r="D21" s="33">
        <v>3.5</v>
      </c>
      <c r="E21" s="33">
        <v>0.3</v>
      </c>
      <c r="F21" s="33">
        <v>22.7</v>
      </c>
      <c r="G21" s="33">
        <v>106.5</v>
      </c>
    </row>
    <row r="22" customHeight="1" spans="1:7">
      <c r="A22" s="35" t="s">
        <v>15</v>
      </c>
      <c r="B22" s="36" t="s">
        <v>17</v>
      </c>
      <c r="C22" s="37">
        <v>25</v>
      </c>
      <c r="D22" s="34">
        <v>1.7</v>
      </c>
      <c r="E22" s="34">
        <v>0.3</v>
      </c>
      <c r="F22" s="34">
        <v>8.4</v>
      </c>
      <c r="G22" s="34">
        <v>43.5</v>
      </c>
    </row>
    <row r="23" ht="14.4" customHeight="1" spans="1:7">
      <c r="A23" s="61">
        <v>386</v>
      </c>
      <c r="B23" s="62" t="s">
        <v>28</v>
      </c>
      <c r="C23" s="32">
        <v>100</v>
      </c>
      <c r="D23" s="33">
        <v>2.9</v>
      </c>
      <c r="E23" s="33">
        <v>2.5</v>
      </c>
      <c r="F23" s="33">
        <v>4</v>
      </c>
      <c r="G23" s="33">
        <v>50</v>
      </c>
    </row>
    <row r="24" spans="1:7">
      <c r="A24" s="48"/>
      <c r="B24" s="49" t="s">
        <v>29</v>
      </c>
      <c r="C24" s="50">
        <f>SUM(C16:C23)</f>
        <v>880</v>
      </c>
      <c r="D24" s="66">
        <f>SUM(D16:D23)</f>
        <v>27</v>
      </c>
      <c r="E24" s="66">
        <f>SUM(E16:E23)</f>
        <v>26.2</v>
      </c>
      <c r="F24" s="66">
        <f>SUM(F16:F23)</f>
        <v>109.1</v>
      </c>
      <c r="G24" s="66">
        <f>SUM(G16:G23)</f>
        <v>784.7</v>
      </c>
    </row>
    <row r="25" ht="18.75" spans="1:7">
      <c r="A25" s="52"/>
      <c r="B25" s="53" t="s">
        <v>30</v>
      </c>
      <c r="C25" s="65">
        <f>SUM(C14+C24)</f>
        <v>1495</v>
      </c>
      <c r="D25" s="66">
        <f>D14+D24</f>
        <v>49.6</v>
      </c>
      <c r="E25" s="66">
        <f>E14+E24</f>
        <v>49.5</v>
      </c>
      <c r="F25" s="66">
        <f>F14+F24</f>
        <v>213</v>
      </c>
      <c r="G25" s="66">
        <f>G14+G24</f>
        <v>1577</v>
      </c>
    </row>
    <row r="27" ht="16.5" customHeight="1"/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view="pageBreakPreview" zoomScale="60" zoomScaleNormal="130" topLeftCell="A7" workbookViewId="0">
      <selection activeCell="G17" sqref="G17"/>
    </sheetView>
  </sheetViews>
  <sheetFormatPr defaultColWidth="8.43809523809524" defaultRowHeight="15" outlineLevelCol="6"/>
  <cols>
    <col min="1" max="1" width="8" customWidth="1"/>
    <col min="2" max="2" width="45.552380952381" customWidth="1"/>
    <col min="3" max="3" width="15.552380952381" customWidth="1"/>
    <col min="4" max="4" width="12.3333333333333" customWidth="1"/>
    <col min="5" max="5" width="13.6666666666667" customWidth="1"/>
    <col min="6" max="6" width="13.552380952381" customWidth="1"/>
    <col min="7" max="7" width="18.6666666666667" customWidth="1"/>
  </cols>
  <sheetData>
    <row r="1" ht="18.75" spans="1:2">
      <c r="A1" s="19" t="s">
        <v>63</v>
      </c>
      <c r="B1" s="19"/>
    </row>
    <row r="2" ht="18.75" spans="1:2">
      <c r="A2" s="20" t="s">
        <v>76</v>
      </c>
      <c r="B2" s="20"/>
    </row>
    <row r="3" ht="21" spans="3:7">
      <c r="C3" s="21" t="s">
        <v>99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" customHeight="1" spans="1:7">
      <c r="A6" s="24" t="s">
        <v>11</v>
      </c>
      <c r="B6" s="24"/>
      <c r="C6" s="24"/>
      <c r="D6" s="24"/>
      <c r="E6" s="24"/>
      <c r="F6" s="24"/>
      <c r="G6" s="24"/>
    </row>
    <row r="7" ht="18" customHeight="1" spans="1:7">
      <c r="A7" s="25"/>
      <c r="B7" s="25"/>
      <c r="C7" s="25"/>
      <c r="D7" s="25"/>
      <c r="E7" s="25"/>
      <c r="F7" s="25"/>
      <c r="G7" s="25"/>
    </row>
    <row r="8" ht="18.75" customHeight="1" spans="1:7">
      <c r="A8" s="26" t="s">
        <v>15</v>
      </c>
      <c r="B8" s="27" t="s">
        <v>100</v>
      </c>
      <c r="C8" s="28">
        <v>80</v>
      </c>
      <c r="D8" s="29">
        <v>1.6</v>
      </c>
      <c r="E8" s="29">
        <v>7.2</v>
      </c>
      <c r="F8" s="29">
        <v>6.3</v>
      </c>
      <c r="G8" s="29">
        <v>95.2</v>
      </c>
    </row>
    <row r="9" ht="18" customHeight="1" spans="1:7">
      <c r="A9" s="30" t="s">
        <v>59</v>
      </c>
      <c r="B9" s="31" t="s">
        <v>60</v>
      </c>
      <c r="C9" s="32">
        <v>120</v>
      </c>
      <c r="D9" s="33">
        <v>13.1</v>
      </c>
      <c r="E9" s="33">
        <v>17.4</v>
      </c>
      <c r="F9" s="33">
        <v>17.1</v>
      </c>
      <c r="G9" s="33">
        <v>284.9</v>
      </c>
    </row>
    <row r="10" ht="16.5" customHeight="1" spans="1:7">
      <c r="A10" s="30">
        <v>309</v>
      </c>
      <c r="B10" s="31" t="s">
        <v>61</v>
      </c>
      <c r="C10" s="32">
        <v>150</v>
      </c>
      <c r="D10" s="34">
        <v>5.6</v>
      </c>
      <c r="E10" s="34">
        <v>7.9</v>
      </c>
      <c r="F10" s="34">
        <v>35</v>
      </c>
      <c r="G10" s="34">
        <v>230.8</v>
      </c>
    </row>
    <row r="11" ht="16.5" customHeight="1" spans="1:7">
      <c r="A11" s="30">
        <v>389</v>
      </c>
      <c r="B11" s="31" t="s">
        <v>27</v>
      </c>
      <c r="C11" s="32">
        <v>200</v>
      </c>
      <c r="D11" s="33">
        <v>1</v>
      </c>
      <c r="E11" s="33">
        <v>0.2</v>
      </c>
      <c r="F11" s="33">
        <v>20.2</v>
      </c>
      <c r="G11" s="33">
        <v>92</v>
      </c>
    </row>
    <row r="12" ht="14.4" customHeight="1" spans="1:7">
      <c r="A12" s="35" t="s">
        <v>15</v>
      </c>
      <c r="B12" s="36" t="s">
        <v>16</v>
      </c>
      <c r="C12" s="37">
        <v>30</v>
      </c>
      <c r="D12" s="34">
        <v>2.3</v>
      </c>
      <c r="E12" s="34">
        <v>0.2</v>
      </c>
      <c r="F12" s="34">
        <v>15.1</v>
      </c>
      <c r="G12" s="34">
        <v>71</v>
      </c>
    </row>
    <row r="13" ht="14.4" customHeight="1" spans="1:7">
      <c r="A13" s="35" t="s">
        <v>15</v>
      </c>
      <c r="B13" s="36" t="s">
        <v>17</v>
      </c>
      <c r="C13" s="37">
        <v>20</v>
      </c>
      <c r="D13" s="34">
        <v>1.4</v>
      </c>
      <c r="E13" s="34">
        <v>0.2</v>
      </c>
      <c r="F13" s="34">
        <v>6.7</v>
      </c>
      <c r="G13" s="34">
        <v>34.8</v>
      </c>
    </row>
    <row r="14" ht="14.4" customHeight="1" spans="1:7">
      <c r="A14" s="30"/>
      <c r="B14" s="31"/>
      <c r="C14" s="32"/>
      <c r="D14" s="33"/>
      <c r="E14" s="33"/>
      <c r="F14" s="33"/>
      <c r="G14" s="33"/>
    </row>
    <row r="15" ht="17.25" customHeight="1" spans="1:7">
      <c r="A15" s="38"/>
      <c r="B15" s="39" t="s">
        <v>20</v>
      </c>
      <c r="C15" s="40">
        <f>SUM(C8:C14)</f>
        <v>600</v>
      </c>
      <c r="D15" s="41">
        <f>SUM(D8:D14)</f>
        <v>25</v>
      </c>
      <c r="E15" s="41">
        <f>SUM(E8:E14)</f>
        <v>33.1</v>
      </c>
      <c r="F15" s="41">
        <f>SUM(F8:F14)</f>
        <v>100.4</v>
      </c>
      <c r="G15" s="41">
        <f>SUM(G8:G14)</f>
        <v>808.7</v>
      </c>
    </row>
    <row r="16" ht="19.5" customHeight="1" spans="1:7">
      <c r="A16" s="42" t="s">
        <v>21</v>
      </c>
      <c r="B16" s="42"/>
      <c r="C16" s="42"/>
      <c r="D16" s="42"/>
      <c r="E16" s="42"/>
      <c r="F16" s="42"/>
      <c r="G16" s="42"/>
    </row>
    <row r="17" ht="17.25" customHeight="1" spans="1:7">
      <c r="A17" s="43">
        <v>142</v>
      </c>
      <c r="B17" s="27" t="s">
        <v>101</v>
      </c>
      <c r="C17" s="28">
        <v>60</v>
      </c>
      <c r="D17" s="29">
        <v>1</v>
      </c>
      <c r="E17" s="29">
        <v>3.2</v>
      </c>
      <c r="F17" s="29">
        <v>7.4</v>
      </c>
      <c r="G17" s="29">
        <v>62.9</v>
      </c>
    </row>
    <row r="18" ht="15.75" spans="1:7">
      <c r="A18" s="44">
        <v>102</v>
      </c>
      <c r="B18" s="45" t="s">
        <v>49</v>
      </c>
      <c r="C18" s="32">
        <v>200</v>
      </c>
      <c r="D18" s="33">
        <v>4.6</v>
      </c>
      <c r="E18" s="33">
        <v>4.4</v>
      </c>
      <c r="F18" s="33">
        <v>15.2</v>
      </c>
      <c r="G18" s="33">
        <v>117.8</v>
      </c>
    </row>
    <row r="19" ht="15.75" spans="1:7">
      <c r="A19" s="30">
        <v>232</v>
      </c>
      <c r="B19" s="36" t="s">
        <v>102</v>
      </c>
      <c r="C19" s="32">
        <v>100</v>
      </c>
      <c r="D19" s="34">
        <v>8.2</v>
      </c>
      <c r="E19" s="34">
        <v>8.7</v>
      </c>
      <c r="F19" s="34">
        <v>16.3</v>
      </c>
      <c r="G19" s="34">
        <v>155.6</v>
      </c>
    </row>
    <row r="20" ht="17.25" customHeight="1" spans="1:7">
      <c r="A20" s="30">
        <v>304</v>
      </c>
      <c r="B20" s="31" t="s">
        <v>68</v>
      </c>
      <c r="C20" s="32">
        <v>150</v>
      </c>
      <c r="D20" s="33">
        <v>3.9</v>
      </c>
      <c r="E20" s="33">
        <v>8.8</v>
      </c>
      <c r="F20" s="33">
        <v>39</v>
      </c>
      <c r="G20" s="33">
        <v>250.1</v>
      </c>
    </row>
    <row r="21" ht="14.4" customHeight="1" spans="1:7">
      <c r="A21" s="35">
        <v>349</v>
      </c>
      <c r="B21" s="36" t="s">
        <v>74</v>
      </c>
      <c r="C21" s="32">
        <v>180</v>
      </c>
      <c r="D21" s="34">
        <v>0.4</v>
      </c>
      <c r="E21" s="34">
        <v>0</v>
      </c>
      <c r="F21" s="34">
        <v>24.8</v>
      </c>
      <c r="G21" s="34">
        <v>101.7</v>
      </c>
    </row>
    <row r="22" ht="14.4" customHeight="1" spans="1:7">
      <c r="A22" s="30" t="s">
        <v>15</v>
      </c>
      <c r="B22" s="31" t="s">
        <v>42</v>
      </c>
      <c r="C22" s="32">
        <v>45</v>
      </c>
      <c r="D22" s="33">
        <v>3.5</v>
      </c>
      <c r="E22" s="33">
        <v>0.3</v>
      </c>
      <c r="F22" s="33">
        <v>22.7</v>
      </c>
      <c r="G22" s="33">
        <v>106.5</v>
      </c>
    </row>
    <row r="23" ht="14.4" customHeight="1" spans="1:7">
      <c r="A23" s="30" t="s">
        <v>15</v>
      </c>
      <c r="B23" s="31" t="s">
        <v>43</v>
      </c>
      <c r="C23" s="37">
        <v>25</v>
      </c>
      <c r="D23" s="34">
        <v>1.7</v>
      </c>
      <c r="E23" s="34">
        <v>0.3</v>
      </c>
      <c r="F23" s="34">
        <v>8.4</v>
      </c>
      <c r="G23" s="34">
        <v>43.5</v>
      </c>
    </row>
    <row r="24" ht="14.4" customHeight="1" spans="1:7">
      <c r="A24" s="46">
        <v>223</v>
      </c>
      <c r="B24" s="47" t="s">
        <v>75</v>
      </c>
      <c r="C24" s="28">
        <v>90</v>
      </c>
      <c r="D24" s="29">
        <v>18</v>
      </c>
      <c r="E24" s="29">
        <v>11.6</v>
      </c>
      <c r="F24" s="29">
        <v>21.9</v>
      </c>
      <c r="G24" s="29">
        <v>263.4</v>
      </c>
    </row>
    <row r="25" ht="14.4" customHeight="1" spans="1:7">
      <c r="A25" s="30"/>
      <c r="B25" s="31"/>
      <c r="C25" s="32"/>
      <c r="D25" s="33"/>
      <c r="E25" s="33"/>
      <c r="F25" s="33"/>
      <c r="G25" s="33"/>
    </row>
    <row r="26" ht="19.5" customHeight="1" spans="1:7">
      <c r="A26" s="48"/>
      <c r="B26" s="49" t="s">
        <v>29</v>
      </c>
      <c r="C26" s="50">
        <f>SUM(C17:C25)</f>
        <v>850</v>
      </c>
      <c r="D26" s="51">
        <f>SUM(D17:D25)</f>
        <v>41.3</v>
      </c>
      <c r="E26" s="51">
        <f>SUM(E17:E25)</f>
        <v>37.3</v>
      </c>
      <c r="F26" s="51">
        <f>SUM(F17:F25)</f>
        <v>155.7</v>
      </c>
      <c r="G26" s="51">
        <f>SUM(G17:G25)</f>
        <v>1101.5</v>
      </c>
    </row>
    <row r="27" ht="21" customHeight="1" spans="1:7">
      <c r="A27" s="52"/>
      <c r="B27" s="53" t="s">
        <v>30</v>
      </c>
      <c r="C27" s="50">
        <f>SUM(C15+C26)</f>
        <v>1450</v>
      </c>
      <c r="D27" s="51">
        <f>SUM(D15+D26)</f>
        <v>66.3</v>
      </c>
      <c r="E27" s="51">
        <f>SUM(E15+E26)</f>
        <v>70.4</v>
      </c>
      <c r="F27" s="51">
        <f>SUM(F15+F26)</f>
        <v>256.1</v>
      </c>
      <c r="G27" s="51">
        <f>SUM(G15+G26)</f>
        <v>1910.2</v>
      </c>
    </row>
  </sheetData>
  <mergeCells count="8">
    <mergeCell ref="A1:B1"/>
    <mergeCell ref="D4:F4"/>
    <mergeCell ref="A6:G6"/>
    <mergeCell ref="A16:G16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18"/>
  <sheetViews>
    <sheetView view="pageBreakPreview" zoomScale="60" zoomScaleNormal="100" workbookViewId="0">
      <selection activeCell="H16" sqref="H16"/>
    </sheetView>
  </sheetViews>
  <sheetFormatPr defaultColWidth="8.66666666666667" defaultRowHeight="15" outlineLevelCol="5"/>
  <cols>
    <col min="2" max="2" width="20.1047619047619" customWidth="1"/>
    <col min="3" max="3" width="23.3333333333333" customWidth="1"/>
    <col min="4" max="4" width="24" customWidth="1"/>
    <col min="5" max="5" width="22" customWidth="1"/>
    <col min="6" max="6" width="25.4380952380952" customWidth="1"/>
  </cols>
  <sheetData>
    <row r="3" ht="18.75" spans="2:2">
      <c r="B3" s="1"/>
    </row>
    <row r="4" ht="29.25" spans="2:6">
      <c r="B4" s="2" t="s">
        <v>103</v>
      </c>
      <c r="C4" s="3"/>
      <c r="D4" s="3"/>
      <c r="E4" s="4"/>
      <c r="F4" s="4"/>
    </row>
    <row r="5" ht="33.75" customHeight="1" spans="2:6">
      <c r="B5" s="5" t="s">
        <v>11</v>
      </c>
      <c r="C5" s="6" t="s">
        <v>104</v>
      </c>
      <c r="D5" s="6"/>
      <c r="E5" s="6"/>
      <c r="F5" s="7" t="s">
        <v>7</v>
      </c>
    </row>
    <row r="6" ht="22.5" customHeight="1" spans="2:6">
      <c r="B6" s="8"/>
      <c r="C6" s="9" t="s">
        <v>105</v>
      </c>
      <c r="D6" s="9" t="s">
        <v>106</v>
      </c>
      <c r="E6" s="9" t="s">
        <v>107</v>
      </c>
      <c r="F6" s="10"/>
    </row>
    <row r="7" ht="22.5" customHeight="1" spans="2:6">
      <c r="B7" s="11" t="s">
        <v>108</v>
      </c>
      <c r="C7" s="9">
        <v>16.9</v>
      </c>
      <c r="D7" s="9">
        <v>17.4</v>
      </c>
      <c r="E7" s="9">
        <v>73.7</v>
      </c>
      <c r="F7" s="12">
        <v>517</v>
      </c>
    </row>
    <row r="8" ht="26.25" customHeight="1" spans="2:6">
      <c r="B8" s="11" t="s">
        <v>109</v>
      </c>
      <c r="C8" s="9">
        <v>25.7</v>
      </c>
      <c r="D8" s="9">
        <v>25</v>
      </c>
      <c r="E8" s="9">
        <v>86</v>
      </c>
      <c r="F8" s="10">
        <v>680.8</v>
      </c>
    </row>
    <row r="9" ht="22.5" customHeight="1" spans="2:6">
      <c r="B9" s="13" t="s">
        <v>21</v>
      </c>
      <c r="C9" s="9"/>
      <c r="D9" s="9"/>
      <c r="E9" s="9"/>
      <c r="F9" s="10"/>
    </row>
    <row r="10" ht="24.75" customHeight="1" spans="2:6">
      <c r="B10" s="11" t="s">
        <v>108</v>
      </c>
      <c r="C10" s="9">
        <v>23.1</v>
      </c>
      <c r="D10" s="9">
        <v>23.7</v>
      </c>
      <c r="E10" s="9">
        <v>100.5</v>
      </c>
      <c r="F10" s="14">
        <v>705</v>
      </c>
    </row>
    <row r="11" ht="28.5" customHeight="1" spans="2:6">
      <c r="B11" s="11" t="s">
        <v>109</v>
      </c>
      <c r="C11" s="9">
        <v>32.5</v>
      </c>
      <c r="D11" s="9">
        <v>35.7</v>
      </c>
      <c r="E11" s="9">
        <v>115.5</v>
      </c>
      <c r="F11" s="14">
        <v>939.3</v>
      </c>
    </row>
    <row r="12" ht="8.25" customHeight="1"/>
    <row r="13" ht="9" customHeight="1"/>
    <row r="14" ht="29.25" spans="2:5">
      <c r="B14" s="3" t="s">
        <v>110</v>
      </c>
      <c r="C14" s="3"/>
      <c r="D14" s="3"/>
      <c r="E14" s="4"/>
    </row>
    <row r="15" ht="21" customHeight="1" spans="2:6">
      <c r="B15" s="15"/>
      <c r="C15" s="6" t="s">
        <v>111</v>
      </c>
      <c r="D15" s="6"/>
      <c r="E15" s="6"/>
      <c r="F15" s="7"/>
    </row>
    <row r="16" ht="21.75" customHeight="1" spans="2:6">
      <c r="B16" s="15"/>
      <c r="C16" s="9" t="s">
        <v>112</v>
      </c>
      <c r="D16" s="9" t="s">
        <v>113</v>
      </c>
      <c r="E16" s="9"/>
      <c r="F16" s="10"/>
    </row>
    <row r="17" ht="27.75" customHeight="1" spans="2:6">
      <c r="B17" s="16" t="s">
        <v>108</v>
      </c>
      <c r="C17" s="9" t="s">
        <v>114</v>
      </c>
      <c r="D17" s="9" t="s">
        <v>115</v>
      </c>
      <c r="E17" s="9"/>
      <c r="F17" s="14"/>
    </row>
    <row r="18" ht="29.25" customHeight="1" spans="2:6">
      <c r="B18" s="16" t="s">
        <v>109</v>
      </c>
      <c r="C18" s="9">
        <v>588</v>
      </c>
      <c r="D18" s="9">
        <v>864</v>
      </c>
      <c r="E18" s="17"/>
      <c r="F18" s="18"/>
    </row>
  </sheetData>
  <mergeCells count="4">
    <mergeCell ref="C5:E5"/>
    <mergeCell ref="C15:E15"/>
    <mergeCell ref="B5:B6"/>
    <mergeCell ref="B15:B16"/>
  </mergeCells>
  <pageMargins left="0.7" right="0.7" top="0.75" bottom="0.75" header="0.511805555555555" footer="0.511805555555555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="60" zoomScaleNormal="130" topLeftCell="A4" workbookViewId="0">
      <selection activeCell="B28" sqref="B28"/>
    </sheetView>
  </sheetViews>
  <sheetFormatPr defaultColWidth="8.43809523809524" defaultRowHeight="15"/>
  <cols>
    <col min="1" max="1" width="6.55238095238095" customWidth="1"/>
    <col min="2" max="2" width="47" customWidth="1"/>
    <col min="3" max="3" width="15.552380952381" customWidth="1"/>
    <col min="4" max="4" width="12.4380952380952" customWidth="1"/>
    <col min="5" max="5" width="12.552380952381" customWidth="1"/>
    <col min="6" max="6" width="15.552380952381" customWidth="1"/>
    <col min="7" max="7" width="19" customWidth="1"/>
  </cols>
  <sheetData>
    <row r="1" ht="18.75" spans="1:2">
      <c r="A1" s="19" t="s">
        <v>31</v>
      </c>
      <c r="B1" s="19"/>
    </row>
    <row r="2" ht="18.75" spans="1:2">
      <c r="A2" s="20" t="s">
        <v>1</v>
      </c>
      <c r="B2" s="20"/>
    </row>
    <row r="3" ht="21" spans="3:7">
      <c r="C3" s="21" t="s">
        <v>32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" customHeight="1" spans="1:7">
      <c r="A6" s="94"/>
      <c r="B6" s="94"/>
      <c r="C6" s="94"/>
      <c r="D6" s="94"/>
      <c r="E6" s="94"/>
      <c r="F6" s="94"/>
      <c r="G6" s="94"/>
    </row>
    <row r="7" ht="28.5" customHeight="1" spans="1:7">
      <c r="A7" s="67" t="s">
        <v>22</v>
      </c>
      <c r="B7" s="27" t="s">
        <v>33</v>
      </c>
      <c r="C7" s="68">
        <v>80</v>
      </c>
      <c r="D7" s="69">
        <v>0.7</v>
      </c>
      <c r="E7" s="69">
        <v>0.1</v>
      </c>
      <c r="F7" s="69">
        <v>1.3</v>
      </c>
      <c r="G7" s="69">
        <v>10.4</v>
      </c>
    </row>
    <row r="8" ht="16.5" customHeight="1" spans="1:7">
      <c r="A8" s="35">
        <v>260</v>
      </c>
      <c r="B8" s="36" t="s">
        <v>34</v>
      </c>
      <c r="C8" s="37">
        <v>100</v>
      </c>
      <c r="D8" s="33">
        <v>14.3</v>
      </c>
      <c r="E8" s="33">
        <v>15.3</v>
      </c>
      <c r="F8" s="33">
        <v>2.5</v>
      </c>
      <c r="G8" s="33">
        <v>165.7</v>
      </c>
    </row>
    <row r="9" ht="15.75" spans="1:7">
      <c r="A9" s="30">
        <v>303</v>
      </c>
      <c r="B9" s="31" t="s">
        <v>35</v>
      </c>
      <c r="C9" s="32">
        <v>150</v>
      </c>
      <c r="D9" s="33">
        <v>4.1</v>
      </c>
      <c r="E9" s="33">
        <v>7.6</v>
      </c>
      <c r="F9" s="33">
        <v>24.4</v>
      </c>
      <c r="G9" s="33">
        <v>181.9</v>
      </c>
    </row>
    <row r="10" ht="15.75" spans="1:7">
      <c r="A10" s="30">
        <v>378</v>
      </c>
      <c r="B10" s="36" t="s">
        <v>36</v>
      </c>
      <c r="C10" s="32">
        <v>180</v>
      </c>
      <c r="D10" s="33">
        <v>1.4</v>
      </c>
      <c r="E10" s="33">
        <v>1.3</v>
      </c>
      <c r="F10" s="33">
        <v>9.3</v>
      </c>
      <c r="G10" s="33">
        <v>52.9</v>
      </c>
    </row>
    <row r="11" ht="15.75" spans="1:7">
      <c r="A11" s="30" t="s">
        <v>15</v>
      </c>
      <c r="B11" s="31" t="s">
        <v>16</v>
      </c>
      <c r="C11" s="37">
        <v>30</v>
      </c>
      <c r="D11" s="34">
        <v>2.3</v>
      </c>
      <c r="E11" s="34">
        <v>0.2</v>
      </c>
      <c r="F11" s="34">
        <v>15.1</v>
      </c>
      <c r="G11" s="34">
        <v>71</v>
      </c>
    </row>
    <row r="12" ht="15.75" spans="1:7">
      <c r="A12" s="30" t="s">
        <v>15</v>
      </c>
      <c r="B12" s="31" t="s">
        <v>17</v>
      </c>
      <c r="C12" s="37">
        <v>20</v>
      </c>
      <c r="D12" s="34">
        <v>1.4</v>
      </c>
      <c r="E12" s="34">
        <v>0.2</v>
      </c>
      <c r="F12" s="34">
        <v>6.7</v>
      </c>
      <c r="G12" s="34">
        <v>34.8</v>
      </c>
    </row>
    <row r="13" spans="1:7">
      <c r="A13" s="48"/>
      <c r="B13" s="49" t="s">
        <v>20</v>
      </c>
      <c r="C13" s="71">
        <f>SUM(C7:C12)</f>
        <v>560</v>
      </c>
      <c r="D13" s="93">
        <f>SUM(D7:D12)</f>
        <v>24.2</v>
      </c>
      <c r="E13" s="93">
        <f>SUM(E7:E12)</f>
        <v>24.7</v>
      </c>
      <c r="F13" s="93">
        <f>SUM(F7:F12)</f>
        <v>59.3</v>
      </c>
      <c r="G13" s="93">
        <f>SUM(G7:G12)</f>
        <v>516.7</v>
      </c>
    </row>
    <row r="14" ht="19.5" spans="1:7">
      <c r="A14" s="73" t="s">
        <v>21</v>
      </c>
      <c r="B14" s="73"/>
      <c r="C14" s="73"/>
      <c r="D14" s="73"/>
      <c r="E14" s="73"/>
      <c r="F14" s="73"/>
      <c r="G14" s="73"/>
    </row>
    <row r="15" ht="15.75" customHeight="1" spans="1:9">
      <c r="A15" s="26" t="s">
        <v>15</v>
      </c>
      <c r="B15" s="27" t="s">
        <v>37</v>
      </c>
      <c r="C15" s="28">
        <v>60</v>
      </c>
      <c r="D15" s="29">
        <v>1.2</v>
      </c>
      <c r="E15" s="29">
        <v>5.4</v>
      </c>
      <c r="F15" s="29">
        <v>4.7</v>
      </c>
      <c r="G15" s="29">
        <v>71.4</v>
      </c>
      <c r="I15" s="95"/>
    </row>
    <row r="16" ht="17.25" customHeight="1" spans="1:7">
      <c r="A16" s="30">
        <v>283</v>
      </c>
      <c r="B16" s="31" t="s">
        <v>38</v>
      </c>
      <c r="C16" s="32">
        <v>220</v>
      </c>
      <c r="D16" s="33">
        <v>2.1</v>
      </c>
      <c r="E16" s="33">
        <v>4.4</v>
      </c>
      <c r="F16" s="33">
        <v>9.3</v>
      </c>
      <c r="G16" s="33">
        <v>93.6</v>
      </c>
    </row>
    <row r="17" ht="17.25" customHeight="1" spans="1:7">
      <c r="A17" s="30">
        <v>229</v>
      </c>
      <c r="B17" s="36" t="s">
        <v>39</v>
      </c>
      <c r="C17" s="32">
        <v>100</v>
      </c>
      <c r="D17" s="34">
        <v>10.2</v>
      </c>
      <c r="E17" s="34">
        <v>5.4</v>
      </c>
      <c r="F17" s="34">
        <v>5.9</v>
      </c>
      <c r="G17" s="34">
        <v>114.8</v>
      </c>
    </row>
    <row r="18" ht="16.5" customHeight="1" spans="1:7">
      <c r="A18" s="30">
        <v>312</v>
      </c>
      <c r="B18" s="31" t="s">
        <v>40</v>
      </c>
      <c r="C18" s="32">
        <v>150</v>
      </c>
      <c r="D18" s="33">
        <v>3.4</v>
      </c>
      <c r="E18" s="33">
        <v>8.3</v>
      </c>
      <c r="F18" s="33">
        <v>21.6</v>
      </c>
      <c r="G18" s="33">
        <v>174</v>
      </c>
    </row>
    <row r="19" ht="16.5" customHeight="1" spans="1:7">
      <c r="A19" s="30">
        <v>388</v>
      </c>
      <c r="B19" s="31" t="s">
        <v>41</v>
      </c>
      <c r="C19" s="32">
        <v>180</v>
      </c>
      <c r="D19" s="33">
        <v>0.1</v>
      </c>
      <c r="E19" s="33">
        <v>0</v>
      </c>
      <c r="F19" s="33">
        <v>18.7</v>
      </c>
      <c r="G19" s="33">
        <v>82.7</v>
      </c>
    </row>
    <row r="20" ht="16.5" customHeight="1" spans="1:7">
      <c r="A20" s="35" t="s">
        <v>15</v>
      </c>
      <c r="B20" s="36" t="s">
        <v>42</v>
      </c>
      <c r="C20" s="32">
        <v>45</v>
      </c>
      <c r="D20" s="33">
        <v>3.5</v>
      </c>
      <c r="E20" s="33">
        <v>0.3</v>
      </c>
      <c r="F20" s="33">
        <v>22.7</v>
      </c>
      <c r="G20" s="33">
        <v>106.5</v>
      </c>
    </row>
    <row r="21" ht="16.5" customHeight="1" spans="1:7">
      <c r="A21" s="35" t="s">
        <v>15</v>
      </c>
      <c r="B21" s="36" t="s">
        <v>43</v>
      </c>
      <c r="C21" s="37">
        <v>25</v>
      </c>
      <c r="D21" s="34">
        <v>1.7</v>
      </c>
      <c r="E21" s="34">
        <v>0.3</v>
      </c>
      <c r="F21" s="34">
        <v>8.4</v>
      </c>
      <c r="G21" s="34">
        <v>43.5</v>
      </c>
    </row>
    <row r="22" ht="16.5" customHeight="1" spans="1:7">
      <c r="A22" s="61">
        <v>338</v>
      </c>
      <c r="B22" s="62" t="s">
        <v>44</v>
      </c>
      <c r="C22" s="32">
        <v>150</v>
      </c>
      <c r="D22" s="33">
        <v>0.6</v>
      </c>
      <c r="E22" s="33">
        <v>0.6</v>
      </c>
      <c r="F22" s="33">
        <v>14.8</v>
      </c>
      <c r="G22" s="33">
        <v>70.5</v>
      </c>
    </row>
    <row r="23" ht="18.75" customHeight="1" spans="1:7">
      <c r="A23" s="48"/>
      <c r="B23" s="49" t="s">
        <v>29</v>
      </c>
      <c r="C23" s="23">
        <f>SUM(C15:C22)</f>
        <v>930</v>
      </c>
      <c r="D23" s="66">
        <f>SUM(D15:D22)</f>
        <v>22.8</v>
      </c>
      <c r="E23" s="66">
        <f>SUM(E15:E22)</f>
        <v>24.7</v>
      </c>
      <c r="F23" s="66">
        <f>SUM(F15:F22)</f>
        <v>106.1</v>
      </c>
      <c r="G23" s="66">
        <f>SUM(G15:G22)</f>
        <v>757</v>
      </c>
    </row>
    <row r="24" ht="18.75" spans="1:7">
      <c r="A24" s="52"/>
      <c r="B24" s="53" t="s">
        <v>30</v>
      </c>
      <c r="C24" s="23">
        <f>SUM(C13+C23)</f>
        <v>1490</v>
      </c>
      <c r="D24" s="66">
        <f>D13+D23</f>
        <v>47</v>
      </c>
      <c r="E24" s="66">
        <f>E13+E23</f>
        <v>49.4</v>
      </c>
      <c r="F24" s="66">
        <f>F13+F23</f>
        <v>165.4</v>
      </c>
      <c r="G24" s="66">
        <f>G13+G23</f>
        <v>1273.7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view="pageBreakPreview" zoomScale="60" zoomScaleNormal="130" workbookViewId="0">
      <selection activeCell="F31" sqref="F31"/>
    </sheetView>
  </sheetViews>
  <sheetFormatPr defaultColWidth="8.43809523809524" defaultRowHeight="15" outlineLevelCol="6"/>
  <cols>
    <col min="1" max="1" width="8.55238095238095" customWidth="1"/>
    <col min="2" max="2" width="47.4380952380952" customWidth="1"/>
    <col min="3" max="3" width="15.8857142857143" customWidth="1"/>
    <col min="4" max="4" width="12.4380952380952" customWidth="1"/>
    <col min="5" max="5" width="13.6666666666667" customWidth="1"/>
    <col min="6" max="6" width="14.3333333333333" customWidth="1"/>
    <col min="7" max="7" width="18" customWidth="1"/>
  </cols>
  <sheetData>
    <row r="1" ht="18.75" spans="1:2">
      <c r="A1" s="19" t="s">
        <v>45</v>
      </c>
      <c r="B1" s="19"/>
    </row>
    <row r="2" ht="18.75" spans="1:2">
      <c r="A2" s="20" t="s">
        <v>1</v>
      </c>
      <c r="B2" s="20"/>
    </row>
    <row r="3" ht="21" spans="3:7">
      <c r="C3" s="21" t="s">
        <v>46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" customHeight="1" spans="1:7">
      <c r="A6" s="24" t="s">
        <v>11</v>
      </c>
      <c r="B6" s="24"/>
      <c r="C6" s="24"/>
      <c r="D6" s="24"/>
      <c r="E6" s="24"/>
      <c r="F6" s="24"/>
      <c r="G6" s="24"/>
    </row>
    <row r="7" ht="15.75" customHeight="1" spans="1:7">
      <c r="A7" s="26">
        <v>223</v>
      </c>
      <c r="B7" s="58" t="s">
        <v>47</v>
      </c>
      <c r="C7" s="28">
        <v>170</v>
      </c>
      <c r="D7" s="29">
        <v>32.2</v>
      </c>
      <c r="E7" s="29">
        <v>22</v>
      </c>
      <c r="F7" s="29">
        <v>41.4</v>
      </c>
      <c r="G7" s="29">
        <v>497.5</v>
      </c>
    </row>
    <row r="8" ht="14.4" customHeight="1" spans="1:7">
      <c r="A8" s="30">
        <v>386</v>
      </c>
      <c r="B8" s="31" t="s">
        <v>28</v>
      </c>
      <c r="C8" s="32">
        <v>180</v>
      </c>
      <c r="D8" s="33">
        <v>5.2</v>
      </c>
      <c r="E8" s="33">
        <v>4.5</v>
      </c>
      <c r="F8" s="33">
        <v>7.2</v>
      </c>
      <c r="G8" s="33">
        <v>95.4</v>
      </c>
    </row>
    <row r="9" ht="14.4" customHeight="1" spans="1:7">
      <c r="A9" s="30" t="s">
        <v>15</v>
      </c>
      <c r="B9" s="31" t="s">
        <v>18</v>
      </c>
      <c r="C9" s="32">
        <v>20</v>
      </c>
      <c r="D9" s="33">
        <v>1.5</v>
      </c>
      <c r="E9" s="33">
        <v>2</v>
      </c>
      <c r="F9" s="33">
        <v>15</v>
      </c>
      <c r="G9" s="33">
        <v>83.4</v>
      </c>
    </row>
    <row r="10" ht="14.4" customHeight="1" spans="1:7">
      <c r="A10" s="30" t="s">
        <v>15</v>
      </c>
      <c r="B10" s="31" t="s">
        <v>16</v>
      </c>
      <c r="C10" s="37">
        <v>30</v>
      </c>
      <c r="D10" s="34">
        <v>2.3</v>
      </c>
      <c r="E10" s="34">
        <v>0.2</v>
      </c>
      <c r="F10" s="34">
        <v>15.1</v>
      </c>
      <c r="G10" s="34">
        <v>71</v>
      </c>
    </row>
    <row r="11" ht="14.4" customHeight="1" spans="1:7">
      <c r="A11" s="30" t="s">
        <v>15</v>
      </c>
      <c r="B11" s="31" t="s">
        <v>17</v>
      </c>
      <c r="C11" s="37">
        <v>20</v>
      </c>
      <c r="D11" s="34">
        <v>1.4</v>
      </c>
      <c r="E11" s="34">
        <v>0.2</v>
      </c>
      <c r="F11" s="34">
        <v>6.7</v>
      </c>
      <c r="G11" s="34">
        <v>34.8</v>
      </c>
    </row>
    <row r="12" ht="14.4" customHeight="1" spans="1:7">
      <c r="A12" s="30">
        <v>338</v>
      </c>
      <c r="B12" s="31" t="s">
        <v>19</v>
      </c>
      <c r="C12" s="32">
        <v>120</v>
      </c>
      <c r="D12" s="33">
        <v>0.5</v>
      </c>
      <c r="E12" s="33">
        <v>0.5</v>
      </c>
      <c r="F12" s="33">
        <v>11.8</v>
      </c>
      <c r="G12" s="33">
        <v>56.4</v>
      </c>
    </row>
    <row r="13" spans="1:7">
      <c r="A13" s="48"/>
      <c r="B13" s="70" t="s">
        <v>20</v>
      </c>
      <c r="C13" s="71">
        <f>SUM(C7:C12)</f>
        <v>540</v>
      </c>
      <c r="D13" s="66">
        <f>SUM(D7:D12)</f>
        <v>43.1</v>
      </c>
      <c r="E13" s="66">
        <f>SUM(E7:E12)</f>
        <v>29.4</v>
      </c>
      <c r="F13" s="66">
        <f>SUM(F7:F12)</f>
        <v>97.2</v>
      </c>
      <c r="G13" s="72">
        <f>SUM(G7:G12)</f>
        <v>838.5</v>
      </c>
    </row>
    <row r="14" ht="19.5" spans="1:7">
      <c r="A14" s="73" t="s">
        <v>21</v>
      </c>
      <c r="B14" s="73"/>
      <c r="C14" s="73"/>
      <c r="D14" s="73"/>
      <c r="E14" s="73"/>
      <c r="F14" s="73"/>
      <c r="G14" s="73"/>
    </row>
    <row r="15" ht="17.25" customHeight="1" spans="1:7">
      <c r="A15" s="89">
        <v>134</v>
      </c>
      <c r="B15" s="58" t="s">
        <v>48</v>
      </c>
      <c r="C15" s="68">
        <v>60</v>
      </c>
      <c r="D15" s="69">
        <v>3.6</v>
      </c>
      <c r="E15" s="69">
        <v>5.5</v>
      </c>
      <c r="F15" s="69">
        <v>6.2</v>
      </c>
      <c r="G15" s="69">
        <v>85.6</v>
      </c>
    </row>
    <row r="16" ht="16.5" customHeight="1" spans="1:7">
      <c r="A16" s="44">
        <v>102</v>
      </c>
      <c r="B16" s="45" t="s">
        <v>49</v>
      </c>
      <c r="C16" s="32">
        <v>200</v>
      </c>
      <c r="D16" s="33">
        <v>4.6</v>
      </c>
      <c r="E16" s="33">
        <v>4.4</v>
      </c>
      <c r="F16" s="33">
        <v>15.2</v>
      </c>
      <c r="G16" s="33">
        <v>117.8</v>
      </c>
    </row>
    <row r="17" ht="16.5" customHeight="1" spans="1:7">
      <c r="A17" s="61">
        <v>297</v>
      </c>
      <c r="B17" s="80" t="s">
        <v>50</v>
      </c>
      <c r="C17" s="32">
        <v>100</v>
      </c>
      <c r="D17" s="33">
        <v>9.7</v>
      </c>
      <c r="E17" s="33">
        <v>15.2</v>
      </c>
      <c r="F17" s="33">
        <v>7.8</v>
      </c>
      <c r="G17" s="33">
        <v>208</v>
      </c>
    </row>
    <row r="18" ht="15.75" customHeight="1" spans="1:7">
      <c r="A18" s="30">
        <v>302</v>
      </c>
      <c r="B18" s="31" t="s">
        <v>51</v>
      </c>
      <c r="C18" s="32">
        <v>150</v>
      </c>
      <c r="D18" s="33">
        <v>5.1</v>
      </c>
      <c r="E18" s="33">
        <v>7.9</v>
      </c>
      <c r="F18" s="33">
        <v>31.8</v>
      </c>
      <c r="G18" s="33">
        <v>218.2</v>
      </c>
    </row>
    <row r="19" customHeight="1" spans="1:7">
      <c r="A19" s="61">
        <v>389</v>
      </c>
      <c r="B19" s="62" t="s">
        <v>27</v>
      </c>
      <c r="C19" s="32">
        <v>200</v>
      </c>
      <c r="D19" s="33">
        <v>1</v>
      </c>
      <c r="E19" s="33">
        <v>0.2</v>
      </c>
      <c r="F19" s="33">
        <v>20.2</v>
      </c>
      <c r="G19" s="33">
        <v>92</v>
      </c>
    </row>
    <row r="20" customHeight="1" spans="1:7">
      <c r="A20" s="30" t="s">
        <v>15</v>
      </c>
      <c r="B20" s="31" t="s">
        <v>42</v>
      </c>
      <c r="C20" s="32">
        <v>45</v>
      </c>
      <c r="D20" s="33">
        <v>3.5</v>
      </c>
      <c r="E20" s="33">
        <v>0.3</v>
      </c>
      <c r="F20" s="33">
        <v>22.7</v>
      </c>
      <c r="G20" s="33">
        <v>106.5</v>
      </c>
    </row>
    <row r="21" ht="16.5" customHeight="1" spans="1:7">
      <c r="A21" s="30" t="s">
        <v>15</v>
      </c>
      <c r="B21" s="31" t="s">
        <v>43</v>
      </c>
      <c r="C21" s="37">
        <v>25</v>
      </c>
      <c r="D21" s="34">
        <v>1.7</v>
      </c>
      <c r="E21" s="34">
        <v>0.3</v>
      </c>
      <c r="F21" s="34">
        <v>8.4</v>
      </c>
      <c r="G21" s="34">
        <v>43.5</v>
      </c>
    </row>
    <row r="22" ht="14.4" customHeight="1" spans="1:7">
      <c r="A22" s="61"/>
      <c r="B22" s="62"/>
      <c r="C22" s="32"/>
      <c r="D22" s="90"/>
      <c r="E22" s="90"/>
      <c r="F22" s="90"/>
      <c r="G22" s="90"/>
    </row>
    <row r="23" ht="18" customHeight="1" spans="1:7">
      <c r="A23" s="91"/>
      <c r="B23" s="92" t="s">
        <v>29</v>
      </c>
      <c r="C23" s="71">
        <f>SUM(C15:C22)</f>
        <v>780</v>
      </c>
      <c r="D23" s="93">
        <f>SUM(D15:D22)</f>
        <v>29.2</v>
      </c>
      <c r="E23" s="93">
        <f>SUM(E15:E22)</f>
        <v>33.8</v>
      </c>
      <c r="F23" s="93">
        <f>SUM(F15:F22)</f>
        <v>112.3</v>
      </c>
      <c r="G23" s="93">
        <f>SUM(G15:G22)</f>
        <v>871.6</v>
      </c>
    </row>
    <row r="24" ht="18.75" spans="1:7">
      <c r="A24" s="52"/>
      <c r="B24" s="53" t="s">
        <v>30</v>
      </c>
      <c r="C24" s="65">
        <f>SUM(C13+C23)</f>
        <v>1320</v>
      </c>
      <c r="D24" s="66">
        <f>D13+D23</f>
        <v>72.3</v>
      </c>
      <c r="E24" s="66">
        <f>E13+E23</f>
        <v>63.2</v>
      </c>
      <c r="F24" s="66">
        <f>F13+F23</f>
        <v>209.5</v>
      </c>
      <c r="G24" s="66">
        <f>SUM(G13+G23)</f>
        <v>1710.1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60" zoomScaleNormal="130" topLeftCell="A4" workbookViewId="0">
      <selection activeCell="B27" sqref="B27"/>
    </sheetView>
  </sheetViews>
  <sheetFormatPr defaultColWidth="8.43809523809524" defaultRowHeight="15" outlineLevelCol="6"/>
  <cols>
    <col min="1" max="1" width="8.66666666666667" customWidth="1"/>
    <col min="2" max="2" width="46.1047619047619" customWidth="1"/>
    <col min="3" max="3" width="14.8857142857143" customWidth="1"/>
    <col min="4" max="4" width="12.8857142857143" customWidth="1"/>
    <col min="5" max="5" width="12.6666666666667" customWidth="1"/>
    <col min="6" max="6" width="16" customWidth="1"/>
    <col min="7" max="7" width="17.6666666666667" customWidth="1"/>
  </cols>
  <sheetData>
    <row r="1" ht="18.75" spans="1:2">
      <c r="A1" s="19" t="s">
        <v>52</v>
      </c>
      <c r="B1" s="19"/>
    </row>
    <row r="2" ht="18.75" spans="1:2">
      <c r="A2" s="20" t="s">
        <v>1</v>
      </c>
      <c r="B2" s="20"/>
    </row>
    <row r="3" ht="21" spans="3:7">
      <c r="C3" s="88" t="s">
        <v>53</v>
      </c>
      <c r="G3" s="88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" customHeight="1" spans="1:7">
      <c r="A6" s="24" t="s">
        <v>11</v>
      </c>
      <c r="B6" s="24"/>
      <c r="C6" s="24"/>
      <c r="D6" s="24"/>
      <c r="E6" s="24"/>
      <c r="F6" s="24"/>
      <c r="G6" s="24"/>
    </row>
    <row r="7" ht="16.5" customHeight="1" spans="1:7">
      <c r="A7" s="26" t="s">
        <v>15</v>
      </c>
      <c r="B7" s="27" t="s">
        <v>54</v>
      </c>
      <c r="C7" s="28">
        <v>80</v>
      </c>
      <c r="D7" s="29">
        <v>1.6</v>
      </c>
      <c r="E7" s="29">
        <v>7.2</v>
      </c>
      <c r="F7" s="29">
        <v>6.3</v>
      </c>
      <c r="G7" s="29">
        <v>95.2</v>
      </c>
    </row>
    <row r="8" ht="16.5" customHeight="1" spans="1:7">
      <c r="A8" s="30">
        <v>210</v>
      </c>
      <c r="B8" s="31" t="s">
        <v>55</v>
      </c>
      <c r="C8" s="32">
        <v>116</v>
      </c>
      <c r="D8" s="33">
        <v>10.9</v>
      </c>
      <c r="E8" s="33">
        <v>19.6</v>
      </c>
      <c r="F8" s="33">
        <v>2.2</v>
      </c>
      <c r="G8" s="33">
        <v>227.2</v>
      </c>
    </row>
    <row r="9" ht="16.5" customHeight="1" spans="1:7">
      <c r="A9" s="30">
        <v>2</v>
      </c>
      <c r="B9" s="31" t="s">
        <v>56</v>
      </c>
      <c r="C9" s="32">
        <v>55</v>
      </c>
      <c r="D9" s="33">
        <v>2.4</v>
      </c>
      <c r="E9" s="33">
        <v>3.9</v>
      </c>
      <c r="F9" s="33">
        <v>27.8</v>
      </c>
      <c r="G9" s="33">
        <v>156</v>
      </c>
    </row>
    <row r="10" ht="16.5" customHeight="1" spans="1:7">
      <c r="A10" s="30">
        <v>389</v>
      </c>
      <c r="B10" s="31" t="s">
        <v>27</v>
      </c>
      <c r="C10" s="32">
        <v>200</v>
      </c>
      <c r="D10" s="33">
        <v>1</v>
      </c>
      <c r="E10" s="33">
        <v>0.2</v>
      </c>
      <c r="F10" s="33">
        <v>20.2</v>
      </c>
      <c r="G10" s="33">
        <v>92</v>
      </c>
    </row>
    <row r="11" ht="16.5" customHeight="1" spans="1:7">
      <c r="A11" s="30" t="s">
        <v>15</v>
      </c>
      <c r="B11" s="31" t="s">
        <v>17</v>
      </c>
      <c r="C11" s="37">
        <v>20</v>
      </c>
      <c r="D11" s="34">
        <v>1.4</v>
      </c>
      <c r="E11" s="34">
        <v>0.2</v>
      </c>
      <c r="F11" s="34">
        <v>6.7</v>
      </c>
      <c r="G11" s="34">
        <v>34.8</v>
      </c>
    </row>
    <row r="12" ht="16.5" customHeight="1" spans="1:7">
      <c r="A12" s="30">
        <v>338</v>
      </c>
      <c r="B12" s="31" t="s">
        <v>44</v>
      </c>
      <c r="C12" s="32">
        <v>120</v>
      </c>
      <c r="D12" s="33">
        <v>0.5</v>
      </c>
      <c r="E12" s="33">
        <v>0.5</v>
      </c>
      <c r="F12" s="33">
        <v>11.8</v>
      </c>
      <c r="G12" s="33">
        <v>56.4</v>
      </c>
    </row>
    <row r="13" ht="19.5" customHeight="1" spans="1:7">
      <c r="A13" s="48"/>
      <c r="B13" s="70" t="s">
        <v>20</v>
      </c>
      <c r="C13" s="71">
        <f>SUM(C7:C12)</f>
        <v>591</v>
      </c>
      <c r="D13" s="66">
        <f>SUM(D7:D12)</f>
        <v>17.8</v>
      </c>
      <c r="E13" s="66">
        <f>SUM(E7:E12)</f>
        <v>31.6</v>
      </c>
      <c r="F13" s="66">
        <f>SUM(F7:F12)</f>
        <v>75</v>
      </c>
      <c r="G13" s="72">
        <f>SUM(G7:G12)</f>
        <v>661.6</v>
      </c>
    </row>
    <row r="14" ht="18.75" customHeight="1" spans="1:7">
      <c r="A14" s="73" t="s">
        <v>21</v>
      </c>
      <c r="B14" s="73"/>
      <c r="C14" s="73"/>
      <c r="D14" s="73"/>
      <c r="E14" s="73"/>
      <c r="F14" s="73"/>
      <c r="G14" s="73"/>
    </row>
    <row r="15" ht="17.25" customHeight="1" spans="1:7">
      <c r="A15" s="26">
        <v>67</v>
      </c>
      <c r="B15" s="27" t="s">
        <v>57</v>
      </c>
      <c r="C15" s="28">
        <v>60</v>
      </c>
      <c r="D15" s="29">
        <v>0.8</v>
      </c>
      <c r="E15" s="29">
        <v>6</v>
      </c>
      <c r="F15" s="29">
        <v>4.3</v>
      </c>
      <c r="G15" s="29">
        <v>75</v>
      </c>
    </row>
    <row r="16" ht="15.75" customHeight="1" spans="1:7">
      <c r="A16" s="30">
        <v>96</v>
      </c>
      <c r="B16" s="36" t="s">
        <v>58</v>
      </c>
      <c r="C16" s="37">
        <v>200</v>
      </c>
      <c r="D16" s="33">
        <v>1.9</v>
      </c>
      <c r="E16" s="33">
        <v>4.1</v>
      </c>
      <c r="F16" s="33">
        <v>13.2</v>
      </c>
      <c r="G16" s="33">
        <v>97.8</v>
      </c>
    </row>
    <row r="17" ht="18" customHeight="1" spans="1:7">
      <c r="A17" s="30" t="s">
        <v>59</v>
      </c>
      <c r="B17" s="31" t="s">
        <v>60</v>
      </c>
      <c r="C17" s="32">
        <v>110</v>
      </c>
      <c r="D17" s="33">
        <v>8.7</v>
      </c>
      <c r="E17" s="33">
        <v>11.6</v>
      </c>
      <c r="F17" s="33">
        <v>11.4</v>
      </c>
      <c r="G17" s="33">
        <v>189.9</v>
      </c>
    </row>
    <row r="18" ht="17.25" customHeight="1" spans="1:7">
      <c r="A18" s="30">
        <v>309</v>
      </c>
      <c r="B18" s="31" t="s">
        <v>61</v>
      </c>
      <c r="C18" s="32">
        <v>150</v>
      </c>
      <c r="D18" s="34">
        <v>5.6</v>
      </c>
      <c r="E18" s="34">
        <v>7.9</v>
      </c>
      <c r="F18" s="34">
        <v>35</v>
      </c>
      <c r="G18" s="34">
        <v>230.8</v>
      </c>
    </row>
    <row r="19" ht="16.5" customHeight="1" spans="1:7">
      <c r="A19" s="61">
        <v>767</v>
      </c>
      <c r="B19" s="63" t="s">
        <v>14</v>
      </c>
      <c r="C19" s="37">
        <v>200</v>
      </c>
      <c r="D19" s="34">
        <v>7.4</v>
      </c>
      <c r="E19" s="34">
        <v>6.2</v>
      </c>
      <c r="F19" s="34">
        <v>23.5</v>
      </c>
      <c r="G19" s="34">
        <v>252.3</v>
      </c>
    </row>
    <row r="20" ht="16.5" customHeight="1" spans="1:7">
      <c r="A20" s="30" t="s">
        <v>15</v>
      </c>
      <c r="B20" s="31" t="s">
        <v>42</v>
      </c>
      <c r="C20" s="32">
        <v>45</v>
      </c>
      <c r="D20" s="33">
        <v>3.5</v>
      </c>
      <c r="E20" s="33">
        <v>0.3</v>
      </c>
      <c r="F20" s="33">
        <v>22.7</v>
      </c>
      <c r="G20" s="33">
        <v>106.5</v>
      </c>
    </row>
    <row r="21" ht="18.75" customHeight="1" spans="1:7">
      <c r="A21" s="30" t="s">
        <v>15</v>
      </c>
      <c r="B21" s="31" t="s">
        <v>43</v>
      </c>
      <c r="C21" s="37">
        <v>25</v>
      </c>
      <c r="D21" s="34">
        <v>1.7</v>
      </c>
      <c r="E21" s="34">
        <v>0.3</v>
      </c>
      <c r="F21" s="34">
        <v>8.4</v>
      </c>
      <c r="G21" s="34">
        <v>43.5</v>
      </c>
    </row>
    <row r="22" ht="19.5" customHeight="1" spans="1:7">
      <c r="A22" s="48" t="s">
        <v>62</v>
      </c>
      <c r="B22" s="70" t="s">
        <v>29</v>
      </c>
      <c r="C22" s="23">
        <f>SUM(C15:C21)</f>
        <v>790</v>
      </c>
      <c r="D22" s="66">
        <f>SUM(D15:D21)</f>
        <v>29.6</v>
      </c>
      <c r="E22" s="66">
        <f>SUM(E15:E21)</f>
        <v>36.4</v>
      </c>
      <c r="F22" s="66">
        <f>SUM(F15:F21)</f>
        <v>118.5</v>
      </c>
      <c r="G22" s="66">
        <f>SUM(G15:G21)</f>
        <v>995.8</v>
      </c>
    </row>
    <row r="23" ht="20.25" customHeight="1" spans="1:7">
      <c r="A23" s="52"/>
      <c r="B23" s="53" t="s">
        <v>30</v>
      </c>
      <c r="C23" s="65">
        <f>SUM(C13+C22)</f>
        <v>1381</v>
      </c>
      <c r="D23" s="66">
        <f>D13+D22</f>
        <v>47.4</v>
      </c>
      <c r="E23" s="66">
        <f>E13+E22</f>
        <v>68</v>
      </c>
      <c r="F23" s="66">
        <f>F13+F22</f>
        <v>193.5</v>
      </c>
      <c r="G23" s="66">
        <f>SUM(G13+G22)</f>
        <v>1657.4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="60" zoomScaleNormal="130" topLeftCell="A4" workbookViewId="0">
      <selection activeCell="B22" sqref="B22:G22"/>
    </sheetView>
  </sheetViews>
  <sheetFormatPr defaultColWidth="8.43809523809524" defaultRowHeight="15" outlineLevelCol="6"/>
  <cols>
    <col min="1" max="1" width="6.55238095238095" customWidth="1"/>
    <col min="2" max="2" width="47.3333333333333" customWidth="1"/>
    <col min="3" max="3" width="15.8857142857143" customWidth="1"/>
    <col min="4" max="4" width="12.6666666666667" customWidth="1"/>
    <col min="5" max="5" width="13.3333333333333" customWidth="1"/>
    <col min="6" max="6" width="13.8857142857143" customWidth="1"/>
    <col min="7" max="7" width="18.552380952381" customWidth="1"/>
  </cols>
  <sheetData>
    <row r="1" ht="18.75" spans="1:2">
      <c r="A1" s="19" t="s">
        <v>63</v>
      </c>
      <c r="B1" s="19"/>
    </row>
    <row r="2" ht="18.75" spans="1:2">
      <c r="A2" s="20" t="s">
        <v>1</v>
      </c>
      <c r="B2" s="20"/>
    </row>
    <row r="3" ht="21" spans="3:7">
      <c r="C3" s="21" t="s">
        <v>64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9.5" customHeight="1" spans="1:7">
      <c r="A6" s="24" t="s">
        <v>11</v>
      </c>
      <c r="B6" s="24"/>
      <c r="C6" s="24"/>
      <c r="D6" s="24"/>
      <c r="E6" s="24"/>
      <c r="F6" s="24"/>
      <c r="G6" s="24"/>
    </row>
    <row r="7" ht="30.75" customHeight="1" spans="1:7">
      <c r="A7" s="67" t="s">
        <v>65</v>
      </c>
      <c r="B7" s="27" t="s">
        <v>66</v>
      </c>
      <c r="C7" s="28">
        <v>80</v>
      </c>
      <c r="D7" s="29">
        <v>1.3</v>
      </c>
      <c r="E7" s="29">
        <v>4</v>
      </c>
      <c r="F7" s="29">
        <v>7.3</v>
      </c>
      <c r="G7" s="29">
        <v>72</v>
      </c>
    </row>
    <row r="8" ht="18.75" customHeight="1" spans="1:7">
      <c r="A8" s="30">
        <v>235</v>
      </c>
      <c r="B8" s="31" t="s">
        <v>67</v>
      </c>
      <c r="C8" s="30">
        <v>105</v>
      </c>
      <c r="D8" s="34">
        <v>18.2</v>
      </c>
      <c r="E8" s="34">
        <v>5.9</v>
      </c>
      <c r="F8" s="34">
        <v>5.9</v>
      </c>
      <c r="G8" s="34">
        <v>150.8</v>
      </c>
    </row>
    <row r="9" ht="18.75" customHeight="1" spans="1:7">
      <c r="A9" s="30">
        <v>304</v>
      </c>
      <c r="B9" s="36" t="s">
        <v>68</v>
      </c>
      <c r="C9" s="32">
        <v>150</v>
      </c>
      <c r="D9" s="33">
        <v>3.9</v>
      </c>
      <c r="E9" s="33">
        <v>8.8</v>
      </c>
      <c r="F9" s="33">
        <v>39</v>
      </c>
      <c r="G9" s="33">
        <v>250.1</v>
      </c>
    </row>
    <row r="10" ht="18.75" customHeight="1" spans="1:7">
      <c r="A10" s="35">
        <v>377</v>
      </c>
      <c r="B10" s="36" t="s">
        <v>69</v>
      </c>
      <c r="C10" s="32">
        <v>186</v>
      </c>
      <c r="D10" s="33">
        <v>0.2</v>
      </c>
      <c r="E10" s="33">
        <v>0</v>
      </c>
      <c r="F10" s="33">
        <v>1.2</v>
      </c>
      <c r="G10" s="33">
        <v>6.1</v>
      </c>
    </row>
    <row r="11" ht="18.75" customHeight="1" spans="1:7">
      <c r="A11" s="30" t="s">
        <v>15</v>
      </c>
      <c r="B11" s="31" t="s">
        <v>16</v>
      </c>
      <c r="C11" s="37">
        <v>30</v>
      </c>
      <c r="D11" s="34">
        <v>2.3</v>
      </c>
      <c r="E11" s="34">
        <v>0.2</v>
      </c>
      <c r="F11" s="34">
        <v>15.1</v>
      </c>
      <c r="G11" s="34">
        <v>71</v>
      </c>
    </row>
    <row r="12" ht="18" customHeight="1" spans="1:7">
      <c r="A12" s="30" t="s">
        <v>15</v>
      </c>
      <c r="B12" s="31" t="s">
        <v>17</v>
      </c>
      <c r="C12" s="37">
        <v>20</v>
      </c>
      <c r="D12" s="34">
        <v>1.4</v>
      </c>
      <c r="E12" s="34">
        <v>0.2</v>
      </c>
      <c r="F12" s="34">
        <v>6.7</v>
      </c>
      <c r="G12" s="34">
        <v>34.8</v>
      </c>
    </row>
    <row r="13" ht="18" customHeight="1" spans="1:7">
      <c r="A13" s="38"/>
      <c r="B13" s="39" t="s">
        <v>20</v>
      </c>
      <c r="C13" s="40">
        <f>SUM(C7:C12)</f>
        <v>571</v>
      </c>
      <c r="D13" s="41">
        <f>SUM(D7:D12)</f>
        <v>27.3</v>
      </c>
      <c r="E13" s="41">
        <f>SUM(E7:E12)</f>
        <v>19.1</v>
      </c>
      <c r="F13" s="41">
        <f>SUM(F7:F12)</f>
        <v>75.2</v>
      </c>
      <c r="G13" s="41">
        <f>SUM(G7:G12)</f>
        <v>584.8</v>
      </c>
    </row>
    <row r="14" ht="20.25" customHeight="1" spans="1:7">
      <c r="A14" s="42" t="s">
        <v>21</v>
      </c>
      <c r="B14" s="42"/>
      <c r="C14" s="42"/>
      <c r="D14" s="42"/>
      <c r="E14" s="42"/>
      <c r="F14" s="42"/>
      <c r="G14" s="42"/>
    </row>
    <row r="15" ht="15.75" spans="1:7">
      <c r="A15" s="67">
        <v>47</v>
      </c>
      <c r="B15" s="27" t="s">
        <v>70</v>
      </c>
      <c r="C15" s="28">
        <v>60</v>
      </c>
      <c r="D15" s="29">
        <v>1.5</v>
      </c>
      <c r="E15" s="29">
        <v>4.4</v>
      </c>
      <c r="F15" s="29">
        <v>1.7</v>
      </c>
      <c r="G15" s="29">
        <v>52.7</v>
      </c>
    </row>
    <row r="16" ht="19.5" customHeight="1" spans="1:7">
      <c r="A16" s="30">
        <v>93</v>
      </c>
      <c r="B16" s="31" t="s">
        <v>71</v>
      </c>
      <c r="C16" s="32">
        <v>200</v>
      </c>
      <c r="D16" s="33">
        <v>1.4</v>
      </c>
      <c r="E16" s="33">
        <v>3.9</v>
      </c>
      <c r="F16" s="33">
        <v>8.7</v>
      </c>
      <c r="G16" s="33">
        <v>83</v>
      </c>
    </row>
    <row r="17" ht="17.25" customHeight="1" spans="1:7">
      <c r="A17" s="30">
        <v>262</v>
      </c>
      <c r="B17" s="36" t="s">
        <v>72</v>
      </c>
      <c r="C17" s="32">
        <v>100</v>
      </c>
      <c r="D17" s="33">
        <v>13.3</v>
      </c>
      <c r="E17" s="33">
        <v>9.2</v>
      </c>
      <c r="F17" s="33">
        <v>8.9</v>
      </c>
      <c r="G17" s="33">
        <v>177.8</v>
      </c>
    </row>
    <row r="18" ht="19.5" customHeight="1" spans="1:7">
      <c r="A18" s="35">
        <v>302</v>
      </c>
      <c r="B18" s="36" t="s">
        <v>73</v>
      </c>
      <c r="C18" s="37">
        <v>150</v>
      </c>
      <c r="D18" s="34">
        <v>5.1</v>
      </c>
      <c r="E18" s="34">
        <v>7.9</v>
      </c>
      <c r="F18" s="34">
        <v>31.8</v>
      </c>
      <c r="G18" s="34">
        <v>218.2</v>
      </c>
    </row>
    <row r="19" ht="19.5" customHeight="1" spans="1:7">
      <c r="A19" s="35">
        <v>349</v>
      </c>
      <c r="B19" s="36" t="s">
        <v>74</v>
      </c>
      <c r="C19" s="32">
        <v>180</v>
      </c>
      <c r="D19" s="34">
        <v>0.4</v>
      </c>
      <c r="E19" s="34">
        <v>0</v>
      </c>
      <c r="F19" s="34">
        <v>24.8</v>
      </c>
      <c r="G19" s="34">
        <v>101.7</v>
      </c>
    </row>
    <row r="20" ht="17.25" customHeight="1" spans="1:7">
      <c r="A20" s="30" t="s">
        <v>15</v>
      </c>
      <c r="B20" s="31" t="s">
        <v>42</v>
      </c>
      <c r="C20" s="32">
        <v>45</v>
      </c>
      <c r="D20" s="33">
        <v>3.5</v>
      </c>
      <c r="E20" s="33">
        <v>0.3</v>
      </c>
      <c r="F20" s="33">
        <v>22.7</v>
      </c>
      <c r="G20" s="33">
        <v>106.5</v>
      </c>
    </row>
    <row r="21" ht="17.25" customHeight="1" spans="1:7">
      <c r="A21" s="30" t="s">
        <v>15</v>
      </c>
      <c r="B21" s="31" t="s">
        <v>43</v>
      </c>
      <c r="C21" s="37">
        <v>25</v>
      </c>
      <c r="D21" s="34">
        <v>1.7</v>
      </c>
      <c r="E21" s="34">
        <v>0.3</v>
      </c>
      <c r="F21" s="34">
        <v>8.4</v>
      </c>
      <c r="G21" s="34">
        <v>43.5</v>
      </c>
    </row>
    <row r="22" ht="17.25" customHeight="1" spans="1:7">
      <c r="A22" s="46">
        <v>223</v>
      </c>
      <c r="B22" s="47" t="s">
        <v>75</v>
      </c>
      <c r="C22" s="28">
        <v>90</v>
      </c>
      <c r="D22" s="29">
        <v>18</v>
      </c>
      <c r="E22" s="29">
        <v>11.6</v>
      </c>
      <c r="F22" s="29">
        <v>21.9</v>
      </c>
      <c r="G22" s="29">
        <v>263.4</v>
      </c>
    </row>
    <row r="23" ht="18.75" customHeight="1" spans="1:7">
      <c r="A23" s="48"/>
      <c r="B23" s="49" t="s">
        <v>29</v>
      </c>
      <c r="C23" s="50">
        <f>SUM(C15:C22)</f>
        <v>850</v>
      </c>
      <c r="D23" s="66">
        <f>SUM(D15:D22)</f>
        <v>44.9</v>
      </c>
      <c r="E23" s="66">
        <f>SUM(E15:E22)</f>
        <v>37.6</v>
      </c>
      <c r="F23" s="66">
        <f>SUM(F15:F22)</f>
        <v>128.9</v>
      </c>
      <c r="G23" s="66">
        <f>SUM(G15:G22)</f>
        <v>1046.8</v>
      </c>
    </row>
    <row r="24" ht="18.75" spans="1:7">
      <c r="A24" s="52"/>
      <c r="B24" s="53" t="s">
        <v>30</v>
      </c>
      <c r="C24" s="65">
        <f>SUM(C13+C23)</f>
        <v>1421</v>
      </c>
      <c r="D24" s="66">
        <f>D13+D23</f>
        <v>72.2</v>
      </c>
      <c r="E24" s="66">
        <f>E13+E23</f>
        <v>56.7</v>
      </c>
      <c r="F24" s="66">
        <f>F13+F23</f>
        <v>204.1</v>
      </c>
      <c r="G24" s="66">
        <f>SUM(G13+G23)</f>
        <v>1631.6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60" zoomScaleNormal="130" topLeftCell="A4" workbookViewId="0">
      <selection activeCell="D26" sqref="D26"/>
    </sheetView>
  </sheetViews>
  <sheetFormatPr defaultColWidth="8.43809523809524" defaultRowHeight="15" outlineLevelCol="6"/>
  <cols>
    <col min="1" max="1" width="8.33333333333333" customWidth="1"/>
    <col min="2" max="2" width="46.552380952381" customWidth="1"/>
    <col min="3" max="3" width="14.552380952381" customWidth="1"/>
    <col min="4" max="4" width="12" customWidth="1"/>
    <col min="5" max="5" width="13.4380952380952" customWidth="1"/>
    <col min="6" max="6" width="14.552380952381" customWidth="1"/>
    <col min="7" max="7" width="16.552380952381" customWidth="1"/>
  </cols>
  <sheetData>
    <row r="1" ht="18.75" spans="1:2">
      <c r="A1" s="19" t="s">
        <v>0</v>
      </c>
      <c r="B1" s="19"/>
    </row>
    <row r="2" ht="18.75" spans="1:2">
      <c r="A2" s="20" t="s">
        <v>76</v>
      </c>
      <c r="B2" s="20"/>
    </row>
    <row r="3" ht="21" spans="3:7">
      <c r="C3" s="21" t="s">
        <v>77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" customHeight="1" spans="1:7">
      <c r="A6" s="24" t="s">
        <v>11</v>
      </c>
      <c r="B6" s="24"/>
      <c r="C6" s="24"/>
      <c r="D6" s="24"/>
      <c r="E6" s="24"/>
      <c r="F6" s="24"/>
      <c r="G6" s="24"/>
    </row>
    <row r="7" ht="16.5" customHeight="1" spans="1:7">
      <c r="A7" s="26" t="s">
        <v>15</v>
      </c>
      <c r="B7" s="27" t="s">
        <v>54</v>
      </c>
      <c r="C7" s="28">
        <v>80</v>
      </c>
      <c r="D7" s="29">
        <v>1.6</v>
      </c>
      <c r="E7" s="29">
        <v>7.2</v>
      </c>
      <c r="F7" s="29">
        <v>6.3</v>
      </c>
      <c r="G7" s="29">
        <v>95.2</v>
      </c>
    </row>
    <row r="8" ht="16.5" customHeight="1" spans="1:7">
      <c r="A8" s="30">
        <v>406</v>
      </c>
      <c r="B8" s="27" t="s">
        <v>78</v>
      </c>
      <c r="C8" s="32">
        <v>240</v>
      </c>
      <c r="D8" s="33">
        <v>18.2</v>
      </c>
      <c r="E8" s="33">
        <v>21.3</v>
      </c>
      <c r="F8" s="33">
        <v>32.8</v>
      </c>
      <c r="G8" s="33">
        <v>395.6</v>
      </c>
    </row>
    <row r="9" ht="16.5" customHeight="1" spans="1:7">
      <c r="A9" s="30">
        <v>379</v>
      </c>
      <c r="B9" s="31" t="s">
        <v>79</v>
      </c>
      <c r="C9" s="32">
        <v>180</v>
      </c>
      <c r="D9" s="33">
        <v>3</v>
      </c>
      <c r="E9" s="33">
        <v>2.2</v>
      </c>
      <c r="F9" s="33">
        <v>24</v>
      </c>
      <c r="G9" s="33">
        <v>127.9</v>
      </c>
    </row>
    <row r="10" ht="16.5" customHeight="1" spans="1:7">
      <c r="A10" s="30" t="s">
        <v>15</v>
      </c>
      <c r="B10" s="31" t="s">
        <v>16</v>
      </c>
      <c r="C10" s="37">
        <v>30</v>
      </c>
      <c r="D10" s="34">
        <v>2.3</v>
      </c>
      <c r="E10" s="34">
        <v>0.2</v>
      </c>
      <c r="F10" s="34">
        <v>15.1</v>
      </c>
      <c r="G10" s="34">
        <v>71</v>
      </c>
    </row>
    <row r="11" customHeight="1" spans="1:7">
      <c r="A11" s="30" t="s">
        <v>15</v>
      </c>
      <c r="B11" s="31" t="s">
        <v>17</v>
      </c>
      <c r="C11" s="37">
        <v>20</v>
      </c>
      <c r="D11" s="34">
        <v>1.4</v>
      </c>
      <c r="E11" s="34">
        <v>0.2</v>
      </c>
      <c r="F11" s="34">
        <v>6.7</v>
      </c>
      <c r="G11" s="34">
        <v>34.8</v>
      </c>
    </row>
    <row r="12" ht="18" customHeight="1" spans="1:7">
      <c r="A12" s="48"/>
      <c r="B12" s="49" t="s">
        <v>20</v>
      </c>
      <c r="C12" s="65">
        <f>SUM(C7:C11)</f>
        <v>550</v>
      </c>
      <c r="D12" s="66">
        <f>SUM(D7:D11)</f>
        <v>26.5</v>
      </c>
      <c r="E12" s="66">
        <f>SUM(E7:E11)</f>
        <v>31.1</v>
      </c>
      <c r="F12" s="66">
        <f>SUM(F7:F11)</f>
        <v>84.9</v>
      </c>
      <c r="G12" s="72">
        <f>SUM(G7:G11)</f>
        <v>724.5</v>
      </c>
    </row>
    <row r="13" ht="19.5" spans="1:7">
      <c r="A13" s="73" t="s">
        <v>21</v>
      </c>
      <c r="B13" s="73"/>
      <c r="C13" s="73"/>
      <c r="D13" s="73"/>
      <c r="E13" s="73"/>
      <c r="F13" s="73"/>
      <c r="G13" s="73"/>
    </row>
    <row r="14" ht="17.25" customHeight="1" spans="1:7">
      <c r="A14" s="82">
        <v>113</v>
      </c>
      <c r="B14" s="83" t="s">
        <v>80</v>
      </c>
      <c r="C14" s="84">
        <v>60</v>
      </c>
      <c r="D14" s="85">
        <v>0.5</v>
      </c>
      <c r="E14" s="85">
        <v>3</v>
      </c>
      <c r="F14" s="85">
        <v>1.1</v>
      </c>
      <c r="G14" s="85">
        <v>33.6</v>
      </c>
    </row>
    <row r="15" ht="17.25" customHeight="1" spans="1:7">
      <c r="A15" s="86">
        <v>82</v>
      </c>
      <c r="B15" s="58" t="s">
        <v>24</v>
      </c>
      <c r="C15" s="68">
        <v>200</v>
      </c>
      <c r="D15" s="69">
        <v>1.6</v>
      </c>
      <c r="E15" s="69">
        <v>4</v>
      </c>
      <c r="F15" s="69">
        <v>10.4</v>
      </c>
      <c r="G15" s="69">
        <v>84.5</v>
      </c>
    </row>
    <row r="16" ht="17.25" customHeight="1" spans="1:7">
      <c r="A16" s="30">
        <v>265</v>
      </c>
      <c r="B16" s="31" t="s">
        <v>81</v>
      </c>
      <c r="C16" s="32">
        <v>200</v>
      </c>
      <c r="D16" s="33">
        <v>22</v>
      </c>
      <c r="E16" s="33">
        <v>22.5</v>
      </c>
      <c r="F16" s="33">
        <v>34.7</v>
      </c>
      <c r="G16" s="33">
        <v>429.3</v>
      </c>
    </row>
    <row r="17" ht="15.75" customHeight="1" spans="1:7">
      <c r="A17" s="61">
        <v>389</v>
      </c>
      <c r="B17" s="62" t="s">
        <v>27</v>
      </c>
      <c r="C17" s="32">
        <v>200</v>
      </c>
      <c r="D17" s="33">
        <v>1</v>
      </c>
      <c r="E17" s="33">
        <v>0.2</v>
      </c>
      <c r="F17" s="33">
        <v>20.2</v>
      </c>
      <c r="G17" s="33">
        <v>92</v>
      </c>
    </row>
    <row r="18" ht="15.75" customHeight="1" spans="1:7">
      <c r="A18" s="30" t="s">
        <v>15</v>
      </c>
      <c r="B18" s="31" t="s">
        <v>42</v>
      </c>
      <c r="C18" s="32">
        <v>45</v>
      </c>
      <c r="D18" s="33">
        <v>3.5</v>
      </c>
      <c r="E18" s="33">
        <v>0.3</v>
      </c>
      <c r="F18" s="33">
        <v>22.7</v>
      </c>
      <c r="G18" s="33">
        <v>106.5</v>
      </c>
    </row>
    <row r="19" ht="15.75" customHeight="1" spans="1:7">
      <c r="A19" s="30" t="s">
        <v>15</v>
      </c>
      <c r="B19" s="31" t="s">
        <v>43</v>
      </c>
      <c r="C19" s="37">
        <v>25</v>
      </c>
      <c r="D19" s="34">
        <v>1.7</v>
      </c>
      <c r="E19" s="34">
        <v>0.3</v>
      </c>
      <c r="F19" s="34">
        <v>8.4</v>
      </c>
      <c r="G19" s="34">
        <v>43.5</v>
      </c>
    </row>
    <row r="20" ht="17.25" customHeight="1" spans="1:7">
      <c r="A20" s="61" t="s">
        <v>15</v>
      </c>
      <c r="B20" s="62" t="s">
        <v>18</v>
      </c>
      <c r="C20" s="32">
        <v>20</v>
      </c>
      <c r="D20" s="33">
        <v>1.5</v>
      </c>
      <c r="E20" s="33">
        <v>2</v>
      </c>
      <c r="F20" s="33">
        <v>15</v>
      </c>
      <c r="G20" s="33">
        <v>83.4</v>
      </c>
    </row>
    <row r="21" ht="18.75" customHeight="1" spans="1:7">
      <c r="A21" s="74"/>
      <c r="B21" s="49" t="s">
        <v>29</v>
      </c>
      <c r="C21" s="87">
        <f>SUM(C14:C20)</f>
        <v>750</v>
      </c>
      <c r="D21" s="76">
        <f>SUM(D14:D20)</f>
        <v>31.8</v>
      </c>
      <c r="E21" s="76">
        <f>SUM(E14:E20)</f>
        <v>32.3</v>
      </c>
      <c r="F21" s="76">
        <f>SUM(F14:F20)</f>
        <v>112.5</v>
      </c>
      <c r="G21" s="76">
        <f>SUM(G14:G20)</f>
        <v>872.8</v>
      </c>
    </row>
    <row r="22" ht="19.5" spans="1:7">
      <c r="A22" s="48"/>
      <c r="B22" s="53" t="s">
        <v>30</v>
      </c>
      <c r="C22" s="50">
        <f>SUM(C12+C21)</f>
        <v>1300</v>
      </c>
      <c r="D22" s="66">
        <f>SUM(D12+D21)</f>
        <v>58.3</v>
      </c>
      <c r="E22" s="66">
        <f>SUM(E12+E21)</f>
        <v>63.4</v>
      </c>
      <c r="F22" s="66">
        <f>SUM(F12+F21)</f>
        <v>197.4</v>
      </c>
      <c r="G22" s="66">
        <f>SUM(G12+G21)</f>
        <v>1597.3</v>
      </c>
    </row>
    <row r="23" ht="15.75" spans="1:7">
      <c r="A23" s="86"/>
      <c r="B23" s="58"/>
      <c r="C23" s="68"/>
      <c r="D23" s="69"/>
      <c r="E23" s="69"/>
      <c r="F23" s="69"/>
      <c r="G23" s="69"/>
    </row>
  </sheetData>
  <mergeCells count="8">
    <mergeCell ref="A1:B1"/>
    <mergeCell ref="D4:F4"/>
    <mergeCell ref="A6:G6"/>
    <mergeCell ref="A13:G13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view="pageBreakPreview" zoomScale="60" zoomScaleNormal="130" topLeftCell="A7" workbookViewId="0">
      <selection activeCell="C21" sqref="C21:G21"/>
    </sheetView>
  </sheetViews>
  <sheetFormatPr defaultColWidth="8.43809523809524" defaultRowHeight="15" outlineLevelCol="7"/>
  <cols>
    <col min="1" max="1" width="6.43809523809524" customWidth="1"/>
    <col min="2" max="2" width="47.552380952381" customWidth="1"/>
    <col min="3" max="3" width="15.552380952381" customWidth="1"/>
    <col min="4" max="4" width="12.3333333333333" customWidth="1"/>
    <col min="5" max="5" width="13.6666666666667" customWidth="1"/>
    <col min="6" max="6" width="14.4380952380952" customWidth="1"/>
    <col min="7" max="7" width="18.3333333333333" customWidth="1"/>
  </cols>
  <sheetData>
    <row r="1" ht="18.75" spans="1:2">
      <c r="A1" s="19" t="s">
        <v>31</v>
      </c>
      <c r="B1" s="19"/>
    </row>
    <row r="2" ht="18.75" spans="1:2">
      <c r="A2" s="20" t="s">
        <v>76</v>
      </c>
      <c r="B2" s="20"/>
    </row>
    <row r="3" ht="21" spans="3:7">
      <c r="C3" s="21" t="s">
        <v>82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.75" customHeight="1" spans="1:7">
      <c r="A6" s="24" t="s">
        <v>11</v>
      </c>
      <c r="B6" s="24"/>
      <c r="C6" s="24"/>
      <c r="D6" s="24"/>
      <c r="E6" s="24"/>
      <c r="F6" s="24"/>
      <c r="G6" s="24"/>
    </row>
    <row r="7" ht="30" customHeight="1" spans="1:7">
      <c r="A7" s="67" t="s">
        <v>22</v>
      </c>
      <c r="B7" s="27" t="s">
        <v>33</v>
      </c>
      <c r="C7" s="68">
        <v>80</v>
      </c>
      <c r="D7" s="69">
        <v>0.7</v>
      </c>
      <c r="E7" s="69">
        <v>0.1</v>
      </c>
      <c r="F7" s="69">
        <v>1.3</v>
      </c>
      <c r="G7" s="69">
        <v>10.4</v>
      </c>
    </row>
    <row r="8" ht="15.75" customHeight="1" spans="1:7">
      <c r="A8" s="77">
        <v>261</v>
      </c>
      <c r="B8" s="78" t="s">
        <v>83</v>
      </c>
      <c r="C8" s="32">
        <v>100</v>
      </c>
      <c r="D8" s="33">
        <v>13.3</v>
      </c>
      <c r="E8" s="33">
        <v>9.2</v>
      </c>
      <c r="F8" s="33">
        <v>8.9</v>
      </c>
      <c r="G8" s="33">
        <v>177.8</v>
      </c>
    </row>
    <row r="9" ht="15.75" customHeight="1" spans="1:7">
      <c r="A9" s="30">
        <v>302</v>
      </c>
      <c r="B9" s="36" t="s">
        <v>84</v>
      </c>
      <c r="C9" s="37">
        <v>150</v>
      </c>
      <c r="D9" s="33">
        <v>8.6</v>
      </c>
      <c r="E9" s="33">
        <v>9.4</v>
      </c>
      <c r="F9" s="33">
        <v>38.6</v>
      </c>
      <c r="G9" s="33">
        <v>272.8</v>
      </c>
    </row>
    <row r="10" ht="14.4" customHeight="1" spans="1:7">
      <c r="A10" s="30">
        <v>378</v>
      </c>
      <c r="B10" s="36" t="s">
        <v>36</v>
      </c>
      <c r="C10" s="32">
        <v>180</v>
      </c>
      <c r="D10" s="33">
        <v>1.4</v>
      </c>
      <c r="E10" s="33">
        <v>1.3</v>
      </c>
      <c r="F10" s="33">
        <v>9.3</v>
      </c>
      <c r="G10" s="33">
        <v>52.9</v>
      </c>
    </row>
    <row r="11" ht="16.5" customHeight="1" spans="1:7">
      <c r="A11" s="30" t="s">
        <v>15</v>
      </c>
      <c r="B11" s="31" t="s">
        <v>16</v>
      </c>
      <c r="C11" s="37">
        <v>30</v>
      </c>
      <c r="D11" s="34">
        <v>2.3</v>
      </c>
      <c r="E11" s="34">
        <v>0.2</v>
      </c>
      <c r="F11" s="34">
        <v>15.1</v>
      </c>
      <c r="G11" s="34">
        <v>71</v>
      </c>
    </row>
    <row r="12" ht="16.5" customHeight="1" spans="1:7">
      <c r="A12" s="30" t="s">
        <v>15</v>
      </c>
      <c r="B12" s="31" t="s">
        <v>17</v>
      </c>
      <c r="C12" s="37">
        <v>20</v>
      </c>
      <c r="D12" s="34">
        <v>1.4</v>
      </c>
      <c r="E12" s="34">
        <v>0.2</v>
      </c>
      <c r="F12" s="34">
        <v>6.7</v>
      </c>
      <c r="G12" s="34">
        <v>34.8</v>
      </c>
    </row>
    <row r="13" ht="18" customHeight="1" spans="1:7">
      <c r="A13" s="30"/>
      <c r="B13" s="31"/>
      <c r="C13" s="32"/>
      <c r="D13" s="33"/>
      <c r="E13" s="33"/>
      <c r="F13" s="33"/>
      <c r="G13" s="33"/>
    </row>
    <row r="14" ht="18.75" customHeight="1" spans="1:7">
      <c r="A14" s="48"/>
      <c r="B14" s="49" t="s">
        <v>20</v>
      </c>
      <c r="C14" s="65">
        <f>SUM(C7:C13)</f>
        <v>560</v>
      </c>
      <c r="D14" s="66">
        <f>SUM(D7:D13)</f>
        <v>27.7</v>
      </c>
      <c r="E14" s="66">
        <f>SUM(E7:E13)</f>
        <v>20.4</v>
      </c>
      <c r="F14" s="66">
        <f>SUM(F7:F13)</f>
        <v>79.9</v>
      </c>
      <c r="G14" s="72">
        <f>SUM(G7:G13)</f>
        <v>619.7</v>
      </c>
    </row>
    <row r="15" ht="19.5" spans="1:7">
      <c r="A15" s="73" t="s">
        <v>21</v>
      </c>
      <c r="B15" s="73"/>
      <c r="C15" s="73"/>
      <c r="D15" s="73"/>
      <c r="E15" s="73"/>
      <c r="F15" s="73"/>
      <c r="G15" s="73"/>
    </row>
    <row r="16" ht="30.75" customHeight="1" spans="1:7">
      <c r="A16" s="67" t="s">
        <v>22</v>
      </c>
      <c r="B16" s="27" t="s">
        <v>33</v>
      </c>
      <c r="C16" s="68">
        <v>60</v>
      </c>
      <c r="D16" s="69">
        <v>0.5</v>
      </c>
      <c r="E16" s="69">
        <v>0.1</v>
      </c>
      <c r="F16" s="69">
        <v>1</v>
      </c>
      <c r="G16" s="69">
        <v>7.8</v>
      </c>
    </row>
    <row r="17" ht="18.75" customHeight="1" spans="1:8">
      <c r="A17" s="30">
        <v>103</v>
      </c>
      <c r="B17" s="31" t="s">
        <v>85</v>
      </c>
      <c r="C17" s="32">
        <v>200</v>
      </c>
      <c r="D17" s="33">
        <v>2.3</v>
      </c>
      <c r="E17" s="33">
        <v>2.2</v>
      </c>
      <c r="F17" s="33">
        <v>16.2</v>
      </c>
      <c r="G17" s="33">
        <v>94.1</v>
      </c>
      <c r="H17" s="79"/>
    </row>
    <row r="18" ht="18.75" customHeight="1" spans="1:8">
      <c r="A18" s="61">
        <v>294</v>
      </c>
      <c r="B18" s="80" t="s">
        <v>86</v>
      </c>
      <c r="C18" s="30">
        <v>105</v>
      </c>
      <c r="D18" s="33">
        <v>15.9</v>
      </c>
      <c r="E18" s="33">
        <v>21.4</v>
      </c>
      <c r="F18" s="33">
        <v>16.5</v>
      </c>
      <c r="G18" s="33">
        <v>320.6</v>
      </c>
      <c r="H18" s="81"/>
    </row>
    <row r="19" ht="17.25" customHeight="1" spans="1:7">
      <c r="A19" s="30">
        <v>143</v>
      </c>
      <c r="B19" s="31" t="s">
        <v>87</v>
      </c>
      <c r="C19" s="32">
        <v>180</v>
      </c>
      <c r="D19" s="33">
        <v>3.4</v>
      </c>
      <c r="E19" s="33">
        <v>14.8</v>
      </c>
      <c r="F19" s="33">
        <v>17.1</v>
      </c>
      <c r="G19" s="33">
        <v>218.2</v>
      </c>
    </row>
    <row r="20" ht="18" customHeight="1" spans="1:7">
      <c r="A20" s="61">
        <v>767</v>
      </c>
      <c r="B20" s="63" t="s">
        <v>14</v>
      </c>
      <c r="C20" s="37">
        <v>200</v>
      </c>
      <c r="D20" s="34">
        <v>7.4</v>
      </c>
      <c r="E20" s="34">
        <v>6.2</v>
      </c>
      <c r="F20" s="34">
        <v>23.5</v>
      </c>
      <c r="G20" s="34">
        <v>252.3</v>
      </c>
    </row>
    <row r="21" ht="18.75" customHeight="1" spans="1:7">
      <c r="A21" s="30" t="s">
        <v>15</v>
      </c>
      <c r="B21" s="31" t="s">
        <v>42</v>
      </c>
      <c r="C21" s="32">
        <v>45</v>
      </c>
      <c r="D21" s="33">
        <v>3.5</v>
      </c>
      <c r="E21" s="33">
        <v>0.3</v>
      </c>
      <c r="F21" s="33">
        <v>22.7</v>
      </c>
      <c r="G21" s="33">
        <v>106.5</v>
      </c>
    </row>
    <row r="22" ht="18.75" customHeight="1" spans="1:7">
      <c r="A22" s="30" t="s">
        <v>15</v>
      </c>
      <c r="B22" s="31" t="s">
        <v>43</v>
      </c>
      <c r="C22" s="37">
        <v>25</v>
      </c>
      <c r="D22" s="34">
        <v>1.7</v>
      </c>
      <c r="E22" s="34">
        <v>0.3</v>
      </c>
      <c r="F22" s="34">
        <v>8.4</v>
      </c>
      <c r="G22" s="34">
        <v>43.5</v>
      </c>
    </row>
    <row r="23" ht="18.75" customHeight="1" spans="1:7">
      <c r="A23" s="61">
        <v>338</v>
      </c>
      <c r="B23" s="62" t="s">
        <v>19</v>
      </c>
      <c r="C23" s="32">
        <v>150</v>
      </c>
      <c r="D23" s="33">
        <v>0.6</v>
      </c>
      <c r="E23" s="33">
        <v>0.6</v>
      </c>
      <c r="F23" s="33">
        <v>14.8</v>
      </c>
      <c r="G23" s="33">
        <v>70.5</v>
      </c>
    </row>
    <row r="24" ht="17.25" customHeight="1" spans="1:7">
      <c r="A24" s="48"/>
      <c r="B24" s="39" t="s">
        <v>29</v>
      </c>
      <c r="C24" s="50">
        <f>SUM(C16:C23)</f>
        <v>965</v>
      </c>
      <c r="D24" s="51">
        <f>SUM(D16:D23)</f>
        <v>35.3</v>
      </c>
      <c r="E24" s="51">
        <f>SUM(E16:E23)</f>
        <v>45.9</v>
      </c>
      <c r="F24" s="51">
        <f>SUM(F16:F23)</f>
        <v>120.2</v>
      </c>
      <c r="G24" s="51">
        <f>SUM(G16:G23)</f>
        <v>1113.5</v>
      </c>
    </row>
    <row r="25" ht="18.75" spans="1:7">
      <c r="A25" s="52"/>
      <c r="B25" s="53" t="s">
        <v>30</v>
      </c>
      <c r="C25" s="65">
        <f>SUM(C14+C24)</f>
        <v>1525</v>
      </c>
      <c r="D25" s="51">
        <f>D14+D24</f>
        <v>63</v>
      </c>
      <c r="E25" s="51">
        <f>E14+E24</f>
        <v>66.3</v>
      </c>
      <c r="F25" s="51">
        <f>F14+F24</f>
        <v>200.1</v>
      </c>
      <c r="G25" s="51">
        <f>SUM(G14+G24)</f>
        <v>1733.2</v>
      </c>
    </row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scale="99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view="pageBreakPreview" zoomScale="60" zoomScaleNormal="130" topLeftCell="A7" workbookViewId="0">
      <selection activeCell="B19" sqref="B19:G19"/>
    </sheetView>
  </sheetViews>
  <sheetFormatPr defaultColWidth="8.43809523809524" defaultRowHeight="15" outlineLevelCol="6"/>
  <cols>
    <col min="1" max="1" width="6.33333333333333" customWidth="1"/>
    <col min="2" max="2" width="49.552380952381" customWidth="1"/>
    <col min="3" max="3" width="15.6666666666667" customWidth="1"/>
    <col min="4" max="4" width="12.6666666666667" customWidth="1"/>
    <col min="5" max="5" width="13" customWidth="1"/>
    <col min="6" max="6" width="14.1047619047619" customWidth="1"/>
    <col min="7" max="7" width="18.6666666666667" customWidth="1"/>
  </cols>
  <sheetData>
    <row r="1" ht="18.75" spans="1:2">
      <c r="A1" s="19" t="s">
        <v>45</v>
      </c>
      <c r="B1" s="19"/>
    </row>
    <row r="2" ht="18.75" spans="1:2">
      <c r="A2" s="20" t="s">
        <v>76</v>
      </c>
      <c r="B2" s="20"/>
    </row>
    <row r="3" ht="21" spans="3:7">
      <c r="C3" s="21" t="s">
        <v>88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20.25" customHeight="1" spans="1:7">
      <c r="A6" s="24" t="s">
        <v>11</v>
      </c>
      <c r="B6" s="24"/>
      <c r="C6" s="24"/>
      <c r="D6" s="24"/>
      <c r="E6" s="24"/>
      <c r="F6" s="24"/>
      <c r="G6" s="24"/>
    </row>
    <row r="7" ht="28.5" customHeight="1" spans="1:7">
      <c r="A7" s="67" t="s">
        <v>22</v>
      </c>
      <c r="B7" s="27" t="s">
        <v>33</v>
      </c>
      <c r="C7" s="68">
        <v>80</v>
      </c>
      <c r="D7" s="69">
        <v>0.7</v>
      </c>
      <c r="E7" s="69">
        <v>0.1</v>
      </c>
      <c r="F7" s="69">
        <v>1.3</v>
      </c>
      <c r="G7" s="69">
        <v>10.4</v>
      </c>
    </row>
    <row r="8" ht="16.5" customHeight="1" spans="1:7">
      <c r="A8" s="30">
        <v>229</v>
      </c>
      <c r="B8" s="36" t="s">
        <v>39</v>
      </c>
      <c r="C8" s="32">
        <v>100</v>
      </c>
      <c r="D8" s="34">
        <v>10.2</v>
      </c>
      <c r="E8" s="34">
        <v>5.4</v>
      </c>
      <c r="F8" s="34">
        <v>5.9</v>
      </c>
      <c r="G8" s="34">
        <v>114.8</v>
      </c>
    </row>
    <row r="9" ht="16.5" customHeight="1" spans="1:7">
      <c r="A9" s="30">
        <v>312</v>
      </c>
      <c r="B9" s="31" t="s">
        <v>40</v>
      </c>
      <c r="C9" s="32">
        <v>150</v>
      </c>
      <c r="D9" s="33">
        <v>3.4</v>
      </c>
      <c r="E9" s="33">
        <v>8.3</v>
      </c>
      <c r="F9" s="33">
        <v>21.6</v>
      </c>
      <c r="G9" s="33">
        <v>174</v>
      </c>
    </row>
    <row r="10" ht="16.5" customHeight="1" spans="1:7">
      <c r="A10" s="35">
        <v>377</v>
      </c>
      <c r="B10" s="36" t="s">
        <v>69</v>
      </c>
      <c r="C10" s="32">
        <v>186</v>
      </c>
      <c r="D10" s="33">
        <v>0.2</v>
      </c>
      <c r="E10" s="33">
        <v>0</v>
      </c>
      <c r="F10" s="33">
        <v>1.2</v>
      </c>
      <c r="G10" s="33">
        <v>6.1</v>
      </c>
    </row>
    <row r="11" ht="17.25" customHeight="1" spans="1:7">
      <c r="A11" s="30" t="s">
        <v>15</v>
      </c>
      <c r="B11" s="36" t="s">
        <v>16</v>
      </c>
      <c r="C11" s="37">
        <v>30</v>
      </c>
      <c r="D11" s="34">
        <v>2.3</v>
      </c>
      <c r="E11" s="34">
        <v>0.2</v>
      </c>
      <c r="F11" s="34">
        <v>15.1</v>
      </c>
      <c r="G11" s="34">
        <v>71</v>
      </c>
    </row>
    <row r="12" ht="17.25" customHeight="1" spans="1:7">
      <c r="A12" s="30" t="s">
        <v>15</v>
      </c>
      <c r="B12" s="36" t="s">
        <v>17</v>
      </c>
      <c r="C12" s="37">
        <v>20</v>
      </c>
      <c r="D12" s="34">
        <v>1.4</v>
      </c>
      <c r="E12" s="34">
        <v>0.2</v>
      </c>
      <c r="F12" s="34">
        <v>6.7</v>
      </c>
      <c r="G12" s="34">
        <v>34.8</v>
      </c>
    </row>
    <row r="13" ht="16.5" customHeight="1" spans="1:7">
      <c r="A13" s="30">
        <v>338</v>
      </c>
      <c r="B13" s="36" t="s">
        <v>89</v>
      </c>
      <c r="C13" s="32">
        <v>120</v>
      </c>
      <c r="D13" s="33">
        <v>0.5</v>
      </c>
      <c r="E13" s="33">
        <v>0.5</v>
      </c>
      <c r="F13" s="33">
        <v>11.8</v>
      </c>
      <c r="G13" s="33">
        <v>56.4</v>
      </c>
    </row>
    <row r="14" ht="17.25" customHeight="1" spans="1:7">
      <c r="A14" s="48"/>
      <c r="B14" s="70" t="s">
        <v>20</v>
      </c>
      <c r="C14" s="71">
        <f>SUM(C7:C13)</f>
        <v>686</v>
      </c>
      <c r="D14" s="66">
        <f>SUM(D7:D13)</f>
        <v>18.7</v>
      </c>
      <c r="E14" s="66">
        <f>SUM(E7:E13)</f>
        <v>14.7</v>
      </c>
      <c r="F14" s="66">
        <f>SUM(F7:F13)</f>
        <v>63.6</v>
      </c>
      <c r="G14" s="72">
        <f>SUM(G7:G13)</f>
        <v>467.5</v>
      </c>
    </row>
    <row r="15" ht="19.5" spans="1:7">
      <c r="A15" s="73" t="s">
        <v>21</v>
      </c>
      <c r="B15" s="73"/>
      <c r="C15" s="73"/>
      <c r="D15" s="73"/>
      <c r="E15" s="73"/>
      <c r="F15" s="73"/>
      <c r="G15" s="73"/>
    </row>
    <row r="16" ht="19.5" customHeight="1" spans="1:7">
      <c r="A16" s="26">
        <v>50</v>
      </c>
      <c r="B16" s="27" t="s">
        <v>90</v>
      </c>
      <c r="C16" s="28">
        <v>60</v>
      </c>
      <c r="D16" s="29">
        <v>2.8</v>
      </c>
      <c r="E16" s="29">
        <v>5.6</v>
      </c>
      <c r="F16" s="29">
        <v>4.3</v>
      </c>
      <c r="G16" s="29">
        <v>79.1</v>
      </c>
    </row>
    <row r="17" ht="19.5" customHeight="1" spans="1:7">
      <c r="A17" s="30">
        <v>96</v>
      </c>
      <c r="B17" s="36" t="s">
        <v>58</v>
      </c>
      <c r="C17" s="37">
        <v>200</v>
      </c>
      <c r="D17" s="33">
        <v>1.9</v>
      </c>
      <c r="E17" s="33">
        <v>4.1</v>
      </c>
      <c r="F17" s="33">
        <v>13.2</v>
      </c>
      <c r="G17" s="33">
        <v>97.8</v>
      </c>
    </row>
    <row r="18" ht="19.5" customHeight="1" spans="1:7">
      <c r="A18" s="35">
        <v>495</v>
      </c>
      <c r="B18" s="36" t="s">
        <v>91</v>
      </c>
      <c r="C18" s="37">
        <v>100</v>
      </c>
      <c r="D18" s="33">
        <v>15.2</v>
      </c>
      <c r="E18" s="33">
        <v>17.4</v>
      </c>
      <c r="F18" s="33">
        <v>2.6</v>
      </c>
      <c r="G18" s="33">
        <v>225</v>
      </c>
    </row>
    <row r="19" ht="19.5" customHeight="1" spans="1:7">
      <c r="A19" s="30">
        <v>303</v>
      </c>
      <c r="B19" s="31" t="s">
        <v>35</v>
      </c>
      <c r="C19" s="32">
        <v>150</v>
      </c>
      <c r="D19" s="33">
        <v>4.1</v>
      </c>
      <c r="E19" s="33">
        <v>7.6</v>
      </c>
      <c r="F19" s="33">
        <v>24.4</v>
      </c>
      <c r="G19" s="33">
        <v>181.9</v>
      </c>
    </row>
    <row r="20" ht="16.5" customHeight="1" spans="1:7">
      <c r="A20" s="30">
        <v>342</v>
      </c>
      <c r="B20" s="36" t="s">
        <v>92</v>
      </c>
      <c r="C20" s="37">
        <v>180</v>
      </c>
      <c r="D20" s="34">
        <v>0.1</v>
      </c>
      <c r="E20" s="34">
        <v>0.1</v>
      </c>
      <c r="F20" s="34">
        <v>2.9</v>
      </c>
      <c r="G20" s="34">
        <v>14.4</v>
      </c>
    </row>
    <row r="21" ht="17.25" customHeight="1" spans="1:7">
      <c r="A21" s="30" t="s">
        <v>15</v>
      </c>
      <c r="B21" s="36" t="s">
        <v>42</v>
      </c>
      <c r="C21" s="32">
        <v>45</v>
      </c>
      <c r="D21" s="33">
        <v>3.5</v>
      </c>
      <c r="E21" s="33">
        <v>0.3</v>
      </c>
      <c r="F21" s="33">
        <v>22.7</v>
      </c>
      <c r="G21" s="33">
        <v>106.5</v>
      </c>
    </row>
    <row r="22" ht="18.75" customHeight="1" spans="1:7">
      <c r="A22" s="30" t="s">
        <v>15</v>
      </c>
      <c r="B22" s="36" t="s">
        <v>43</v>
      </c>
      <c r="C22" s="37">
        <v>25</v>
      </c>
      <c r="D22" s="34">
        <v>1.7</v>
      </c>
      <c r="E22" s="34">
        <v>0.3</v>
      </c>
      <c r="F22" s="34">
        <v>8.4</v>
      </c>
      <c r="G22" s="34">
        <v>43.5</v>
      </c>
    </row>
    <row r="23" ht="19.5" customHeight="1" spans="1:7">
      <c r="A23" s="74"/>
      <c r="B23" s="49" t="s">
        <v>29</v>
      </c>
      <c r="C23" s="75">
        <f>SUM(C16:C22)</f>
        <v>760</v>
      </c>
      <c r="D23" s="76">
        <f>SUM(D16:D22)</f>
        <v>29.3</v>
      </c>
      <c r="E23" s="76">
        <f>SUM(E16:E22)</f>
        <v>35.4</v>
      </c>
      <c r="F23" s="76">
        <f>SUM(F16:F22)</f>
        <v>78.5</v>
      </c>
      <c r="G23" s="76">
        <f>SUM(G16:G22)</f>
        <v>748.2</v>
      </c>
    </row>
    <row r="24" ht="21.75" customHeight="1" spans="1:7">
      <c r="A24" s="48"/>
      <c r="B24" s="53" t="s">
        <v>30</v>
      </c>
      <c r="C24" s="50">
        <f>SUM(C14+C23)</f>
        <v>1446</v>
      </c>
      <c r="D24" s="66">
        <f>SUM(D14+D23)</f>
        <v>48</v>
      </c>
      <c r="E24" s="66">
        <f>SUM(E14+E23)</f>
        <v>50.1</v>
      </c>
      <c r="F24" s="66">
        <f>SUM(F14+F23)</f>
        <v>142.1</v>
      </c>
      <c r="G24" s="66">
        <f>SUM(G14+G23)</f>
        <v>1215.7</v>
      </c>
    </row>
    <row r="25" ht="18.75" spans="1:7">
      <c r="A25" s="52"/>
      <c r="B25" s="53"/>
      <c r="C25" s="65"/>
      <c r="D25" s="66"/>
      <c r="E25" s="66"/>
      <c r="F25" s="66"/>
      <c r="G25" s="66"/>
    </row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60" zoomScaleNormal="130" topLeftCell="A4" workbookViewId="0">
      <selection activeCell="I23" sqref="I23"/>
    </sheetView>
  </sheetViews>
  <sheetFormatPr defaultColWidth="8.43809523809524" defaultRowHeight="15" outlineLevelCol="6"/>
  <cols>
    <col min="1" max="1" width="8" customWidth="1"/>
    <col min="2" max="2" width="50.1047619047619" customWidth="1"/>
    <col min="3" max="3" width="15.6666666666667" customWidth="1"/>
    <col min="4" max="4" width="12.1047619047619" customWidth="1"/>
    <col min="5" max="5" width="12.8857142857143" customWidth="1"/>
    <col min="6" max="6" width="15.552380952381" customWidth="1"/>
    <col min="7" max="7" width="18.6666666666667" customWidth="1"/>
  </cols>
  <sheetData>
    <row r="1" ht="18.75" spans="1:2">
      <c r="A1" s="19" t="s">
        <v>52</v>
      </c>
      <c r="B1" s="19"/>
    </row>
    <row r="2" ht="18.75" spans="1:2">
      <c r="A2" s="20" t="s">
        <v>76</v>
      </c>
      <c r="B2" s="20"/>
    </row>
    <row r="3" ht="21" spans="3:7">
      <c r="C3" s="21" t="s">
        <v>93</v>
      </c>
      <c r="G3" s="21"/>
    </row>
    <row r="4" ht="24" customHeight="1" spans="1:7">
      <c r="A4" s="22" t="s">
        <v>3</v>
      </c>
      <c r="B4" s="22" t="s">
        <v>4</v>
      </c>
      <c r="C4" s="22" t="s">
        <v>5</v>
      </c>
      <c r="D4" s="23" t="s">
        <v>6</v>
      </c>
      <c r="E4" s="23"/>
      <c r="F4" s="23"/>
      <c r="G4" s="22" t="s">
        <v>7</v>
      </c>
    </row>
    <row r="5" ht="23.25" customHeight="1" spans="1:7">
      <c r="A5" s="22"/>
      <c r="B5" s="22"/>
      <c r="C5" s="22"/>
      <c r="D5" s="23" t="s">
        <v>8</v>
      </c>
      <c r="E5" s="23" t="s">
        <v>9</v>
      </c>
      <c r="F5" s="23" t="s">
        <v>10</v>
      </c>
      <c r="G5" s="22"/>
    </row>
    <row r="6" ht="18.75" customHeight="1" spans="1:7">
      <c r="A6" s="24" t="s">
        <v>11</v>
      </c>
      <c r="B6" s="24"/>
      <c r="C6" s="24"/>
      <c r="D6" s="24"/>
      <c r="E6" s="24"/>
      <c r="F6" s="24"/>
      <c r="G6" s="24"/>
    </row>
    <row r="7" ht="18" customHeight="1" spans="1:7">
      <c r="A7" s="26">
        <v>177</v>
      </c>
      <c r="B7" s="27" t="s">
        <v>94</v>
      </c>
      <c r="C7" s="28">
        <v>210</v>
      </c>
      <c r="D7" s="29">
        <v>5.9</v>
      </c>
      <c r="E7" s="29">
        <v>10</v>
      </c>
      <c r="F7" s="29">
        <v>46.3</v>
      </c>
      <c r="G7" s="29">
        <v>298.9</v>
      </c>
    </row>
    <row r="8" ht="15.75" customHeight="1" spans="1:7">
      <c r="A8" s="54">
        <v>3</v>
      </c>
      <c r="B8" s="55" t="s">
        <v>95</v>
      </c>
      <c r="C8" s="56">
        <v>60</v>
      </c>
      <c r="D8" s="57">
        <v>6.9</v>
      </c>
      <c r="E8" s="57">
        <v>9.9</v>
      </c>
      <c r="F8" s="57">
        <v>17.8</v>
      </c>
      <c r="G8" s="57">
        <v>188.4</v>
      </c>
    </row>
    <row r="9" ht="14.4" customHeight="1" spans="1:7">
      <c r="A9" s="30">
        <v>386</v>
      </c>
      <c r="B9" s="31" t="s">
        <v>28</v>
      </c>
      <c r="C9" s="32">
        <v>200</v>
      </c>
      <c r="D9" s="33">
        <v>5.8</v>
      </c>
      <c r="E9" s="33">
        <v>5</v>
      </c>
      <c r="F9" s="33">
        <v>8</v>
      </c>
      <c r="G9" s="33">
        <v>100</v>
      </c>
    </row>
    <row r="10" ht="15.75" customHeight="1" spans="1:7">
      <c r="A10" s="30" t="s">
        <v>15</v>
      </c>
      <c r="B10" s="31" t="s">
        <v>17</v>
      </c>
      <c r="C10" s="37">
        <v>20</v>
      </c>
      <c r="D10" s="34">
        <v>1.4</v>
      </c>
      <c r="E10" s="34">
        <v>0.2</v>
      </c>
      <c r="F10" s="34">
        <v>6.7</v>
      </c>
      <c r="G10" s="34">
        <v>34.8</v>
      </c>
    </row>
    <row r="11" ht="14.4" customHeight="1" spans="1:7">
      <c r="A11" s="30" t="s">
        <v>15</v>
      </c>
      <c r="B11" s="31" t="s">
        <v>18</v>
      </c>
      <c r="C11" s="32">
        <v>20</v>
      </c>
      <c r="D11" s="33">
        <v>1.5</v>
      </c>
      <c r="E11" s="33">
        <v>2</v>
      </c>
      <c r="F11" s="33">
        <v>15</v>
      </c>
      <c r="G11" s="33">
        <v>83.4</v>
      </c>
    </row>
    <row r="12" ht="14.4" customHeight="1" spans="1:7">
      <c r="A12" s="30">
        <v>338</v>
      </c>
      <c r="B12" s="31" t="s">
        <v>19</v>
      </c>
      <c r="C12" s="32">
        <v>120</v>
      </c>
      <c r="D12" s="33">
        <v>0.5</v>
      </c>
      <c r="E12" s="33">
        <v>0.5</v>
      </c>
      <c r="F12" s="33">
        <v>11.8</v>
      </c>
      <c r="G12" s="33">
        <v>56.4</v>
      </c>
    </row>
    <row r="13" ht="18" customHeight="1" spans="1:7">
      <c r="A13" s="38"/>
      <c r="B13" s="39" t="s">
        <v>20</v>
      </c>
      <c r="C13" s="40">
        <f>SUM(C7:C12)</f>
        <v>630</v>
      </c>
      <c r="D13" s="41">
        <f>SUM(D7:D12)</f>
        <v>22</v>
      </c>
      <c r="E13" s="41">
        <f>SUM(E7:E12)</f>
        <v>27.6</v>
      </c>
      <c r="F13" s="41">
        <f>SUM(F7:F12)</f>
        <v>105.6</v>
      </c>
      <c r="G13" s="41">
        <f>SUM(G7:G12)</f>
        <v>761.9</v>
      </c>
    </row>
    <row r="14" ht="20.25" customHeight="1" spans="1:7">
      <c r="A14" s="42" t="s">
        <v>21</v>
      </c>
      <c r="B14" s="42"/>
      <c r="C14" s="42"/>
      <c r="D14" s="42"/>
      <c r="E14" s="42"/>
      <c r="F14" s="42"/>
      <c r="G14" s="42"/>
    </row>
    <row r="15" ht="15.75" spans="1:7">
      <c r="A15" s="26">
        <v>157</v>
      </c>
      <c r="B15" s="58" t="s">
        <v>96</v>
      </c>
      <c r="C15" s="59">
        <v>60</v>
      </c>
      <c r="D15" s="60">
        <v>0.8</v>
      </c>
      <c r="E15" s="60">
        <v>9.1</v>
      </c>
      <c r="F15" s="60">
        <v>4.4</v>
      </c>
      <c r="G15" s="60">
        <v>103.6</v>
      </c>
    </row>
    <row r="16" ht="15.75" spans="1:7">
      <c r="A16" s="30">
        <v>108</v>
      </c>
      <c r="B16" s="31" t="s">
        <v>97</v>
      </c>
      <c r="C16" s="32">
        <v>200</v>
      </c>
      <c r="D16" s="33">
        <v>2.8</v>
      </c>
      <c r="E16" s="33">
        <v>3.7</v>
      </c>
      <c r="F16" s="33">
        <v>15</v>
      </c>
      <c r="G16" s="33">
        <v>115.4</v>
      </c>
    </row>
    <row r="17" ht="16.5" customHeight="1" spans="1:7">
      <c r="A17" s="61">
        <v>259</v>
      </c>
      <c r="B17" s="62" t="s">
        <v>98</v>
      </c>
      <c r="C17" s="32">
        <v>250</v>
      </c>
      <c r="D17" s="33">
        <v>23.2</v>
      </c>
      <c r="E17" s="33">
        <v>25.9</v>
      </c>
      <c r="F17" s="33">
        <v>23.8</v>
      </c>
      <c r="G17" s="33">
        <v>421.5</v>
      </c>
    </row>
    <row r="18" ht="14.4" customHeight="1" spans="1:7">
      <c r="A18" s="61">
        <v>767</v>
      </c>
      <c r="B18" s="63" t="s">
        <v>14</v>
      </c>
      <c r="C18" s="37">
        <v>200</v>
      </c>
      <c r="D18" s="34">
        <v>7.4</v>
      </c>
      <c r="E18" s="34">
        <v>6.2</v>
      </c>
      <c r="F18" s="34">
        <v>23.5</v>
      </c>
      <c r="G18" s="34">
        <v>252.3</v>
      </c>
    </row>
    <row r="19" ht="14.4" customHeight="1" spans="1:7">
      <c r="A19" s="35" t="s">
        <v>15</v>
      </c>
      <c r="B19" s="36" t="s">
        <v>42</v>
      </c>
      <c r="C19" s="32">
        <v>45</v>
      </c>
      <c r="D19" s="33">
        <v>3.5</v>
      </c>
      <c r="E19" s="33">
        <v>0.3</v>
      </c>
      <c r="F19" s="33">
        <v>22.7</v>
      </c>
      <c r="G19" s="33">
        <v>106.5</v>
      </c>
    </row>
    <row r="20" ht="14.4" customHeight="1" spans="1:7">
      <c r="A20" s="35" t="s">
        <v>15</v>
      </c>
      <c r="B20" s="36" t="s">
        <v>43</v>
      </c>
      <c r="C20" s="37">
        <v>25</v>
      </c>
      <c r="D20" s="34">
        <v>1.7</v>
      </c>
      <c r="E20" s="34">
        <v>0.3</v>
      </c>
      <c r="F20" s="34">
        <v>8.4</v>
      </c>
      <c r="G20" s="34">
        <v>43.5</v>
      </c>
    </row>
    <row r="21" ht="14.4" customHeight="1" spans="1:7">
      <c r="A21" s="61">
        <v>338</v>
      </c>
      <c r="B21" s="63" t="s">
        <v>89</v>
      </c>
      <c r="C21" s="32">
        <v>150</v>
      </c>
      <c r="D21" s="33">
        <v>0.6</v>
      </c>
      <c r="E21" s="33">
        <v>0.6</v>
      </c>
      <c r="F21" s="33">
        <v>14.8</v>
      </c>
      <c r="G21" s="33">
        <v>70.5</v>
      </c>
    </row>
    <row r="22" ht="19.5" customHeight="1" spans="1:7">
      <c r="A22" s="30"/>
      <c r="B22" s="49" t="s">
        <v>29</v>
      </c>
      <c r="C22" s="37">
        <f>SUM(C15:C21)</f>
        <v>930</v>
      </c>
      <c r="D22" s="64">
        <f>SUM(D15:D21)</f>
        <v>40</v>
      </c>
      <c r="E22" s="64">
        <f>SUM(E15:E21)</f>
        <v>46.1</v>
      </c>
      <c r="F22" s="64">
        <f>SUM(F15:F21)</f>
        <v>112.6</v>
      </c>
      <c r="G22" s="64">
        <f>SUM(G15:G21)</f>
        <v>1113.3</v>
      </c>
    </row>
    <row r="23" ht="18.75" customHeight="1" spans="1:7">
      <c r="A23" s="52"/>
      <c r="B23" s="53" t="s">
        <v>30</v>
      </c>
      <c r="C23" s="65">
        <f>SUM(C13+C22)</f>
        <v>1560</v>
      </c>
      <c r="D23" s="66">
        <f>D13+D22</f>
        <v>62</v>
      </c>
      <c r="E23" s="66">
        <f>E13+E22</f>
        <v>73.7</v>
      </c>
      <c r="F23" s="66">
        <f>F13+F22</f>
        <v>218.2</v>
      </c>
      <c r="G23" s="66">
        <f>SUM(G13+G22)</f>
        <v>1875.2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Элина Золотаренко</cp:lastModifiedBy>
  <cp:revision>23</cp:revision>
  <dcterms:created xsi:type="dcterms:W3CDTF">2006-09-16T00:00:00Z</dcterms:created>
  <cp:lastPrinted>2026-01-06T08:38:00Z</cp:lastPrinted>
  <dcterms:modified xsi:type="dcterms:W3CDTF">2026-01-12T16:46:44Z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AEDAE52A368443B9885E8D9CEA38E193_12</vt:lpwstr>
  </property>
  <property fmtid="{D5CDD505-2E9C-101B-9397-08002B2CF9AE}" pid="7" name="KSOProductBuildVer">
    <vt:lpwstr>1049-12.2.0.23196</vt:lpwstr>
  </property>
</Properties>
</file>