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885" tabRatio="500" activeTab="5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0" sheetId="11" r:id="rId10"/>
    <sheet name="Лист1" sheetId="12" r:id="rId11"/>
  </sheets>
  <definedNames>
    <definedName name="_xlnm.Print_Area" localSheetId="5">'6'!$A$1:$H$24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<sst xmlns="http://schemas.openxmlformats.org/spreadsheetml/2006/main" count="369" uniqueCount="116">
  <si>
    <t>День: понедельник</t>
  </si>
  <si>
    <t>Неделя: первая</t>
  </si>
  <si>
    <t>1 день</t>
  </si>
  <si>
    <t>№ рец.</t>
  </si>
  <si>
    <t>Прием пищи, наименование блюда</t>
  </si>
  <si>
    <t>Масса порции,гр.</t>
  </si>
  <si>
    <t>Пищевые вещества (г)</t>
  </si>
  <si>
    <t>Энергетическая ценность (ккал)</t>
  </si>
  <si>
    <t>Б</t>
  </si>
  <si>
    <t>Ж</t>
  </si>
  <si>
    <t>У</t>
  </si>
  <si>
    <t>ЗАВТРАК</t>
  </si>
  <si>
    <t>Каша жидкая молочная из манной крупы  с м-сл</t>
  </si>
  <si>
    <t>Сыр (порциями)</t>
  </si>
  <si>
    <t>Бразильский горячий шоколад</t>
  </si>
  <si>
    <t>СРБ</t>
  </si>
  <si>
    <t>Хлеб пшеничный</t>
  </si>
  <si>
    <t>Хлеб ржаной</t>
  </si>
  <si>
    <t>Кондитерские изделия</t>
  </si>
  <si>
    <t xml:space="preserve">Плоды  свежие </t>
  </si>
  <si>
    <t>Итого за завтрак:</t>
  </si>
  <si>
    <t>ОБЕД</t>
  </si>
  <si>
    <t>70/71</t>
  </si>
  <si>
    <t>Овощи натуральные(соленые или квашенные)          по сезону</t>
  </si>
  <si>
    <t xml:space="preserve">Борщ с капустой и картофелем </t>
  </si>
  <si>
    <t xml:space="preserve">Чахохбили из птицы </t>
  </si>
  <si>
    <t>Каша рассыпчатая  гречневая с м-сл</t>
  </si>
  <si>
    <t>Соки фруктовые,овощные</t>
  </si>
  <si>
    <t xml:space="preserve">Хлеб пшеничный </t>
  </si>
  <si>
    <t xml:space="preserve">Хлеб ржаной </t>
  </si>
  <si>
    <t>Кисломолочный напиток</t>
  </si>
  <si>
    <t>Итого за обед:</t>
  </si>
  <si>
    <t>ВСЕГО ЗА ДЕНЬ:</t>
  </si>
  <si>
    <t>День: вторник</t>
  </si>
  <si>
    <t>2 день</t>
  </si>
  <si>
    <t>Гуляш из говядины</t>
  </si>
  <si>
    <t>Каша вязкая из крупы пшеничной "Артек" с м-сл</t>
  </si>
  <si>
    <t>Чай черный байховый с молоком</t>
  </si>
  <si>
    <t xml:space="preserve">Икра овощная </t>
  </si>
  <si>
    <t>Суп-лапша домашняя с курицей</t>
  </si>
  <si>
    <t>Рыба ,тушенная  в томате с овощами</t>
  </si>
  <si>
    <t>Пюре картофельное с м-сл</t>
  </si>
  <si>
    <t>Напиток из плодов шиповника</t>
  </si>
  <si>
    <t>Плоды  свежие</t>
  </si>
  <si>
    <t>День: среда</t>
  </si>
  <si>
    <t>3 день</t>
  </si>
  <si>
    <t>Запеканка из творога со сгущенным молоком</t>
  </si>
  <si>
    <t xml:space="preserve">Салат из овощей с яйцом "Мозаика" </t>
  </si>
  <si>
    <t>Суп картофельный гороховый (или фасолевый)</t>
  </si>
  <si>
    <t xml:space="preserve">Фрикадельки из кур в соусе </t>
  </si>
  <si>
    <t>Каша рассыпчатая перловая с м-сл</t>
  </si>
  <si>
    <t>День: четверг</t>
  </si>
  <si>
    <t>4 день</t>
  </si>
  <si>
    <t>Икра овощная</t>
  </si>
  <si>
    <t>Омлет натуральный с м-сл</t>
  </si>
  <si>
    <t>Бутерброд с джемом</t>
  </si>
  <si>
    <t>Винегрет  овощной</t>
  </si>
  <si>
    <t>Рассольник ленинградский</t>
  </si>
  <si>
    <t>278-673</t>
  </si>
  <si>
    <t>Тефтели мясные (говядина) в томатном соусе</t>
  </si>
  <si>
    <t>Макаронные изделия отварные с м-сл</t>
  </si>
  <si>
    <t>Компот из свежих плодов</t>
  </si>
  <si>
    <t xml:space="preserve"> </t>
  </si>
  <si>
    <t>День: пятница</t>
  </si>
  <si>
    <t>5 день</t>
  </si>
  <si>
    <t>45-47</t>
  </si>
  <si>
    <t xml:space="preserve">Салат со свежей капусты с морковью                                                  (или квашеной капусты с луком) </t>
  </si>
  <si>
    <t>Шницель рыбный натуральный с м-сл</t>
  </si>
  <si>
    <t>Рис отварной с м-сл</t>
  </si>
  <si>
    <t xml:space="preserve">Чай черный байховый с сахаром и лимоном </t>
  </si>
  <si>
    <t xml:space="preserve">Салат из зеленого горошка с яйцом </t>
  </si>
  <si>
    <t>Щи По-Уральски со сметаной</t>
  </si>
  <si>
    <t>Сердце в соусе</t>
  </si>
  <si>
    <t>Каша рассыпчатая ячневая  с  м-сл</t>
  </si>
  <si>
    <t>Компот из сухофруктов</t>
  </si>
  <si>
    <t>Неделя: вторая</t>
  </si>
  <si>
    <t>6 день</t>
  </si>
  <si>
    <t>Паста сливочная с курицей</t>
  </si>
  <si>
    <t>Кофейный напиток с молоком</t>
  </si>
  <si>
    <t>Салат из соленых огурцов с луком</t>
  </si>
  <si>
    <t>Борщ с капустой и картофелем</t>
  </si>
  <si>
    <t>Плов из говядины</t>
  </si>
  <si>
    <t>7 день</t>
  </si>
  <si>
    <t>Овощи натуральные (соленые или квашеные)            по сезону</t>
  </si>
  <si>
    <t>Печень тушеная в сметанном соусе</t>
  </si>
  <si>
    <t>Каша рассыпчатая гречневая с м-сл</t>
  </si>
  <si>
    <t>Суп картофельный с макаронными изделиями</t>
  </si>
  <si>
    <t>Котлета рубленая куриная с м-сл</t>
  </si>
  <si>
    <t xml:space="preserve">Рагу из овощей </t>
  </si>
  <si>
    <t>8 день</t>
  </si>
  <si>
    <t>Плоды свежие</t>
  </si>
  <si>
    <t>Салат из свеклы с сыром</t>
  </si>
  <si>
    <t>Говядина в кисло-сладком соусе</t>
  </si>
  <si>
    <t>9 день</t>
  </si>
  <si>
    <t>Каша пшённая  с изюмом с м-сл</t>
  </si>
  <si>
    <t>Бутерброды  с  сыром</t>
  </si>
  <si>
    <t>Салат из овощей "Степной"</t>
  </si>
  <si>
    <t>Суп картофельный с клецками</t>
  </si>
  <si>
    <t>Жаркое по-домашнему (из птицы)</t>
  </si>
  <si>
    <t>10 день</t>
  </si>
  <si>
    <t>Лечо овощное (или икра овощная)</t>
  </si>
  <si>
    <t>Салат из овощей "Осенний"</t>
  </si>
  <si>
    <t xml:space="preserve">Рыба ,запеченная в сметанном соусе </t>
  </si>
  <si>
    <t>Распределение пищевых веществ и калорийности(за 10 дней)</t>
  </si>
  <si>
    <t>Пищевые вещества</t>
  </si>
  <si>
    <t>Белки (гр)</t>
  </si>
  <si>
    <t>Жиры (гр)</t>
  </si>
  <si>
    <t>Углеводы (гр)</t>
  </si>
  <si>
    <t>Нормативное значение</t>
  </si>
  <si>
    <t>Фактическое содержание</t>
  </si>
  <si>
    <t>Суммарные объемы блюд по приемам пищи ( в граммах)</t>
  </si>
  <si>
    <t>Возраст детей 12 и старше лет</t>
  </si>
  <si>
    <t xml:space="preserve">Завтрак </t>
  </si>
  <si>
    <t xml:space="preserve">Обед </t>
  </si>
  <si>
    <t>не менее 550</t>
  </si>
  <si>
    <t>не менее 800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</si>
</sst>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50">
    <font>
      <sz val="11"/>
      <color rgb="FF000000"/>
      <name val="Calibri"/>
      <charset val="1"/>
    </font>
    <font>
      <b/>
      <sz val="22"/>
      <color rgb="FF00000A"/>
      <name val="Calibri"/>
      <charset val="204"/>
    </font>
    <font>
      <b/>
      <sz val="22"/>
      <color rgb="FF000000"/>
      <name val="Calibri"/>
      <charset val="204"/>
    </font>
    <font>
      <b/>
      <sz val="11"/>
      <color rgb="FF000000"/>
      <name val="Calibri"/>
      <charset val="204"/>
    </font>
    <font>
      <b/>
      <sz val="11"/>
      <color rgb="FF00000A"/>
      <name val="Arial Black"/>
      <charset val="204"/>
    </font>
    <font>
      <b/>
      <sz val="14"/>
      <color rgb="FF00000A"/>
      <name val="Calibri"/>
      <charset val="204"/>
    </font>
    <font>
      <b/>
      <sz val="13"/>
      <color rgb="FF00000A"/>
      <name val="Calibri"/>
      <charset val="204"/>
    </font>
    <font>
      <b/>
      <sz val="10"/>
      <color rgb="FF00000A"/>
      <name val="Calibri"/>
      <charset val="204"/>
    </font>
    <font>
      <sz val="11"/>
      <color rgb="FF00000A"/>
      <name val="Calibri"/>
      <charset val="204"/>
    </font>
    <font>
      <b/>
      <sz val="12"/>
      <color rgb="FF00000A"/>
      <name val="Calibri"/>
      <charset val="204"/>
    </font>
    <font>
      <b/>
      <sz val="14"/>
      <color rgb="FF00000A"/>
      <name val="Times New Roman"/>
      <charset val="204"/>
    </font>
    <font>
      <b/>
      <i/>
      <sz val="14"/>
      <color rgb="FF333333"/>
      <name val="Calibri"/>
      <charset val="204"/>
    </font>
    <font>
      <b/>
      <i/>
      <sz val="16"/>
      <color rgb="FF333333"/>
      <name val="Calibri"/>
      <charset val="204"/>
    </font>
    <font>
      <b/>
      <sz val="11"/>
      <color rgb="FF333333"/>
      <name val="Calibri"/>
      <charset val="204"/>
    </font>
    <font>
      <b/>
      <sz val="11"/>
      <color rgb="FF00000A"/>
      <name val="Calibri"/>
      <charset val="204"/>
    </font>
    <font>
      <sz val="11"/>
      <color rgb="FF000000"/>
      <name val="Calibri"/>
      <charset val="204"/>
    </font>
    <font>
      <sz val="11"/>
      <name val="Calibri"/>
      <charset val="1"/>
    </font>
    <font>
      <b/>
      <i/>
      <sz val="11"/>
      <name val="Calibri"/>
      <charset val="1"/>
    </font>
    <font>
      <b/>
      <sz val="11"/>
      <name val="Calibri"/>
      <charset val="1"/>
    </font>
    <font>
      <b/>
      <i/>
      <sz val="14"/>
      <name val="Calibri"/>
      <charset val="1"/>
    </font>
    <font>
      <b/>
      <i/>
      <sz val="11"/>
      <color rgb="FF333333"/>
      <name val="Calibri"/>
      <charset val="204"/>
    </font>
    <font>
      <b/>
      <sz val="12"/>
      <color rgb="FF333333"/>
      <name val="Calibri"/>
      <charset val="204"/>
    </font>
    <font>
      <b/>
      <sz val="14"/>
      <color rgb="FF333333"/>
      <name val="Calibri"/>
      <charset val="204"/>
    </font>
    <font>
      <b/>
      <sz val="11"/>
      <color rgb="FF00000A"/>
      <name val="Calibri"/>
      <charset val="204"/>
      <scheme val="minor"/>
    </font>
    <font>
      <sz val="11"/>
      <color rgb="FF00000A"/>
      <name val="Calibri"/>
      <charset val="204"/>
      <scheme val="minor"/>
    </font>
    <font>
      <b/>
      <sz val="11"/>
      <name val="Calibri"/>
      <charset val="204"/>
    </font>
    <font>
      <sz val="11"/>
      <color rgb="FF000000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sz val="11"/>
      <color rgb="FF333333"/>
      <name val="Calibri"/>
      <charset val="20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/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/>
      <bottom style="medium">
        <color rgb="FF000001"/>
      </bottom>
      <diagonal/>
    </border>
    <border>
      <left style="medium">
        <color rgb="FF000001"/>
      </left>
      <right/>
      <top/>
      <bottom style="medium">
        <color rgb="FF0000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0" fillId="0" borderId="0" applyFont="0" applyFill="0" applyBorder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178" fontId="30" fillId="0" borderId="0" applyFont="0" applyFill="0" applyBorder="0" applyAlignment="0" applyProtection="0">
      <alignment vertical="center"/>
    </xf>
    <xf numFmtId="179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" borderId="11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14" applyNumberFormat="0" applyAlignment="0" applyProtection="0">
      <alignment vertical="center"/>
    </xf>
    <xf numFmtId="0" fontId="40" fillId="6" borderId="15" applyNumberFormat="0" applyAlignment="0" applyProtection="0">
      <alignment vertical="center"/>
    </xf>
    <xf numFmtId="0" fontId="41" fillId="6" borderId="14" applyNumberFormat="0" applyAlignment="0" applyProtection="0">
      <alignment vertical="center"/>
    </xf>
    <xf numFmtId="0" fontId="42" fillId="7" borderId="16" applyNumberFormat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</cellStyleXfs>
  <cellXfs count="9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NumberFormat="1" applyFont="1"/>
    <xf numFmtId="0" fontId="8" fillId="2" borderId="2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wrapText="1"/>
    </xf>
    <xf numFmtId="0" fontId="14" fillId="2" borderId="7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right" wrapText="1"/>
    </xf>
    <xf numFmtId="0" fontId="14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wrapText="1"/>
    </xf>
    <xf numFmtId="0" fontId="14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right" wrapText="1"/>
    </xf>
    <xf numFmtId="0" fontId="15" fillId="2" borderId="9" xfId="0" applyFont="1" applyFill="1" applyBorder="1" applyAlignment="1">
      <alignment horizontal="right" wrapText="1"/>
    </xf>
    <xf numFmtId="0" fontId="3" fillId="2" borderId="8" xfId="0" applyFont="1" applyFill="1" applyBorder="1" applyAlignment="1">
      <alignment horizontal="center" wrapText="1"/>
    </xf>
    <xf numFmtId="0" fontId="15" fillId="2" borderId="9" xfId="0" applyFont="1" applyFill="1" applyBorder="1" applyAlignment="1">
      <alignment wrapText="1"/>
    </xf>
    <xf numFmtId="0" fontId="14" fillId="2" borderId="6" xfId="0" applyFont="1" applyFill="1" applyBorder="1" applyAlignment="1">
      <alignment horizontal="center" wrapText="1"/>
    </xf>
    <xf numFmtId="0" fontId="16" fillId="0" borderId="5" xfId="0" applyFont="1" applyBorder="1" applyAlignment="1">
      <alignment horizontal="center" vertical="center"/>
    </xf>
    <xf numFmtId="0" fontId="17" fillId="0" borderId="5" xfId="0" applyFont="1" applyBorder="1"/>
    <xf numFmtId="0" fontId="18" fillId="0" borderId="5" xfId="0" applyFont="1" applyBorder="1" applyAlignment="1">
      <alignment horizontal="center"/>
    </xf>
    <xf numFmtId="2" fontId="18" fillId="0" borderId="5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14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wrapText="1"/>
    </xf>
    <xf numFmtId="0" fontId="15" fillId="2" borderId="7" xfId="0" applyFont="1" applyFill="1" applyBorder="1" applyAlignment="1">
      <alignment wrapText="1"/>
    </xf>
    <xf numFmtId="0" fontId="0" fillId="0" borderId="5" xfId="0" applyBorder="1" applyAlignment="1">
      <alignment horizontal="center" vertical="center"/>
    </xf>
    <xf numFmtId="0" fontId="20" fillId="0" borderId="5" xfId="0" applyFont="1" applyBorder="1"/>
    <xf numFmtId="0" fontId="3" fillId="0" borderId="5" xfId="0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right"/>
    </xf>
    <xf numFmtId="0" fontId="0" fillId="0" borderId="5" xfId="0" applyFont="1" applyBorder="1"/>
    <xf numFmtId="0" fontId="22" fillId="0" borderId="5" xfId="0" applyFont="1" applyBorder="1"/>
    <xf numFmtId="0" fontId="13" fillId="0" borderId="5" xfId="0" applyFont="1" applyBorder="1" applyAlignment="1">
      <alignment horizontal="center" vertical="top"/>
    </xf>
    <xf numFmtId="0" fontId="23" fillId="3" borderId="8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right" vertical="center" wrapText="1"/>
    </xf>
    <xf numFmtId="0" fontId="14" fillId="0" borderId="8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wrapText="1"/>
    </xf>
    <xf numFmtId="0" fontId="3" fillId="2" borderId="9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right" wrapText="1"/>
    </xf>
    <xf numFmtId="0" fontId="13" fillId="0" borderId="5" xfId="0" applyFont="1" applyBorder="1" applyAlignment="1">
      <alignment horizontal="center"/>
    </xf>
    <xf numFmtId="2" fontId="13" fillId="0" borderId="5" xfId="0" applyNumberFormat="1" applyFont="1" applyBorder="1" applyAlignment="1">
      <alignment horizontal="right"/>
    </xf>
    <xf numFmtId="0" fontId="13" fillId="0" borderId="5" xfId="0" applyFont="1" applyBorder="1"/>
    <xf numFmtId="0" fontId="3" fillId="0" borderId="5" xfId="0" applyFont="1" applyBorder="1" applyAlignment="1">
      <alignment horizontal="center"/>
    </xf>
    <xf numFmtId="2" fontId="25" fillId="0" borderId="5" xfId="0" applyNumberFormat="1" applyFont="1" applyBorder="1" applyAlignment="1">
      <alignment horizontal="right"/>
    </xf>
    <xf numFmtId="0" fontId="11" fillId="0" borderId="5" xfId="0" applyFont="1" applyBorder="1" applyAlignment="1">
      <alignment horizontal="center"/>
    </xf>
    <xf numFmtId="0" fontId="23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2" fontId="3" fillId="0" borderId="5" xfId="0" applyNumberFormat="1" applyFont="1" applyBorder="1" applyAlignment="1">
      <alignment horizontal="right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15" fillId="2" borderId="7" xfId="0" applyFont="1" applyFill="1" applyBorder="1" applyAlignment="1">
      <alignment horizontal="right" wrapText="1"/>
    </xf>
    <xf numFmtId="0" fontId="27" fillId="3" borderId="6" xfId="0" applyFont="1" applyFill="1" applyBorder="1" applyAlignment="1">
      <alignment horizontal="center" vertical="center" wrapText="1"/>
    </xf>
    <xf numFmtId="2" fontId="28" fillId="0" borderId="10" xfId="0" applyNumberFormat="1" applyFont="1" applyBorder="1" applyAlignment="1">
      <alignment horizontal="center"/>
    </xf>
    <xf numFmtId="0" fontId="29" fillId="2" borderId="9" xfId="0" applyFont="1" applyFill="1" applyBorder="1" applyAlignment="1">
      <alignment wrapText="1"/>
    </xf>
    <xf numFmtId="0" fontId="24" fillId="3" borderId="7" xfId="0" applyFont="1" applyFill="1" applyBorder="1" applyAlignment="1">
      <alignment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wrapText="1"/>
    </xf>
    <xf numFmtId="0" fontId="18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4" fillId="2" borderId="0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right"/>
    </xf>
    <xf numFmtId="0" fontId="0" fillId="0" borderId="0" xfId="0" applyFont="1"/>
    <xf numFmtId="0" fontId="12" fillId="0" borderId="0" xfId="0" applyFont="1" applyAlignment="1">
      <alignment horizontal="left" vertical="center"/>
    </xf>
    <xf numFmtId="0" fontId="23" fillId="3" borderId="6" xfId="0" applyFont="1" applyFill="1" applyBorder="1" applyAlignment="1">
      <alignment horizontal="center" wrapText="1"/>
    </xf>
    <xf numFmtId="0" fontId="24" fillId="3" borderId="7" xfId="0" applyFont="1" applyFill="1" applyBorder="1" applyAlignment="1">
      <alignment wrapText="1"/>
    </xf>
    <xf numFmtId="0" fontId="23" fillId="3" borderId="7" xfId="0" applyFont="1" applyFill="1" applyBorder="1" applyAlignment="1">
      <alignment horizontal="center" wrapText="1"/>
    </xf>
    <xf numFmtId="0" fontId="24" fillId="3" borderId="7" xfId="0" applyFont="1" applyFill="1" applyBorder="1" applyAlignment="1">
      <alignment horizontal="right" wrapText="1"/>
    </xf>
    <xf numFmtId="0" fontId="25" fillId="0" borderId="5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0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0001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view="pageBreakPreview" zoomScale="60" zoomScaleNormal="130" topLeftCell="A4" workbookViewId="0">
      <selection activeCell="G11" sqref="G11"/>
    </sheetView>
  </sheetViews>
  <sheetFormatPr defaultColWidth="8.43809523809524" defaultRowHeight="15" outlineLevelCol="6"/>
  <cols>
    <col min="1" max="1" width="6.33333333333333" customWidth="1"/>
    <col min="2" max="2" width="46" customWidth="1"/>
    <col min="3" max="3" width="15.8857142857143" customWidth="1"/>
    <col min="4" max="4" width="13.1047619047619" customWidth="1"/>
    <col min="5" max="5" width="13.6666666666667" customWidth="1"/>
    <col min="6" max="6" width="13.552380952381" customWidth="1"/>
    <col min="7" max="7" width="18.6666666666667" customWidth="1"/>
  </cols>
  <sheetData>
    <row r="1" ht="30" customHeight="1" spans="1:2">
      <c r="A1" s="18" t="s">
        <v>0</v>
      </c>
      <c r="B1" s="18"/>
    </row>
    <row r="2" ht="18.75" spans="1:2">
      <c r="A2" s="19" t="s">
        <v>1</v>
      </c>
      <c r="B2" s="19"/>
    </row>
    <row r="3" ht="21" spans="3:7">
      <c r="C3" s="88" t="s">
        <v>2</v>
      </c>
      <c r="G3" s="88"/>
    </row>
    <row r="4" customHeight="1" spans="1:7">
      <c r="A4" s="21" t="s">
        <v>3</v>
      </c>
      <c r="B4" s="21" t="s">
        <v>4</v>
      </c>
      <c r="C4" s="21" t="s">
        <v>5</v>
      </c>
      <c r="D4" s="22" t="s">
        <v>6</v>
      </c>
      <c r="E4" s="22"/>
      <c r="F4" s="22"/>
      <c r="G4" s="21" t="s">
        <v>7</v>
      </c>
    </row>
    <row r="5" ht="30" customHeight="1" spans="1:7">
      <c r="A5" s="21"/>
      <c r="B5" s="21"/>
      <c r="C5" s="21"/>
      <c r="D5" s="22" t="s">
        <v>8</v>
      </c>
      <c r="E5" s="22" t="s">
        <v>9</v>
      </c>
      <c r="F5" s="22" t="s">
        <v>10</v>
      </c>
      <c r="G5" s="21"/>
    </row>
    <row r="6" ht="23.25" customHeight="1" spans="1:7">
      <c r="A6" s="23" t="s">
        <v>11</v>
      </c>
      <c r="B6" s="23"/>
      <c r="C6" s="23"/>
      <c r="D6" s="23"/>
      <c r="E6" s="23"/>
      <c r="F6" s="23"/>
      <c r="G6" s="23"/>
    </row>
    <row r="7" ht="17.25" customHeight="1" spans="1:7">
      <c r="A7" s="89">
        <v>181</v>
      </c>
      <c r="B7" s="90" t="s">
        <v>12</v>
      </c>
      <c r="C7" s="91">
        <v>260</v>
      </c>
      <c r="D7" s="92">
        <v>7.4</v>
      </c>
      <c r="E7" s="92">
        <v>12.1</v>
      </c>
      <c r="F7" s="92">
        <v>39.4</v>
      </c>
      <c r="G7" s="92">
        <v>296.9</v>
      </c>
    </row>
    <row r="8" customHeight="1" spans="1:7">
      <c r="A8" s="28">
        <v>15</v>
      </c>
      <c r="B8" s="29" t="s">
        <v>13</v>
      </c>
      <c r="C8" s="30">
        <v>20</v>
      </c>
      <c r="D8" s="31">
        <v>4.7</v>
      </c>
      <c r="E8" s="31">
        <v>5.9</v>
      </c>
      <c r="F8" s="31">
        <v>0</v>
      </c>
      <c r="G8" s="31">
        <v>72.8</v>
      </c>
    </row>
    <row r="9" ht="17.25" customHeight="1" spans="1:7">
      <c r="A9" s="28">
        <v>767</v>
      </c>
      <c r="B9" s="34" t="s">
        <v>14</v>
      </c>
      <c r="C9" s="58">
        <v>200</v>
      </c>
      <c r="D9" s="32">
        <v>7.4</v>
      </c>
      <c r="E9" s="32">
        <v>6.2</v>
      </c>
      <c r="F9" s="32">
        <v>23.5</v>
      </c>
      <c r="G9" s="32">
        <v>252.3</v>
      </c>
    </row>
    <row r="10" ht="15.75" customHeight="1" spans="1:7">
      <c r="A10" s="33" t="s">
        <v>15</v>
      </c>
      <c r="B10" s="34" t="s">
        <v>16</v>
      </c>
      <c r="C10" s="35">
        <v>50</v>
      </c>
      <c r="D10" s="27">
        <v>3.8</v>
      </c>
      <c r="E10" s="27">
        <v>0.3</v>
      </c>
      <c r="F10" s="27">
        <v>25.1</v>
      </c>
      <c r="G10" s="27">
        <v>118.4</v>
      </c>
    </row>
    <row r="11" ht="15.75" customHeight="1" spans="1:7">
      <c r="A11" s="33" t="s">
        <v>15</v>
      </c>
      <c r="B11" s="34" t="s">
        <v>17</v>
      </c>
      <c r="C11" s="28">
        <v>30</v>
      </c>
      <c r="D11" s="31">
        <v>2</v>
      </c>
      <c r="E11" s="31">
        <v>0.4</v>
      </c>
      <c r="F11" s="31">
        <v>11.9</v>
      </c>
      <c r="G11" s="31">
        <v>60.3</v>
      </c>
    </row>
    <row r="12" ht="15.75" customHeight="1" spans="1:7">
      <c r="A12" s="28" t="s">
        <v>15</v>
      </c>
      <c r="B12" s="29" t="s">
        <v>18</v>
      </c>
      <c r="C12" s="30">
        <v>20</v>
      </c>
      <c r="D12" s="31">
        <v>1.5</v>
      </c>
      <c r="E12" s="31">
        <v>2</v>
      </c>
      <c r="F12" s="31">
        <v>15</v>
      </c>
      <c r="G12" s="31">
        <v>83.4</v>
      </c>
    </row>
    <row r="13" ht="18" customHeight="1" spans="1:7">
      <c r="A13" s="28">
        <v>338</v>
      </c>
      <c r="B13" s="29" t="s">
        <v>19</v>
      </c>
      <c r="C13" s="30">
        <v>120</v>
      </c>
      <c r="D13" s="31">
        <v>0.5</v>
      </c>
      <c r="E13" s="31">
        <v>0.5</v>
      </c>
      <c r="F13" s="31">
        <v>11.8</v>
      </c>
      <c r="G13" s="31">
        <v>56.4</v>
      </c>
    </row>
    <row r="14" spans="1:7">
      <c r="A14" s="45"/>
      <c r="B14" s="46" t="s">
        <v>20</v>
      </c>
      <c r="C14" s="93">
        <f>SUM(C7:C13)</f>
        <v>700</v>
      </c>
      <c r="D14" s="61">
        <f>SUM(D7:D13)</f>
        <v>27.3</v>
      </c>
      <c r="E14" s="61">
        <f>SUM(E7:E13)</f>
        <v>27.4</v>
      </c>
      <c r="F14" s="61">
        <f>SUM(F7:F13)</f>
        <v>126.7</v>
      </c>
      <c r="G14" s="64">
        <f>SUM(G7:G13)</f>
        <v>940.5</v>
      </c>
    </row>
    <row r="15" ht="19.5" spans="1:7">
      <c r="A15" s="65" t="s">
        <v>21</v>
      </c>
      <c r="B15" s="65"/>
      <c r="C15" s="65"/>
      <c r="D15" s="65"/>
      <c r="E15" s="65"/>
      <c r="F15" s="65"/>
      <c r="G15" s="65"/>
    </row>
    <row r="16" ht="30.75" spans="1:7">
      <c r="A16" s="24" t="s">
        <v>22</v>
      </c>
      <c r="B16" s="25" t="s">
        <v>23</v>
      </c>
      <c r="C16" s="26">
        <v>100</v>
      </c>
      <c r="D16" s="27">
        <v>0.8</v>
      </c>
      <c r="E16" s="27">
        <v>0.1</v>
      </c>
      <c r="F16" s="27">
        <v>1.7</v>
      </c>
      <c r="G16" s="27">
        <v>13</v>
      </c>
    </row>
    <row r="17" ht="17.25" customHeight="1" spans="1:7">
      <c r="A17" s="28">
        <v>82</v>
      </c>
      <c r="B17" s="29" t="s">
        <v>24</v>
      </c>
      <c r="C17" s="30">
        <v>250</v>
      </c>
      <c r="D17" s="31">
        <v>2</v>
      </c>
      <c r="E17" s="31">
        <v>5</v>
      </c>
      <c r="F17" s="31">
        <v>13</v>
      </c>
      <c r="G17" s="31">
        <v>105.8</v>
      </c>
    </row>
    <row r="18" ht="17.25" customHeight="1" spans="1:7">
      <c r="A18" s="33">
        <v>600</v>
      </c>
      <c r="B18" s="34" t="s">
        <v>25</v>
      </c>
      <c r="C18" s="58">
        <v>100</v>
      </c>
      <c r="D18" s="31">
        <v>7.2</v>
      </c>
      <c r="E18" s="31">
        <v>9.4</v>
      </c>
      <c r="F18" s="31">
        <v>3.8</v>
      </c>
      <c r="G18" s="31">
        <v>127.6</v>
      </c>
    </row>
    <row r="19" ht="17.25" customHeight="1" spans="1:7">
      <c r="A19" s="28">
        <v>302</v>
      </c>
      <c r="B19" s="29" t="s">
        <v>26</v>
      </c>
      <c r="C19" s="30">
        <v>180</v>
      </c>
      <c r="D19" s="31">
        <v>10</v>
      </c>
      <c r="E19" s="31">
        <v>10.4</v>
      </c>
      <c r="F19" s="31">
        <v>44.8</v>
      </c>
      <c r="G19" s="31">
        <v>311.7</v>
      </c>
    </row>
    <row r="20" ht="16.5" customHeight="1" spans="1:7">
      <c r="A20" s="28">
        <v>389</v>
      </c>
      <c r="B20" s="29" t="s">
        <v>27</v>
      </c>
      <c r="C20" s="30">
        <v>200</v>
      </c>
      <c r="D20" s="31">
        <v>1</v>
      </c>
      <c r="E20" s="31">
        <v>0.2</v>
      </c>
      <c r="F20" s="31">
        <v>20.2</v>
      </c>
      <c r="G20" s="31">
        <v>92</v>
      </c>
    </row>
    <row r="21" ht="16.5" customHeight="1" spans="1:7">
      <c r="A21" s="28" t="s">
        <v>15</v>
      </c>
      <c r="B21" s="29" t="s">
        <v>28</v>
      </c>
      <c r="C21" s="30">
        <v>60</v>
      </c>
      <c r="D21" s="31">
        <v>4.6</v>
      </c>
      <c r="E21" s="31">
        <v>0.4</v>
      </c>
      <c r="F21" s="31">
        <v>30.1</v>
      </c>
      <c r="G21" s="31">
        <v>142.1</v>
      </c>
    </row>
    <row r="22" customHeight="1" spans="1:7">
      <c r="A22" s="28" t="s">
        <v>15</v>
      </c>
      <c r="B22" s="29" t="s">
        <v>29</v>
      </c>
      <c r="C22" s="30">
        <v>35</v>
      </c>
      <c r="D22" s="31">
        <v>2.5</v>
      </c>
      <c r="E22" s="31">
        <v>0.4</v>
      </c>
      <c r="F22" s="31">
        <v>11.8</v>
      </c>
      <c r="G22" s="31">
        <v>60.9</v>
      </c>
    </row>
    <row r="23" ht="14.4" customHeight="1" spans="1:7">
      <c r="A23" s="28">
        <v>386</v>
      </c>
      <c r="B23" s="29" t="s">
        <v>30</v>
      </c>
      <c r="C23" s="30">
        <v>100</v>
      </c>
      <c r="D23" s="31">
        <v>2.9</v>
      </c>
      <c r="E23" s="31">
        <v>2.5</v>
      </c>
      <c r="F23" s="31">
        <v>4</v>
      </c>
      <c r="G23" s="31">
        <v>50</v>
      </c>
    </row>
    <row r="24" ht="18.75" customHeight="1" spans="1:7">
      <c r="A24" s="45"/>
      <c r="B24" s="46" t="s">
        <v>31</v>
      </c>
      <c r="C24" s="47">
        <f>SUM(C16:C23)</f>
        <v>1025</v>
      </c>
      <c r="D24" s="61">
        <f>SUM(D16:D23)</f>
        <v>31</v>
      </c>
      <c r="E24" s="61">
        <f>SUM(E16:E23)</f>
        <v>28.4</v>
      </c>
      <c r="F24" s="61">
        <f>SUM(F16:F23)</f>
        <v>129.4</v>
      </c>
      <c r="G24" s="61">
        <f>SUM(G16:G23)</f>
        <v>903.1</v>
      </c>
    </row>
    <row r="25" ht="18.75" spans="1:7">
      <c r="A25" s="49"/>
      <c r="B25" s="50" t="s">
        <v>32</v>
      </c>
      <c r="C25" s="60">
        <f>SUM(C14+C24)</f>
        <v>1725</v>
      </c>
      <c r="D25" s="61">
        <f>D14+D24</f>
        <v>58.3</v>
      </c>
      <c r="E25" s="61">
        <f>E14+E24</f>
        <v>55.8</v>
      </c>
      <c r="F25" s="61">
        <f>F14+F24</f>
        <v>256.1</v>
      </c>
      <c r="G25" s="61">
        <f>G14+G24</f>
        <v>1843.6</v>
      </c>
    </row>
    <row r="27" ht="16.5" customHeight="1"/>
  </sheetData>
  <mergeCells count="8">
    <mergeCell ref="A1:B1"/>
    <mergeCell ref="D4:F4"/>
    <mergeCell ref="A6:G6"/>
    <mergeCell ref="A15:G15"/>
    <mergeCell ref="A4:A5"/>
    <mergeCell ref="B4:B5"/>
    <mergeCell ref="C4:C5"/>
    <mergeCell ref="G4:G5"/>
  </mergeCells>
  <pageMargins left="0.708333333333333" right="0.315277777777778" top="0.747916666666667" bottom="0.354166666666667" header="0.511805555555555" footer="0.511805555555555"/>
  <pageSetup paperSize="9" orientation="landscape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view="pageBreakPreview" zoomScale="60" zoomScaleNormal="130" topLeftCell="A4" workbookViewId="0">
      <selection activeCell="B29" sqref="B29"/>
    </sheetView>
  </sheetViews>
  <sheetFormatPr defaultColWidth="8.43809523809524" defaultRowHeight="15" outlineLevelCol="6"/>
  <cols>
    <col min="1" max="1" width="8.33333333333333" customWidth="1"/>
    <col min="2" max="2" width="45.552380952381" customWidth="1"/>
    <col min="3" max="3" width="15.552380952381" customWidth="1"/>
    <col min="4" max="4" width="12.3333333333333" customWidth="1"/>
    <col min="5" max="5" width="13.6666666666667" customWidth="1"/>
    <col min="6" max="6" width="13.552380952381" customWidth="1"/>
    <col min="7" max="7" width="18.6666666666667" customWidth="1"/>
  </cols>
  <sheetData>
    <row r="1" ht="18.75" spans="1:2">
      <c r="A1" s="18" t="s">
        <v>63</v>
      </c>
      <c r="B1" s="18"/>
    </row>
    <row r="2" ht="18.75" spans="1:2">
      <c r="A2" s="19" t="s">
        <v>75</v>
      </c>
      <c r="B2" s="19"/>
    </row>
    <row r="3" ht="21" spans="3:7">
      <c r="C3" s="20" t="s">
        <v>99</v>
      </c>
      <c r="G3" s="20"/>
    </row>
    <row r="4" ht="24" customHeight="1" spans="1:7">
      <c r="A4" s="21" t="s">
        <v>3</v>
      </c>
      <c r="B4" s="21" t="s">
        <v>4</v>
      </c>
      <c r="C4" s="21" t="s">
        <v>5</v>
      </c>
      <c r="D4" s="22" t="s">
        <v>6</v>
      </c>
      <c r="E4" s="22"/>
      <c r="F4" s="22"/>
      <c r="G4" s="21" t="s">
        <v>7</v>
      </c>
    </row>
    <row r="5" ht="23.25" customHeight="1" spans="1:7">
      <c r="A5" s="21"/>
      <c r="B5" s="21"/>
      <c r="C5" s="21"/>
      <c r="D5" s="22" t="s">
        <v>8</v>
      </c>
      <c r="E5" s="22" t="s">
        <v>9</v>
      </c>
      <c r="F5" s="22" t="s">
        <v>10</v>
      </c>
      <c r="G5" s="21"/>
    </row>
    <row r="6" ht="18" customHeight="1" spans="1:7">
      <c r="A6" s="23" t="s">
        <v>11</v>
      </c>
      <c r="B6" s="23"/>
      <c r="C6" s="23"/>
      <c r="D6" s="23"/>
      <c r="E6" s="23"/>
      <c r="F6" s="23"/>
      <c r="G6" s="23"/>
    </row>
    <row r="7" ht="18.75" customHeight="1" spans="1:7">
      <c r="A7" s="24" t="s">
        <v>15</v>
      </c>
      <c r="B7" s="25" t="s">
        <v>100</v>
      </c>
      <c r="C7" s="26">
        <v>100</v>
      </c>
      <c r="D7" s="27">
        <v>2</v>
      </c>
      <c r="E7" s="27">
        <v>9</v>
      </c>
      <c r="F7" s="27">
        <v>7.8</v>
      </c>
      <c r="G7" s="27">
        <v>119</v>
      </c>
    </row>
    <row r="8" ht="14.4" customHeight="1" spans="1:7">
      <c r="A8" s="28" t="s">
        <v>58</v>
      </c>
      <c r="B8" s="29" t="s">
        <v>59</v>
      </c>
      <c r="C8" s="30">
        <v>120</v>
      </c>
      <c r="D8" s="31">
        <v>13.1</v>
      </c>
      <c r="E8" s="31">
        <v>17.4</v>
      </c>
      <c r="F8" s="31">
        <v>17.1</v>
      </c>
      <c r="G8" s="31">
        <v>284.9</v>
      </c>
    </row>
    <row r="9" ht="14.4" customHeight="1" spans="1:7">
      <c r="A9" s="28">
        <v>309</v>
      </c>
      <c r="B9" s="29" t="s">
        <v>60</v>
      </c>
      <c r="C9" s="30">
        <v>180</v>
      </c>
      <c r="D9" s="32">
        <v>6.7</v>
      </c>
      <c r="E9" s="32">
        <v>9.5</v>
      </c>
      <c r="F9" s="32">
        <v>42</v>
      </c>
      <c r="G9" s="32">
        <v>276.9</v>
      </c>
    </row>
    <row r="10" ht="14.4" customHeight="1" spans="1:7">
      <c r="A10" s="28">
        <v>389</v>
      </c>
      <c r="B10" s="29" t="s">
        <v>27</v>
      </c>
      <c r="C10" s="30">
        <v>200</v>
      </c>
      <c r="D10" s="31">
        <v>1</v>
      </c>
      <c r="E10" s="31">
        <v>0.2</v>
      </c>
      <c r="F10" s="31">
        <v>20.2</v>
      </c>
      <c r="G10" s="31">
        <v>92</v>
      </c>
    </row>
    <row r="11" ht="14.4" customHeight="1" spans="1:7">
      <c r="A11" s="33" t="s">
        <v>15</v>
      </c>
      <c r="B11" s="34" t="s">
        <v>16</v>
      </c>
      <c r="C11" s="35">
        <v>50</v>
      </c>
      <c r="D11" s="27">
        <v>3.8</v>
      </c>
      <c r="E11" s="27">
        <v>0.3</v>
      </c>
      <c r="F11" s="27">
        <v>25.1</v>
      </c>
      <c r="G11" s="27">
        <v>118.4</v>
      </c>
    </row>
    <row r="12" ht="14.4" customHeight="1" spans="1:7">
      <c r="A12" s="33" t="s">
        <v>15</v>
      </c>
      <c r="B12" s="34" t="s">
        <v>17</v>
      </c>
      <c r="C12" s="28">
        <v>30</v>
      </c>
      <c r="D12" s="31">
        <v>2</v>
      </c>
      <c r="E12" s="31">
        <v>0.4</v>
      </c>
      <c r="F12" s="31">
        <v>11.9</v>
      </c>
      <c r="G12" s="31">
        <v>60.3</v>
      </c>
    </row>
    <row r="13" ht="17.25" customHeight="1" spans="1:7">
      <c r="A13" s="36"/>
      <c r="B13" s="37" t="s">
        <v>20</v>
      </c>
      <c r="C13" s="38">
        <f>SUM(C7:C12)</f>
        <v>680</v>
      </c>
      <c r="D13" s="39">
        <f>SUM(D7:D12)</f>
        <v>28.6</v>
      </c>
      <c r="E13" s="39">
        <f>SUM(E7:E12)</f>
        <v>36.8</v>
      </c>
      <c r="F13" s="39">
        <f>SUM(F7:F12)</f>
        <v>124.1</v>
      </c>
      <c r="G13" s="39">
        <f>SUM(G7:G12)</f>
        <v>951.5</v>
      </c>
    </row>
    <row r="14" ht="19.5" customHeight="1" spans="1:7">
      <c r="A14" s="40" t="s">
        <v>21</v>
      </c>
      <c r="B14" s="40"/>
      <c r="C14" s="40"/>
      <c r="D14" s="40"/>
      <c r="E14" s="40"/>
      <c r="F14" s="40"/>
      <c r="G14" s="40"/>
    </row>
    <row r="15" ht="16.5" customHeight="1" spans="1:7">
      <c r="A15" s="35">
        <v>142</v>
      </c>
      <c r="B15" s="25" t="s">
        <v>101</v>
      </c>
      <c r="C15" s="26">
        <v>100</v>
      </c>
      <c r="D15" s="41">
        <v>1.7</v>
      </c>
      <c r="E15" s="41">
        <v>5.3</v>
      </c>
      <c r="F15" s="41">
        <v>12.4</v>
      </c>
      <c r="G15" s="41">
        <v>104.9</v>
      </c>
    </row>
    <row r="16" ht="15.75" spans="1:7">
      <c r="A16" s="42">
        <v>102</v>
      </c>
      <c r="B16" s="43" t="s">
        <v>48</v>
      </c>
      <c r="C16" s="30">
        <v>250</v>
      </c>
      <c r="D16" s="31">
        <v>5.8</v>
      </c>
      <c r="E16" s="31">
        <v>5.4</v>
      </c>
      <c r="F16" s="31">
        <v>19</v>
      </c>
      <c r="G16" s="31">
        <v>147.3</v>
      </c>
    </row>
    <row r="17" ht="15.75" spans="1:7">
      <c r="A17" s="28">
        <v>232</v>
      </c>
      <c r="B17" s="34" t="s">
        <v>102</v>
      </c>
      <c r="C17" s="30">
        <v>150</v>
      </c>
      <c r="D17" s="32">
        <v>12.3</v>
      </c>
      <c r="E17" s="32">
        <v>13.1</v>
      </c>
      <c r="F17" s="32">
        <v>24.5</v>
      </c>
      <c r="G17" s="32">
        <v>233.4</v>
      </c>
    </row>
    <row r="18" ht="18" customHeight="1" spans="1:7">
      <c r="A18" s="28">
        <v>304</v>
      </c>
      <c r="B18" s="29" t="s">
        <v>68</v>
      </c>
      <c r="C18" s="30">
        <v>180</v>
      </c>
      <c r="D18" s="31">
        <v>4.7</v>
      </c>
      <c r="E18" s="31">
        <v>10.6</v>
      </c>
      <c r="F18" s="31">
        <v>46.8</v>
      </c>
      <c r="G18" s="31">
        <v>300.1</v>
      </c>
    </row>
    <row r="19" ht="14.4" customHeight="1" spans="1:7">
      <c r="A19" s="33">
        <v>349</v>
      </c>
      <c r="B19" s="34" t="s">
        <v>74</v>
      </c>
      <c r="C19" s="30">
        <v>180</v>
      </c>
      <c r="D19" s="32">
        <v>0.4</v>
      </c>
      <c r="E19" s="32">
        <v>0</v>
      </c>
      <c r="F19" s="32">
        <v>24.8</v>
      </c>
      <c r="G19" s="32">
        <v>101.7</v>
      </c>
    </row>
    <row r="20" ht="14.4" customHeight="1" spans="1:7">
      <c r="A20" s="28" t="s">
        <v>15</v>
      </c>
      <c r="B20" s="29" t="s">
        <v>28</v>
      </c>
      <c r="C20" s="30">
        <v>60</v>
      </c>
      <c r="D20" s="31">
        <v>4.6</v>
      </c>
      <c r="E20" s="31">
        <v>0.4</v>
      </c>
      <c r="F20" s="31">
        <v>30.1</v>
      </c>
      <c r="G20" s="31">
        <v>142.1</v>
      </c>
    </row>
    <row r="21" ht="14.4" customHeight="1" spans="1:7">
      <c r="A21" s="28" t="s">
        <v>15</v>
      </c>
      <c r="B21" s="29" t="s">
        <v>29</v>
      </c>
      <c r="C21" s="30">
        <v>35</v>
      </c>
      <c r="D21" s="31">
        <v>2.5</v>
      </c>
      <c r="E21" s="31">
        <v>0.4</v>
      </c>
      <c r="F21" s="31">
        <v>11.8</v>
      </c>
      <c r="G21" s="31">
        <v>60.9</v>
      </c>
    </row>
    <row r="22" ht="14.4" customHeight="1" spans="1:7">
      <c r="A22" s="35">
        <v>223</v>
      </c>
      <c r="B22" s="44" t="s">
        <v>46</v>
      </c>
      <c r="C22" s="26">
        <v>110</v>
      </c>
      <c r="D22" s="27">
        <v>22</v>
      </c>
      <c r="E22" s="27">
        <v>14.2</v>
      </c>
      <c r="F22" s="27">
        <v>26.8</v>
      </c>
      <c r="G22" s="27">
        <v>321.9</v>
      </c>
    </row>
    <row r="23" ht="19.5" customHeight="1" spans="1:7">
      <c r="A23" s="45"/>
      <c r="B23" s="46" t="s">
        <v>31</v>
      </c>
      <c r="C23" s="47">
        <f>SUM(C15:C22)</f>
        <v>1065</v>
      </c>
      <c r="D23" s="48">
        <f>SUM(D15:D22)</f>
        <v>54</v>
      </c>
      <c r="E23" s="48">
        <f>SUM(E15:E22)</f>
        <v>49.4</v>
      </c>
      <c r="F23" s="48">
        <f>SUM(F15:F22)</f>
        <v>196.2</v>
      </c>
      <c r="G23" s="48">
        <f>SUM(G15:G22)</f>
        <v>1412.3</v>
      </c>
    </row>
    <row r="24" ht="21" customHeight="1" spans="1:7">
      <c r="A24" s="49"/>
      <c r="B24" s="50" t="s">
        <v>32</v>
      </c>
      <c r="C24" s="51">
        <f>SUM(C13+C23)</f>
        <v>1745</v>
      </c>
      <c r="D24" s="48">
        <f>SUM(D13+D23)</f>
        <v>82.6</v>
      </c>
      <c r="E24" s="48">
        <f>SUM(E13+E23)</f>
        <v>86.2</v>
      </c>
      <c r="F24" s="48">
        <f>SUM(F13+F23)</f>
        <v>320.3</v>
      </c>
      <c r="G24" s="48">
        <f>SUM(G13+G23)</f>
        <v>2363.8</v>
      </c>
    </row>
  </sheetData>
  <mergeCells count="8">
    <mergeCell ref="A1:B1"/>
    <mergeCell ref="D4:F4"/>
    <mergeCell ref="A6:G6"/>
    <mergeCell ref="A14:G14"/>
    <mergeCell ref="A4:A5"/>
    <mergeCell ref="B4:B5"/>
    <mergeCell ref="C4:C5"/>
    <mergeCell ref="G4:G5"/>
  </mergeCells>
  <pageMargins left="0.708333333333333" right="0.315277777777778" top="0.747916666666667" bottom="0.354166666666667" header="0.511805555555555" footer="0.511805555555555"/>
  <pageSetup paperSize="9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G15"/>
  <sheetViews>
    <sheetView view="pageBreakPreview" zoomScale="60" zoomScaleNormal="100" topLeftCell="B1" workbookViewId="0">
      <selection activeCell="M10" sqref="M10"/>
    </sheetView>
  </sheetViews>
  <sheetFormatPr defaultColWidth="8.66666666666667" defaultRowHeight="15" outlineLevelCol="6"/>
  <cols>
    <col min="3" max="3" width="21.6666666666667" customWidth="1"/>
    <col min="4" max="4" width="20" customWidth="1"/>
    <col min="5" max="5" width="22.1047619047619" customWidth="1"/>
    <col min="6" max="6" width="19.4380952380952" customWidth="1"/>
    <col min="7" max="7" width="20.8857142857143" customWidth="1"/>
  </cols>
  <sheetData>
    <row r="1" ht="29.25" spans="3:7">
      <c r="C1" s="1" t="s">
        <v>103</v>
      </c>
      <c r="D1" s="2"/>
      <c r="E1" s="2"/>
      <c r="F1" s="3"/>
      <c r="G1" s="3"/>
    </row>
    <row r="2" ht="31.5" customHeight="1" spans="3:7">
      <c r="C2" s="4" t="s">
        <v>11</v>
      </c>
      <c r="D2" s="5" t="s">
        <v>104</v>
      </c>
      <c r="E2" s="5"/>
      <c r="F2" s="5"/>
      <c r="G2" s="6" t="s">
        <v>7</v>
      </c>
    </row>
    <row r="3" ht="31.5" customHeight="1" spans="3:7">
      <c r="C3" s="7"/>
      <c r="D3" s="8" t="s">
        <v>105</v>
      </c>
      <c r="E3" s="8" t="s">
        <v>106</v>
      </c>
      <c r="F3" s="8" t="s">
        <v>107</v>
      </c>
      <c r="G3" s="9"/>
    </row>
    <row r="4" ht="22.5" customHeight="1" spans="3:7">
      <c r="C4" s="10" t="s">
        <v>108</v>
      </c>
      <c r="D4" s="8">
        <v>18</v>
      </c>
      <c r="E4" s="8">
        <v>18.4</v>
      </c>
      <c r="F4" s="8">
        <v>76.6</v>
      </c>
      <c r="G4" s="9">
        <v>544</v>
      </c>
    </row>
    <row r="5" ht="21" customHeight="1" spans="3:7">
      <c r="C5" s="10" t="s">
        <v>109</v>
      </c>
      <c r="D5" s="8">
        <v>28.5</v>
      </c>
      <c r="E5" s="8">
        <v>26.5</v>
      </c>
      <c r="F5" s="8">
        <v>106</v>
      </c>
      <c r="G5" s="9">
        <v>785</v>
      </c>
    </row>
    <row r="6" ht="21.75" customHeight="1" spans="3:7">
      <c r="C6" s="11" t="s">
        <v>21</v>
      </c>
      <c r="D6" s="8"/>
      <c r="E6" s="8"/>
      <c r="F6" s="8"/>
      <c r="G6" s="9"/>
    </row>
    <row r="7" ht="22.5" customHeight="1" spans="3:7">
      <c r="C7" s="10" t="s">
        <v>108</v>
      </c>
      <c r="D7" s="8">
        <v>27</v>
      </c>
      <c r="E7" s="8">
        <v>27.6</v>
      </c>
      <c r="F7" s="8">
        <v>114.9</v>
      </c>
      <c r="G7" s="12">
        <v>816</v>
      </c>
    </row>
    <row r="8" ht="24" customHeight="1" spans="3:7">
      <c r="C8" s="10" t="s">
        <v>109</v>
      </c>
      <c r="D8" s="8">
        <v>39</v>
      </c>
      <c r="E8" s="8">
        <v>41.3</v>
      </c>
      <c r="F8" s="8">
        <v>133.8</v>
      </c>
      <c r="G8" s="12">
        <v>1081.9</v>
      </c>
    </row>
    <row r="9" ht="7.5" customHeight="1"/>
    <row r="10" ht="7.5" customHeight="1"/>
    <row r="11" ht="29.25" spans="3:6">
      <c r="C11" s="2" t="s">
        <v>110</v>
      </c>
      <c r="D11" s="2"/>
      <c r="E11" s="13"/>
      <c r="F11" s="3"/>
    </row>
    <row r="12" ht="23.25" customHeight="1" spans="3:7">
      <c r="C12" s="14"/>
      <c r="D12" s="5" t="s">
        <v>111</v>
      </c>
      <c r="E12" s="5"/>
      <c r="F12" s="5"/>
      <c r="G12" s="6"/>
    </row>
    <row r="13" ht="21" customHeight="1" spans="3:7">
      <c r="C13" s="14"/>
      <c r="D13" s="8" t="s">
        <v>112</v>
      </c>
      <c r="E13" s="8" t="s">
        <v>113</v>
      </c>
      <c r="F13" s="8"/>
      <c r="G13" s="9"/>
    </row>
    <row r="14" ht="30.75" customHeight="1" spans="3:7">
      <c r="C14" s="15" t="s">
        <v>108</v>
      </c>
      <c r="D14" s="8" t="s">
        <v>114</v>
      </c>
      <c r="E14" s="8" t="s">
        <v>115</v>
      </c>
      <c r="F14" s="8"/>
      <c r="G14" s="12"/>
    </row>
    <row r="15" ht="29.25" customHeight="1" spans="3:7">
      <c r="C15" s="15" t="s">
        <v>109</v>
      </c>
      <c r="D15" s="8">
        <v>654</v>
      </c>
      <c r="E15" s="8">
        <v>988</v>
      </c>
      <c r="F15" s="16"/>
      <c r="G15" s="17"/>
    </row>
  </sheetData>
  <mergeCells count="4">
    <mergeCell ref="D2:F2"/>
    <mergeCell ref="D12:F12"/>
    <mergeCell ref="C2:C3"/>
    <mergeCell ref="C12:C13"/>
  </mergeCells>
  <pageMargins left="0.7" right="0.7" top="0.75" bottom="0.75" header="0.511805555555555" footer="0.511805555555555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view="pageBreakPreview" zoomScale="60" zoomScaleNormal="130" topLeftCell="A4" workbookViewId="0">
      <selection activeCell="F21" sqref="F21"/>
    </sheetView>
  </sheetViews>
  <sheetFormatPr defaultColWidth="8.43809523809524" defaultRowHeight="15"/>
  <cols>
    <col min="1" max="1" width="6.43809523809524" customWidth="1"/>
    <col min="2" max="2" width="47" customWidth="1"/>
    <col min="3" max="3" width="15.552380952381" customWidth="1"/>
    <col min="4" max="4" width="12.4380952380952" customWidth="1"/>
    <col min="5" max="5" width="12.552380952381" customWidth="1"/>
    <col min="6" max="6" width="15.552380952381" customWidth="1"/>
    <col min="7" max="7" width="19" customWidth="1"/>
  </cols>
  <sheetData>
    <row r="1" ht="18.75" spans="1:2">
      <c r="A1" s="18" t="s">
        <v>33</v>
      </c>
      <c r="B1" s="18"/>
    </row>
    <row r="2" ht="18.75" spans="1:2">
      <c r="A2" s="19" t="s">
        <v>1</v>
      </c>
      <c r="B2" s="19"/>
    </row>
    <row r="3" ht="21" spans="3:7">
      <c r="C3" s="20" t="s">
        <v>34</v>
      </c>
      <c r="G3" s="20"/>
    </row>
    <row r="4" ht="24" customHeight="1" spans="1:7">
      <c r="A4" s="21" t="s">
        <v>3</v>
      </c>
      <c r="B4" s="21" t="s">
        <v>4</v>
      </c>
      <c r="C4" s="21" t="s">
        <v>5</v>
      </c>
      <c r="D4" s="22" t="s">
        <v>6</v>
      </c>
      <c r="E4" s="22"/>
      <c r="F4" s="22"/>
      <c r="G4" s="21" t="s">
        <v>7</v>
      </c>
    </row>
    <row r="5" ht="23.25" customHeight="1" spans="1:7">
      <c r="A5" s="21"/>
      <c r="B5" s="21"/>
      <c r="C5" s="21"/>
      <c r="D5" s="22" t="s">
        <v>8</v>
      </c>
      <c r="E5" s="22" t="s">
        <v>9</v>
      </c>
      <c r="F5" s="22" t="s">
        <v>10</v>
      </c>
      <c r="G5" s="21"/>
    </row>
    <row r="6" ht="18" customHeight="1" spans="1:7">
      <c r="A6" s="23" t="s">
        <v>11</v>
      </c>
      <c r="B6" s="23"/>
      <c r="C6" s="23"/>
      <c r="D6" s="23"/>
      <c r="E6" s="23"/>
      <c r="F6" s="23"/>
      <c r="G6" s="23"/>
    </row>
    <row r="7" ht="28.5" customHeight="1" spans="1:7">
      <c r="A7" s="24" t="s">
        <v>22</v>
      </c>
      <c r="B7" s="25" t="s">
        <v>23</v>
      </c>
      <c r="C7" s="26">
        <v>100</v>
      </c>
      <c r="D7" s="27">
        <v>0.8</v>
      </c>
      <c r="E7" s="27">
        <v>0.1</v>
      </c>
      <c r="F7" s="27">
        <v>1.7</v>
      </c>
      <c r="G7" s="27">
        <v>13</v>
      </c>
    </row>
    <row r="8" ht="19.5" customHeight="1" spans="1:7">
      <c r="A8" s="33">
        <v>260</v>
      </c>
      <c r="B8" s="34" t="s">
        <v>35</v>
      </c>
      <c r="C8" s="58">
        <v>100</v>
      </c>
      <c r="D8" s="31">
        <v>14.3</v>
      </c>
      <c r="E8" s="31">
        <v>15.3</v>
      </c>
      <c r="F8" s="31">
        <v>2.5</v>
      </c>
      <c r="G8" s="31">
        <v>165.7</v>
      </c>
    </row>
    <row r="9" ht="15.75" spans="1:7">
      <c r="A9" s="28">
        <v>303</v>
      </c>
      <c r="B9" s="29" t="s">
        <v>36</v>
      </c>
      <c r="C9" s="28">
        <v>180</v>
      </c>
      <c r="D9" s="31">
        <v>4.7</v>
      </c>
      <c r="E9" s="31">
        <v>8.3</v>
      </c>
      <c r="F9" s="31">
        <v>28.2</v>
      </c>
      <c r="G9" s="31">
        <v>205.8</v>
      </c>
    </row>
    <row r="10" ht="15.75" spans="1:7">
      <c r="A10" s="28">
        <v>378</v>
      </c>
      <c r="B10" s="34" t="s">
        <v>37</v>
      </c>
      <c r="C10" s="30">
        <v>180</v>
      </c>
      <c r="D10" s="31">
        <v>1.4</v>
      </c>
      <c r="E10" s="31">
        <v>1.3</v>
      </c>
      <c r="F10" s="31">
        <v>9.3</v>
      </c>
      <c r="G10" s="31">
        <v>52.9</v>
      </c>
    </row>
    <row r="11" ht="15.75" spans="1:7">
      <c r="A11" s="28" t="s">
        <v>15</v>
      </c>
      <c r="B11" s="29" t="s">
        <v>28</v>
      </c>
      <c r="C11" s="35">
        <v>50</v>
      </c>
      <c r="D11" s="27">
        <v>3.8</v>
      </c>
      <c r="E11" s="27">
        <v>0.3</v>
      </c>
      <c r="F11" s="27">
        <v>25.1</v>
      </c>
      <c r="G11" s="27">
        <v>118.4</v>
      </c>
    </row>
    <row r="12" ht="14.4" customHeight="1" spans="1:7">
      <c r="A12" s="28" t="s">
        <v>15</v>
      </c>
      <c r="B12" s="34" t="s">
        <v>29</v>
      </c>
      <c r="C12" s="28">
        <v>35</v>
      </c>
      <c r="D12" s="31">
        <v>2.3</v>
      </c>
      <c r="E12" s="31">
        <v>0.5</v>
      </c>
      <c r="F12" s="31">
        <v>13.9</v>
      </c>
      <c r="G12" s="31">
        <v>70.4</v>
      </c>
    </row>
    <row r="13" spans="1:7">
      <c r="A13" s="45"/>
      <c r="B13" s="46" t="s">
        <v>20</v>
      </c>
      <c r="C13" s="63">
        <f>SUM(C7:C12)</f>
        <v>645</v>
      </c>
      <c r="D13" s="86">
        <f>SUM(D7:D12)</f>
        <v>27.3</v>
      </c>
      <c r="E13" s="86">
        <f>SUM(E7:E12)</f>
        <v>25.8</v>
      </c>
      <c r="F13" s="86">
        <f>SUM(F7:F12)</f>
        <v>80.7</v>
      </c>
      <c r="G13" s="86">
        <f>SUM(G7:G12)</f>
        <v>626.2</v>
      </c>
    </row>
    <row r="14" ht="19.5" spans="1:7">
      <c r="A14" s="65" t="s">
        <v>21</v>
      </c>
      <c r="B14" s="65"/>
      <c r="C14" s="65"/>
      <c r="D14" s="65"/>
      <c r="E14" s="65"/>
      <c r="F14" s="65"/>
      <c r="G14" s="65"/>
    </row>
    <row r="15" ht="15.75" customHeight="1" spans="1:9">
      <c r="A15" s="24" t="s">
        <v>15</v>
      </c>
      <c r="B15" s="25" t="s">
        <v>38</v>
      </c>
      <c r="C15" s="26">
        <v>100</v>
      </c>
      <c r="D15" s="27">
        <v>2</v>
      </c>
      <c r="E15" s="27">
        <v>9</v>
      </c>
      <c r="F15" s="27">
        <v>7.8</v>
      </c>
      <c r="G15" s="27">
        <v>119</v>
      </c>
      <c r="I15" s="87"/>
    </row>
    <row r="16" ht="17.25" customHeight="1" spans="1:7">
      <c r="A16" s="28">
        <v>283</v>
      </c>
      <c r="B16" s="29" t="s">
        <v>39</v>
      </c>
      <c r="C16" s="30">
        <v>280</v>
      </c>
      <c r="D16" s="31">
        <v>2.6</v>
      </c>
      <c r="E16" s="31">
        <v>5.5</v>
      </c>
      <c r="F16" s="31">
        <v>11.6</v>
      </c>
      <c r="G16" s="31">
        <v>117</v>
      </c>
    </row>
    <row r="17" ht="16.5" customHeight="1" spans="1:7">
      <c r="A17" s="28">
        <v>229</v>
      </c>
      <c r="B17" s="34" t="s">
        <v>40</v>
      </c>
      <c r="C17" s="30">
        <v>150</v>
      </c>
      <c r="D17" s="32">
        <v>18.2</v>
      </c>
      <c r="E17" s="32">
        <v>5.9</v>
      </c>
      <c r="F17" s="32">
        <v>5.9</v>
      </c>
      <c r="G17" s="32">
        <v>150.8</v>
      </c>
    </row>
    <row r="18" ht="16.5" customHeight="1" spans="1:7">
      <c r="A18" s="28">
        <v>312</v>
      </c>
      <c r="B18" s="29" t="s">
        <v>41</v>
      </c>
      <c r="C18" s="28">
        <v>180</v>
      </c>
      <c r="D18" s="31">
        <v>3.9</v>
      </c>
      <c r="E18" s="31">
        <v>9.1</v>
      </c>
      <c r="F18" s="31">
        <v>25.1</v>
      </c>
      <c r="G18" s="31">
        <v>197</v>
      </c>
    </row>
    <row r="19" ht="16.5" customHeight="1" spans="1:7">
      <c r="A19" s="28">
        <v>388</v>
      </c>
      <c r="B19" s="29" t="s">
        <v>42</v>
      </c>
      <c r="C19" s="30">
        <v>180</v>
      </c>
      <c r="D19" s="31">
        <v>0.1</v>
      </c>
      <c r="E19" s="31">
        <v>0</v>
      </c>
      <c r="F19" s="31">
        <v>18.7</v>
      </c>
      <c r="G19" s="31">
        <v>82.7</v>
      </c>
    </row>
    <row r="20" ht="20.25" customHeight="1" spans="1:7">
      <c r="A20" s="33" t="s">
        <v>15</v>
      </c>
      <c r="B20" s="34" t="s">
        <v>28</v>
      </c>
      <c r="C20" s="58">
        <v>60</v>
      </c>
      <c r="D20" s="32">
        <v>4.6</v>
      </c>
      <c r="E20" s="32">
        <v>0.4</v>
      </c>
      <c r="F20" s="32">
        <v>30.1</v>
      </c>
      <c r="G20" s="32">
        <v>142.1</v>
      </c>
    </row>
    <row r="21" ht="20.25" customHeight="1" spans="1:7">
      <c r="A21" s="33" t="s">
        <v>15</v>
      </c>
      <c r="B21" s="34" t="s">
        <v>29</v>
      </c>
      <c r="C21" s="30">
        <v>35</v>
      </c>
      <c r="D21" s="31">
        <v>2.5</v>
      </c>
      <c r="E21" s="31">
        <v>0.4</v>
      </c>
      <c r="F21" s="31">
        <v>11.8</v>
      </c>
      <c r="G21" s="31">
        <v>60.9</v>
      </c>
    </row>
    <row r="22" ht="16.5" customHeight="1" spans="1:7">
      <c r="A22" s="28">
        <v>338</v>
      </c>
      <c r="B22" s="29" t="s">
        <v>43</v>
      </c>
      <c r="C22" s="30">
        <v>150</v>
      </c>
      <c r="D22" s="31">
        <v>0.6</v>
      </c>
      <c r="E22" s="31">
        <v>0.6</v>
      </c>
      <c r="F22" s="31">
        <v>14.8</v>
      </c>
      <c r="G22" s="31">
        <v>70.5</v>
      </c>
    </row>
    <row r="23" ht="18.75" customHeight="1" spans="1:7">
      <c r="A23" s="45"/>
      <c r="B23" s="46" t="s">
        <v>31</v>
      </c>
      <c r="C23" s="22">
        <f>SUM(C15:C22)</f>
        <v>1135</v>
      </c>
      <c r="D23" s="61">
        <f>SUM(D15:D22)</f>
        <v>34.5</v>
      </c>
      <c r="E23" s="61">
        <f>SUM(E15:E22)</f>
        <v>30.9</v>
      </c>
      <c r="F23" s="61">
        <f>SUM(F15:F22)</f>
        <v>125.8</v>
      </c>
      <c r="G23" s="61">
        <f>SUM(G15:G22)</f>
        <v>940</v>
      </c>
    </row>
    <row r="24" ht="18.75" spans="1:7">
      <c r="A24" s="49"/>
      <c r="B24" s="50" t="s">
        <v>32</v>
      </c>
      <c r="C24" s="22">
        <f>SUM(C13+C23)</f>
        <v>1780</v>
      </c>
      <c r="D24" s="61">
        <f>D13+D23</f>
        <v>61.8</v>
      </c>
      <c r="E24" s="61">
        <f>E13+E23</f>
        <v>56.7</v>
      </c>
      <c r="F24" s="61">
        <f>F13+F23</f>
        <v>206.5</v>
      </c>
      <c r="G24" s="61">
        <f>G13+G23</f>
        <v>1566.2</v>
      </c>
    </row>
  </sheetData>
  <mergeCells count="8">
    <mergeCell ref="A1:B1"/>
    <mergeCell ref="D4:F4"/>
    <mergeCell ref="A6:G6"/>
    <mergeCell ref="A14:G14"/>
    <mergeCell ref="A4:A5"/>
    <mergeCell ref="B4:B5"/>
    <mergeCell ref="C4:C5"/>
    <mergeCell ref="G4:G5"/>
  </mergeCells>
  <pageMargins left="0.708333333333333" right="0.315277777777778" top="0.747916666666667" bottom="0.354166666666667" header="0.511805555555555" footer="0.511805555555555"/>
  <pageSetup paperSize="9" orientation="landscape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view="pageBreakPreview" zoomScale="60" zoomScaleNormal="130" topLeftCell="A5" workbookViewId="0">
      <selection activeCell="A22" sqref="A22:G22"/>
    </sheetView>
  </sheetViews>
  <sheetFormatPr defaultColWidth="8.43809523809524" defaultRowHeight="15" outlineLevelCol="6"/>
  <cols>
    <col min="1" max="1" width="9" customWidth="1"/>
    <col min="2" max="2" width="48.1047619047619" customWidth="1"/>
    <col min="3" max="3" width="15.8857142857143" customWidth="1"/>
    <col min="4" max="4" width="12.4380952380952" customWidth="1"/>
    <col min="5" max="5" width="13.6666666666667" customWidth="1"/>
    <col min="6" max="6" width="14.3333333333333" customWidth="1"/>
    <col min="7" max="7" width="18" customWidth="1"/>
  </cols>
  <sheetData>
    <row r="1" ht="18.75" spans="1:2">
      <c r="A1" s="18" t="s">
        <v>44</v>
      </c>
      <c r="B1" s="18"/>
    </row>
    <row r="2" ht="18.75" spans="1:2">
      <c r="A2" s="19" t="s">
        <v>1</v>
      </c>
      <c r="B2" s="19"/>
    </row>
    <row r="3" ht="21" spans="3:7">
      <c r="C3" s="20" t="s">
        <v>45</v>
      </c>
      <c r="G3" s="20"/>
    </row>
    <row r="4" ht="24" customHeight="1" spans="1:7">
      <c r="A4" s="21" t="s">
        <v>3</v>
      </c>
      <c r="B4" s="21" t="s">
        <v>4</v>
      </c>
      <c r="C4" s="21" t="s">
        <v>5</v>
      </c>
      <c r="D4" s="22" t="s">
        <v>6</v>
      </c>
      <c r="E4" s="22"/>
      <c r="F4" s="22"/>
      <c r="G4" s="21" t="s">
        <v>7</v>
      </c>
    </row>
    <row r="5" ht="23.25" customHeight="1" spans="1:7">
      <c r="A5" s="21"/>
      <c r="B5" s="21"/>
      <c r="C5" s="21"/>
      <c r="D5" s="22" t="s">
        <v>8</v>
      </c>
      <c r="E5" s="22" t="s">
        <v>9</v>
      </c>
      <c r="F5" s="22" t="s">
        <v>10</v>
      </c>
      <c r="G5" s="21"/>
    </row>
    <row r="6" ht="18" customHeight="1" spans="1:7">
      <c r="A6" s="23" t="s">
        <v>11</v>
      </c>
      <c r="B6" s="23"/>
      <c r="C6" s="23"/>
      <c r="D6" s="23"/>
      <c r="E6" s="23"/>
      <c r="F6" s="23"/>
      <c r="G6" s="23"/>
    </row>
    <row r="7" ht="18" customHeight="1" spans="1:7">
      <c r="A7" s="35">
        <v>223</v>
      </c>
      <c r="B7" s="44" t="s">
        <v>46</v>
      </c>
      <c r="C7" s="26">
        <v>180</v>
      </c>
      <c r="D7" s="27">
        <v>34.1</v>
      </c>
      <c r="E7" s="27">
        <v>23.3</v>
      </c>
      <c r="F7" s="27">
        <v>43.8</v>
      </c>
      <c r="G7" s="27">
        <v>526.8</v>
      </c>
    </row>
    <row r="8" ht="18" customHeight="1" spans="1:7">
      <c r="A8" s="28">
        <v>386</v>
      </c>
      <c r="B8" s="29" t="s">
        <v>30</v>
      </c>
      <c r="C8" s="30">
        <v>200</v>
      </c>
      <c r="D8" s="31">
        <v>5.8</v>
      </c>
      <c r="E8" s="31">
        <v>5</v>
      </c>
      <c r="F8" s="31">
        <v>8</v>
      </c>
      <c r="G8" s="31">
        <v>100</v>
      </c>
    </row>
    <row r="9" ht="14.4" customHeight="1" spans="1:7">
      <c r="A9" s="28" t="s">
        <v>15</v>
      </c>
      <c r="B9" s="29" t="s">
        <v>18</v>
      </c>
      <c r="C9" s="30">
        <v>20</v>
      </c>
      <c r="D9" s="31">
        <v>1.5</v>
      </c>
      <c r="E9" s="31">
        <v>2</v>
      </c>
      <c r="F9" s="31">
        <v>15</v>
      </c>
      <c r="G9" s="31">
        <v>83.4</v>
      </c>
    </row>
    <row r="10" ht="14.4" customHeight="1" spans="1:7">
      <c r="A10" s="28" t="s">
        <v>15</v>
      </c>
      <c r="B10" s="29" t="s">
        <v>28</v>
      </c>
      <c r="C10" s="35">
        <v>50</v>
      </c>
      <c r="D10" s="27">
        <v>3.8</v>
      </c>
      <c r="E10" s="27">
        <v>0.3</v>
      </c>
      <c r="F10" s="27">
        <v>25.1</v>
      </c>
      <c r="G10" s="27">
        <v>118.4</v>
      </c>
    </row>
    <row r="11" ht="14.4" customHeight="1" spans="1:7">
      <c r="A11" s="28" t="s">
        <v>15</v>
      </c>
      <c r="B11" s="29" t="s">
        <v>29</v>
      </c>
      <c r="C11" s="28">
        <v>30</v>
      </c>
      <c r="D11" s="31">
        <v>2</v>
      </c>
      <c r="E11" s="31">
        <v>0.4</v>
      </c>
      <c r="F11" s="31">
        <v>11.9</v>
      </c>
      <c r="G11" s="31">
        <v>60.3</v>
      </c>
    </row>
    <row r="12" ht="14.4" customHeight="1" spans="1:7">
      <c r="A12" s="28">
        <v>338</v>
      </c>
      <c r="B12" s="29" t="s">
        <v>19</v>
      </c>
      <c r="C12" s="30">
        <v>120</v>
      </c>
      <c r="D12" s="31">
        <v>0.5</v>
      </c>
      <c r="E12" s="31">
        <v>0.5</v>
      </c>
      <c r="F12" s="31">
        <v>11.8</v>
      </c>
      <c r="G12" s="31">
        <v>56.4</v>
      </c>
    </row>
    <row r="13" spans="1:7">
      <c r="A13" s="45"/>
      <c r="B13" s="62" t="s">
        <v>20</v>
      </c>
      <c r="C13" s="63">
        <f>SUM(C7:C12)</f>
        <v>600</v>
      </c>
      <c r="D13" s="61">
        <f>SUM(D7:D12)</f>
        <v>47.7</v>
      </c>
      <c r="E13" s="61">
        <f>SUM(E7:E12)</f>
        <v>31.5</v>
      </c>
      <c r="F13" s="61">
        <f>SUM(F7:F12)</f>
        <v>115.6</v>
      </c>
      <c r="G13" s="64">
        <f>SUM(G7:G12)</f>
        <v>945.3</v>
      </c>
    </row>
    <row r="14" ht="19.5" spans="1:7">
      <c r="A14" s="65" t="s">
        <v>21</v>
      </c>
      <c r="B14" s="65"/>
      <c r="C14" s="65"/>
      <c r="D14" s="65"/>
      <c r="E14" s="65"/>
      <c r="F14" s="65"/>
      <c r="G14" s="65"/>
    </row>
    <row r="15" ht="16.5" customHeight="1" spans="1:7">
      <c r="A15" s="73">
        <v>134</v>
      </c>
      <c r="B15" s="44" t="s">
        <v>47</v>
      </c>
      <c r="C15" s="26">
        <v>100</v>
      </c>
      <c r="D15" s="27">
        <v>6</v>
      </c>
      <c r="E15" s="27">
        <v>9.2</v>
      </c>
      <c r="F15" s="27">
        <v>10.3</v>
      </c>
      <c r="G15" s="27">
        <v>142.7</v>
      </c>
    </row>
    <row r="16" ht="16.5" customHeight="1" spans="1:7">
      <c r="A16" s="42">
        <v>102</v>
      </c>
      <c r="B16" s="43" t="s">
        <v>48</v>
      </c>
      <c r="C16" s="30">
        <v>250</v>
      </c>
      <c r="D16" s="31">
        <v>5.8</v>
      </c>
      <c r="E16" s="31">
        <v>5.4</v>
      </c>
      <c r="F16" s="31">
        <v>19</v>
      </c>
      <c r="G16" s="31">
        <v>147.3</v>
      </c>
    </row>
    <row r="17" ht="16.5" customHeight="1" spans="1:7">
      <c r="A17" s="28">
        <v>297</v>
      </c>
      <c r="B17" s="78" t="s">
        <v>49</v>
      </c>
      <c r="C17" s="30">
        <v>100</v>
      </c>
      <c r="D17" s="31">
        <v>9.7</v>
      </c>
      <c r="E17" s="31">
        <v>15.2</v>
      </c>
      <c r="F17" s="31">
        <v>7.8</v>
      </c>
      <c r="G17" s="31">
        <v>208</v>
      </c>
    </row>
    <row r="18" ht="15.75" customHeight="1" spans="1:7">
      <c r="A18" s="28">
        <v>302</v>
      </c>
      <c r="B18" s="29" t="s">
        <v>50</v>
      </c>
      <c r="C18" s="30">
        <v>180</v>
      </c>
      <c r="D18" s="31">
        <v>6.1</v>
      </c>
      <c r="E18" s="31">
        <v>9.5</v>
      </c>
      <c r="F18" s="31">
        <v>38.2</v>
      </c>
      <c r="G18" s="31">
        <v>261.8</v>
      </c>
    </row>
    <row r="19" customHeight="1" spans="1:7">
      <c r="A19" s="28">
        <v>389</v>
      </c>
      <c r="B19" s="29" t="s">
        <v>27</v>
      </c>
      <c r="C19" s="30">
        <v>200</v>
      </c>
      <c r="D19" s="31">
        <v>1</v>
      </c>
      <c r="E19" s="31">
        <v>0.2</v>
      </c>
      <c r="F19" s="31">
        <v>20.2</v>
      </c>
      <c r="G19" s="31">
        <v>92</v>
      </c>
    </row>
    <row r="20" customHeight="1" spans="1:7">
      <c r="A20" s="28" t="s">
        <v>15</v>
      </c>
      <c r="B20" s="29" t="s">
        <v>28</v>
      </c>
      <c r="C20" s="30">
        <v>60</v>
      </c>
      <c r="D20" s="31">
        <v>4.6</v>
      </c>
      <c r="E20" s="31">
        <v>0.4</v>
      </c>
      <c r="F20" s="31">
        <v>30.1</v>
      </c>
      <c r="G20" s="31">
        <v>142.1</v>
      </c>
    </row>
    <row r="21" ht="16.5" customHeight="1" spans="1:7">
      <c r="A21" s="28" t="s">
        <v>15</v>
      </c>
      <c r="B21" s="29" t="s">
        <v>29</v>
      </c>
      <c r="C21" s="30">
        <v>35</v>
      </c>
      <c r="D21" s="31">
        <v>2.5</v>
      </c>
      <c r="E21" s="31">
        <v>0.4</v>
      </c>
      <c r="F21" s="31">
        <v>11.8</v>
      </c>
      <c r="G21" s="31">
        <v>60.9</v>
      </c>
    </row>
    <row r="22" ht="18" customHeight="1" spans="1:7">
      <c r="A22" s="28"/>
      <c r="B22" s="29"/>
      <c r="C22" s="30"/>
      <c r="D22" s="69"/>
      <c r="E22" s="69"/>
      <c r="F22" s="69"/>
      <c r="G22" s="69"/>
    </row>
    <row r="23" ht="18" customHeight="1" spans="1:7">
      <c r="A23" s="85"/>
      <c r="B23" s="46" t="s">
        <v>31</v>
      </c>
      <c r="C23" s="60">
        <f>SUM(C15:C22)</f>
        <v>925</v>
      </c>
      <c r="D23" s="61">
        <f>SUM(D15:D22)</f>
        <v>35.7</v>
      </c>
      <c r="E23" s="61">
        <f>SUM(E15:E22)</f>
        <v>40.3</v>
      </c>
      <c r="F23" s="61">
        <f>SUM(F15:F22)</f>
        <v>137.4</v>
      </c>
      <c r="G23" s="61">
        <f>SUM(G15:G22)</f>
        <v>1054.8</v>
      </c>
    </row>
    <row r="24" ht="18.75" spans="1:7">
      <c r="A24" s="49"/>
      <c r="B24" s="50" t="s">
        <v>32</v>
      </c>
      <c r="C24" s="60">
        <f>SUM(C13+C23)</f>
        <v>1525</v>
      </c>
      <c r="D24" s="61">
        <f>SUM(D13+D23)</f>
        <v>83.4</v>
      </c>
      <c r="E24" s="61">
        <f>SUM(E13+E23)</f>
        <v>71.8</v>
      </c>
      <c r="F24" s="61">
        <f>SUM(F13+F23)</f>
        <v>253</v>
      </c>
      <c r="G24" s="61">
        <f>SUM(G13+G23)</f>
        <v>2000.1</v>
      </c>
    </row>
  </sheetData>
  <mergeCells count="8">
    <mergeCell ref="A1:B1"/>
    <mergeCell ref="D4:F4"/>
    <mergeCell ref="A6:G6"/>
    <mergeCell ref="A14:G14"/>
    <mergeCell ref="A4:A5"/>
    <mergeCell ref="B4:B5"/>
    <mergeCell ref="C4:C5"/>
    <mergeCell ref="G4:G5"/>
  </mergeCells>
  <pageMargins left="0.708333333333333" right="0.315277777777778" top="0.747916666666667" bottom="0.354166666666667" header="0.511805555555555" footer="0.511805555555555"/>
  <pageSetup paperSize="9" orientation="landscape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view="pageBreakPreview" zoomScale="60" zoomScaleNormal="130" topLeftCell="A6" workbookViewId="0">
      <selection activeCell="A19" sqref="A19:G19"/>
    </sheetView>
  </sheetViews>
  <sheetFormatPr defaultColWidth="8.43809523809524" defaultRowHeight="15" outlineLevelCol="6"/>
  <cols>
    <col min="1" max="1" width="8.43809523809524" customWidth="1"/>
    <col min="2" max="2" width="45.6666666666667" customWidth="1"/>
    <col min="3" max="3" width="14.8857142857143" customWidth="1"/>
    <col min="4" max="4" width="12.8857142857143" customWidth="1"/>
    <col min="5" max="5" width="12.6666666666667" customWidth="1"/>
    <col min="6" max="6" width="16" customWidth="1"/>
    <col min="7" max="7" width="17.6666666666667" customWidth="1"/>
  </cols>
  <sheetData>
    <row r="1" ht="18.75" spans="1:2">
      <c r="A1" s="18" t="s">
        <v>51</v>
      </c>
      <c r="B1" s="18"/>
    </row>
    <row r="2" ht="18.75" spans="1:2">
      <c r="A2" s="19" t="s">
        <v>1</v>
      </c>
      <c r="B2" s="19"/>
    </row>
    <row r="3" ht="21" spans="3:7">
      <c r="C3" s="84" t="s">
        <v>52</v>
      </c>
      <c r="G3" s="84"/>
    </row>
    <row r="4" ht="24" customHeight="1" spans="1:7">
      <c r="A4" s="21" t="s">
        <v>3</v>
      </c>
      <c r="B4" s="21" t="s">
        <v>4</v>
      </c>
      <c r="C4" s="21" t="s">
        <v>5</v>
      </c>
      <c r="D4" s="22" t="s">
        <v>6</v>
      </c>
      <c r="E4" s="22"/>
      <c r="F4" s="22"/>
      <c r="G4" s="21" t="s">
        <v>7</v>
      </c>
    </row>
    <row r="5" ht="23.25" customHeight="1" spans="1:7">
      <c r="A5" s="21"/>
      <c r="B5" s="21"/>
      <c r="C5" s="21"/>
      <c r="D5" s="22" t="s">
        <v>8</v>
      </c>
      <c r="E5" s="22" t="s">
        <v>9</v>
      </c>
      <c r="F5" s="22" t="s">
        <v>10</v>
      </c>
      <c r="G5" s="21"/>
    </row>
    <row r="6" ht="18" customHeight="1" spans="1:7">
      <c r="A6" s="23" t="s">
        <v>11</v>
      </c>
      <c r="B6" s="23"/>
      <c r="C6" s="23"/>
      <c r="D6" s="23"/>
      <c r="E6" s="23"/>
      <c r="F6" s="23"/>
      <c r="G6" s="23"/>
    </row>
    <row r="7" ht="18" customHeight="1" spans="1:7">
      <c r="A7" s="24" t="s">
        <v>15</v>
      </c>
      <c r="B7" s="25" t="s">
        <v>53</v>
      </c>
      <c r="C7" s="26">
        <v>100</v>
      </c>
      <c r="D7" s="27">
        <v>2</v>
      </c>
      <c r="E7" s="27">
        <v>9</v>
      </c>
      <c r="F7" s="27">
        <v>7.8</v>
      </c>
      <c r="G7" s="27">
        <v>119</v>
      </c>
    </row>
    <row r="8" ht="18" customHeight="1" spans="1:7">
      <c r="A8" s="35">
        <v>210</v>
      </c>
      <c r="B8" s="25" t="s">
        <v>54</v>
      </c>
      <c r="C8" s="26">
        <v>116</v>
      </c>
      <c r="D8" s="27">
        <v>10.9</v>
      </c>
      <c r="E8" s="27">
        <v>19.6</v>
      </c>
      <c r="F8" s="27">
        <v>2.2</v>
      </c>
      <c r="G8" s="27">
        <v>227.2</v>
      </c>
    </row>
    <row r="9" ht="18" customHeight="1" spans="1:7">
      <c r="A9" s="28">
        <v>2</v>
      </c>
      <c r="B9" s="29" t="s">
        <v>55</v>
      </c>
      <c r="C9" s="30">
        <v>55</v>
      </c>
      <c r="D9" s="31">
        <v>2.4</v>
      </c>
      <c r="E9" s="31">
        <v>3.9</v>
      </c>
      <c r="F9" s="31">
        <v>27.8</v>
      </c>
      <c r="G9" s="31">
        <v>156</v>
      </c>
    </row>
    <row r="10" ht="16.5" customHeight="1" spans="1:7">
      <c r="A10" s="28">
        <v>389</v>
      </c>
      <c r="B10" s="29" t="s">
        <v>27</v>
      </c>
      <c r="C10" s="30">
        <v>200</v>
      </c>
      <c r="D10" s="31">
        <v>1</v>
      </c>
      <c r="E10" s="31">
        <v>0.2</v>
      </c>
      <c r="F10" s="31">
        <v>20.2</v>
      </c>
      <c r="G10" s="31">
        <v>92</v>
      </c>
    </row>
    <row r="11" ht="16.5" customHeight="1" spans="1:7">
      <c r="A11" s="28" t="s">
        <v>15</v>
      </c>
      <c r="B11" s="29" t="s">
        <v>29</v>
      </c>
      <c r="C11" s="28">
        <v>30</v>
      </c>
      <c r="D11" s="31">
        <v>2</v>
      </c>
      <c r="E11" s="31">
        <v>0.4</v>
      </c>
      <c r="F11" s="31">
        <v>11.9</v>
      </c>
      <c r="G11" s="31">
        <v>60.3</v>
      </c>
    </row>
    <row r="12" ht="16.5" customHeight="1" spans="1:7">
      <c r="A12" s="28">
        <v>338</v>
      </c>
      <c r="B12" s="29" t="s">
        <v>43</v>
      </c>
      <c r="C12" s="30">
        <v>120</v>
      </c>
      <c r="D12" s="31">
        <v>0.5</v>
      </c>
      <c r="E12" s="31">
        <v>0.5</v>
      </c>
      <c r="F12" s="31">
        <v>11.8</v>
      </c>
      <c r="G12" s="31">
        <v>56.4</v>
      </c>
    </row>
    <row r="13" ht="19.5" customHeight="1" spans="1:7">
      <c r="A13" s="45"/>
      <c r="B13" s="62" t="s">
        <v>20</v>
      </c>
      <c r="C13" s="63">
        <f>SUM(C7:C12)</f>
        <v>621</v>
      </c>
      <c r="D13" s="61">
        <f>SUM(D7:D12)</f>
        <v>18.8</v>
      </c>
      <c r="E13" s="61">
        <f>SUM(E7:E12)</f>
        <v>33.6</v>
      </c>
      <c r="F13" s="61">
        <f>SUM(F7:F12)</f>
        <v>81.7</v>
      </c>
      <c r="G13" s="64">
        <f>SUM(G7:G12)</f>
        <v>710.9</v>
      </c>
    </row>
    <row r="14" ht="18.75" customHeight="1" spans="1:7">
      <c r="A14" s="65" t="s">
        <v>21</v>
      </c>
      <c r="B14" s="65"/>
      <c r="C14" s="65"/>
      <c r="D14" s="65"/>
      <c r="E14" s="65"/>
      <c r="F14" s="65"/>
      <c r="G14" s="65"/>
    </row>
    <row r="15" ht="17.25" customHeight="1" spans="1:7">
      <c r="A15" s="35">
        <v>67</v>
      </c>
      <c r="B15" s="44" t="s">
        <v>56</v>
      </c>
      <c r="C15" s="26">
        <v>100</v>
      </c>
      <c r="D15" s="27">
        <v>1.3</v>
      </c>
      <c r="E15" s="27">
        <v>10</v>
      </c>
      <c r="F15" s="27">
        <v>7.2</v>
      </c>
      <c r="G15" s="27">
        <v>125.2</v>
      </c>
    </row>
    <row r="16" ht="17.25" customHeight="1" spans="1:7">
      <c r="A16" s="28">
        <v>96</v>
      </c>
      <c r="B16" s="34" t="s">
        <v>57</v>
      </c>
      <c r="C16" s="35">
        <v>250</v>
      </c>
      <c r="D16" s="27">
        <v>2.3</v>
      </c>
      <c r="E16" s="27">
        <v>5.3</v>
      </c>
      <c r="F16" s="27">
        <v>16.4</v>
      </c>
      <c r="G16" s="27">
        <v>122.4</v>
      </c>
    </row>
    <row r="17" ht="18" customHeight="1" spans="1:7">
      <c r="A17" s="28" t="s">
        <v>58</v>
      </c>
      <c r="B17" s="29" t="s">
        <v>59</v>
      </c>
      <c r="C17" s="30">
        <v>110</v>
      </c>
      <c r="D17" s="31">
        <v>8.7</v>
      </c>
      <c r="E17" s="31">
        <v>11.6</v>
      </c>
      <c r="F17" s="31">
        <v>11.4</v>
      </c>
      <c r="G17" s="31">
        <v>189.9</v>
      </c>
    </row>
    <row r="18" ht="15.75" customHeight="1" spans="1:7">
      <c r="A18" s="28">
        <v>309</v>
      </c>
      <c r="B18" s="29" t="s">
        <v>60</v>
      </c>
      <c r="C18" s="30">
        <v>180</v>
      </c>
      <c r="D18" s="32">
        <v>6.7</v>
      </c>
      <c r="E18" s="32">
        <v>9.5</v>
      </c>
      <c r="F18" s="32">
        <v>42</v>
      </c>
      <c r="G18" s="32">
        <v>276.9</v>
      </c>
    </row>
    <row r="19" ht="15.75" customHeight="1" spans="1:7">
      <c r="A19" s="28">
        <v>342</v>
      </c>
      <c r="B19" s="34" t="s">
        <v>61</v>
      </c>
      <c r="C19" s="58">
        <v>180</v>
      </c>
      <c r="D19" s="32">
        <v>0.1</v>
      </c>
      <c r="E19" s="32">
        <v>0.1</v>
      </c>
      <c r="F19" s="32">
        <v>2.9</v>
      </c>
      <c r="G19" s="32">
        <v>14.4</v>
      </c>
    </row>
    <row r="20" ht="16.5" customHeight="1" spans="1:7">
      <c r="A20" s="28" t="s">
        <v>15</v>
      </c>
      <c r="B20" s="29" t="s">
        <v>28</v>
      </c>
      <c r="C20" s="28">
        <v>60</v>
      </c>
      <c r="D20" s="31">
        <v>4.6</v>
      </c>
      <c r="E20" s="31">
        <v>0.4</v>
      </c>
      <c r="F20" s="31">
        <v>30.1</v>
      </c>
      <c r="G20" s="31">
        <v>142.1</v>
      </c>
    </row>
    <row r="21" ht="18.75" customHeight="1" spans="1:7">
      <c r="A21" s="28" t="s">
        <v>15</v>
      </c>
      <c r="B21" s="29" t="s">
        <v>29</v>
      </c>
      <c r="C21" s="30">
        <v>35</v>
      </c>
      <c r="D21" s="31">
        <v>2.5</v>
      </c>
      <c r="E21" s="31">
        <v>0.4</v>
      </c>
      <c r="F21" s="31">
        <v>11.8</v>
      </c>
      <c r="G21" s="31">
        <v>60.9</v>
      </c>
    </row>
    <row r="22" ht="19.5" customHeight="1" spans="1:7">
      <c r="A22" s="45" t="s">
        <v>62</v>
      </c>
      <c r="B22" s="62" t="s">
        <v>31</v>
      </c>
      <c r="C22" s="22">
        <f>SUM(C15:C21)</f>
        <v>915</v>
      </c>
      <c r="D22" s="61">
        <f>SUM(D15:D21)</f>
        <v>26.2</v>
      </c>
      <c r="E22" s="61">
        <f>SUM(E15:E21)</f>
        <v>37.3</v>
      </c>
      <c r="F22" s="61">
        <f>SUM(F15:F21)</f>
        <v>121.8</v>
      </c>
      <c r="G22" s="61">
        <f>SUM(G15:G21)</f>
        <v>931.8</v>
      </c>
    </row>
    <row r="23" ht="20.25" customHeight="1" spans="1:7">
      <c r="A23" s="49"/>
      <c r="B23" s="50" t="s">
        <v>32</v>
      </c>
      <c r="C23" s="60">
        <f>SUM(C13+C22)</f>
        <v>1536</v>
      </c>
      <c r="D23" s="61">
        <f>D13+D22</f>
        <v>45</v>
      </c>
      <c r="E23" s="61">
        <f>E13+E22</f>
        <v>70.9</v>
      </c>
      <c r="F23" s="61">
        <f>F13+F22</f>
        <v>203.5</v>
      </c>
      <c r="G23" s="61">
        <f>SUM(G13+G22)</f>
        <v>1642.7</v>
      </c>
    </row>
  </sheetData>
  <mergeCells count="8">
    <mergeCell ref="A1:B1"/>
    <mergeCell ref="D4:F4"/>
    <mergeCell ref="A6:G6"/>
    <mergeCell ref="A14:G14"/>
    <mergeCell ref="A4:A5"/>
    <mergeCell ref="B4:B5"/>
    <mergeCell ref="C4:C5"/>
    <mergeCell ref="G4:G5"/>
  </mergeCells>
  <pageMargins left="0.708333333333333" right="0.315277777777778" top="0.747916666666667" bottom="0.354166666666667" header="0.511805555555555" footer="0.511805555555555"/>
  <pageSetup paperSize="9" orientation="landscape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view="pageBreakPreview" zoomScale="60" zoomScaleNormal="130" topLeftCell="A7" workbookViewId="0">
      <selection activeCell="F18" sqref="F18"/>
    </sheetView>
  </sheetViews>
  <sheetFormatPr defaultColWidth="8.43809523809524" defaultRowHeight="15" outlineLevelCol="6"/>
  <cols>
    <col min="1" max="1" width="6.55238095238095" customWidth="1"/>
    <col min="2" max="2" width="47.552380952381" customWidth="1"/>
    <col min="3" max="3" width="15.8857142857143" customWidth="1"/>
    <col min="4" max="4" width="12.6666666666667" customWidth="1"/>
    <col min="5" max="5" width="13.3333333333333" customWidth="1"/>
    <col min="6" max="6" width="13.8857142857143" customWidth="1"/>
    <col min="7" max="7" width="18.552380952381" customWidth="1"/>
  </cols>
  <sheetData>
    <row r="1" ht="18.75" spans="1:2">
      <c r="A1" s="18" t="s">
        <v>63</v>
      </c>
      <c r="B1" s="18"/>
    </row>
    <row r="2" ht="18.75" spans="1:2">
      <c r="A2" s="19" t="s">
        <v>1</v>
      </c>
      <c r="B2" s="19"/>
    </row>
    <row r="3" ht="21" spans="3:7">
      <c r="C3" s="20" t="s">
        <v>64</v>
      </c>
      <c r="G3" s="20"/>
    </row>
    <row r="4" ht="24" customHeight="1" spans="1:7">
      <c r="A4" s="21" t="s">
        <v>3</v>
      </c>
      <c r="B4" s="21" t="s">
        <v>4</v>
      </c>
      <c r="C4" s="21" t="s">
        <v>5</v>
      </c>
      <c r="D4" s="22" t="s">
        <v>6</v>
      </c>
      <c r="E4" s="22"/>
      <c r="F4" s="22"/>
      <c r="G4" s="21" t="s">
        <v>7</v>
      </c>
    </row>
    <row r="5" ht="23.25" customHeight="1" spans="1:7">
      <c r="A5" s="21"/>
      <c r="B5" s="21"/>
      <c r="C5" s="21"/>
      <c r="D5" s="22" t="s">
        <v>8</v>
      </c>
      <c r="E5" s="22" t="s">
        <v>9</v>
      </c>
      <c r="F5" s="22" t="s">
        <v>10</v>
      </c>
      <c r="G5" s="21"/>
    </row>
    <row r="6" ht="19.5" customHeight="1" spans="1:7">
      <c r="A6" s="23" t="s">
        <v>11</v>
      </c>
      <c r="B6" s="23"/>
      <c r="C6" s="23"/>
      <c r="D6" s="23"/>
      <c r="E6" s="23"/>
      <c r="F6" s="23"/>
      <c r="G6" s="23"/>
    </row>
    <row r="7" ht="30" customHeight="1" spans="1:7">
      <c r="A7" s="24" t="s">
        <v>65</v>
      </c>
      <c r="B7" s="25" t="s">
        <v>66</v>
      </c>
      <c r="C7" s="26">
        <v>100</v>
      </c>
      <c r="D7" s="27">
        <v>1.5</v>
      </c>
      <c r="E7" s="27">
        <v>5.1</v>
      </c>
      <c r="F7" s="27">
        <v>9.3</v>
      </c>
      <c r="G7" s="27">
        <v>89.9</v>
      </c>
    </row>
    <row r="8" ht="18.75" customHeight="1" spans="1:7">
      <c r="A8" s="28">
        <v>235</v>
      </c>
      <c r="B8" s="29" t="s">
        <v>67</v>
      </c>
      <c r="C8" s="28">
        <v>105</v>
      </c>
      <c r="D8" s="32">
        <v>18.2</v>
      </c>
      <c r="E8" s="32">
        <v>5.9</v>
      </c>
      <c r="F8" s="32">
        <v>5.9</v>
      </c>
      <c r="G8" s="32">
        <v>150.8</v>
      </c>
    </row>
    <row r="9" ht="18.75" customHeight="1" spans="1:7">
      <c r="A9" s="28">
        <v>304</v>
      </c>
      <c r="B9" s="34" t="s">
        <v>68</v>
      </c>
      <c r="C9" s="30">
        <v>180</v>
      </c>
      <c r="D9" s="31">
        <v>4.7</v>
      </c>
      <c r="E9" s="31">
        <v>10.6</v>
      </c>
      <c r="F9" s="31">
        <v>46.8</v>
      </c>
      <c r="G9" s="31">
        <v>300.1</v>
      </c>
    </row>
    <row r="10" ht="18.75" customHeight="1" spans="1:7">
      <c r="A10" s="33">
        <v>377</v>
      </c>
      <c r="B10" s="34" t="s">
        <v>69</v>
      </c>
      <c r="C10" s="30">
        <v>186</v>
      </c>
      <c r="D10" s="31">
        <v>0.2</v>
      </c>
      <c r="E10" s="31">
        <v>0</v>
      </c>
      <c r="F10" s="31">
        <v>1.2</v>
      </c>
      <c r="G10" s="31">
        <v>6.1</v>
      </c>
    </row>
    <row r="11" ht="18.75" customHeight="1" spans="1:7">
      <c r="A11" s="28" t="s">
        <v>15</v>
      </c>
      <c r="B11" s="29" t="s">
        <v>16</v>
      </c>
      <c r="C11" s="35">
        <v>50</v>
      </c>
      <c r="D11" s="27">
        <v>3.8</v>
      </c>
      <c r="E11" s="27">
        <v>0.3</v>
      </c>
      <c r="F11" s="27">
        <v>25.1</v>
      </c>
      <c r="G11" s="27">
        <v>118.4</v>
      </c>
    </row>
    <row r="12" ht="18" customHeight="1" spans="1:7">
      <c r="A12" s="28" t="s">
        <v>15</v>
      </c>
      <c r="B12" s="29" t="s">
        <v>17</v>
      </c>
      <c r="C12" s="28">
        <v>30</v>
      </c>
      <c r="D12" s="31">
        <v>2</v>
      </c>
      <c r="E12" s="31">
        <v>0.4</v>
      </c>
      <c r="F12" s="31">
        <v>11.9</v>
      </c>
      <c r="G12" s="31">
        <v>60.3</v>
      </c>
    </row>
    <row r="13" ht="18" customHeight="1" spans="1:7">
      <c r="A13" s="36"/>
      <c r="B13" s="37" t="s">
        <v>20</v>
      </c>
      <c r="C13" s="38">
        <f>SUM(C7:C12)</f>
        <v>651</v>
      </c>
      <c r="D13" s="39">
        <f>SUM(D7:D12)</f>
        <v>30.4</v>
      </c>
      <c r="E13" s="39">
        <f>SUM(E7:E12)</f>
        <v>22.3</v>
      </c>
      <c r="F13" s="39">
        <f>SUM(F7:F12)</f>
        <v>100.2</v>
      </c>
      <c r="G13" s="39">
        <f>SUM(G7:G12)</f>
        <v>725.6</v>
      </c>
    </row>
    <row r="14" ht="20.25" customHeight="1" spans="1:7">
      <c r="A14" s="40" t="s">
        <v>21</v>
      </c>
      <c r="B14" s="40"/>
      <c r="C14" s="40"/>
      <c r="D14" s="40"/>
      <c r="E14" s="40"/>
      <c r="F14" s="40"/>
      <c r="G14" s="40"/>
    </row>
    <row r="15" ht="15.75" spans="1:7">
      <c r="A15" s="73">
        <v>47</v>
      </c>
      <c r="B15" s="25" t="s">
        <v>70</v>
      </c>
      <c r="C15" s="26">
        <v>100</v>
      </c>
      <c r="D15" s="27">
        <v>2.5</v>
      </c>
      <c r="E15" s="27">
        <v>7.3</v>
      </c>
      <c r="F15" s="27">
        <v>2.8</v>
      </c>
      <c r="G15" s="27">
        <v>87.8</v>
      </c>
    </row>
    <row r="16" ht="19.5" customHeight="1" spans="1:7">
      <c r="A16" s="28">
        <v>93</v>
      </c>
      <c r="B16" s="29" t="s">
        <v>71</v>
      </c>
      <c r="C16" s="28">
        <v>250</v>
      </c>
      <c r="D16" s="31">
        <v>1.8</v>
      </c>
      <c r="E16" s="31">
        <v>4.9</v>
      </c>
      <c r="F16" s="31">
        <v>10.9</v>
      </c>
      <c r="G16" s="31">
        <v>103.8</v>
      </c>
    </row>
    <row r="17" ht="17.25" customHeight="1" spans="1:7">
      <c r="A17" s="28">
        <v>262</v>
      </c>
      <c r="B17" s="34" t="s">
        <v>72</v>
      </c>
      <c r="C17" s="30">
        <v>120</v>
      </c>
      <c r="D17" s="31">
        <v>16</v>
      </c>
      <c r="E17" s="31">
        <v>11.1</v>
      </c>
      <c r="F17" s="31">
        <v>10.7</v>
      </c>
      <c r="G17" s="31">
        <v>213.4</v>
      </c>
    </row>
    <row r="18" ht="17.25" customHeight="1" spans="1:7">
      <c r="A18" s="33">
        <v>302</v>
      </c>
      <c r="B18" s="34" t="s">
        <v>73</v>
      </c>
      <c r="C18" s="30">
        <v>180</v>
      </c>
      <c r="D18" s="31">
        <v>5.8</v>
      </c>
      <c r="E18" s="31">
        <v>8.8</v>
      </c>
      <c r="F18" s="31">
        <v>37</v>
      </c>
      <c r="G18" s="31">
        <v>248.3</v>
      </c>
    </row>
    <row r="19" ht="17.25" customHeight="1" spans="1:7">
      <c r="A19" s="33">
        <v>349</v>
      </c>
      <c r="B19" s="34" t="s">
        <v>74</v>
      </c>
      <c r="C19" s="58">
        <v>180</v>
      </c>
      <c r="D19" s="32">
        <v>0.4</v>
      </c>
      <c r="E19" s="32">
        <v>0</v>
      </c>
      <c r="F19" s="32">
        <v>27.8</v>
      </c>
      <c r="G19" s="32">
        <v>113.7</v>
      </c>
    </row>
    <row r="20" ht="17.25" customHeight="1" spans="1:7">
      <c r="A20" s="28" t="s">
        <v>15</v>
      </c>
      <c r="B20" s="29" t="s">
        <v>28</v>
      </c>
      <c r="C20" s="28">
        <v>60</v>
      </c>
      <c r="D20" s="31">
        <v>4.6</v>
      </c>
      <c r="E20" s="31">
        <v>0.4</v>
      </c>
      <c r="F20" s="31">
        <v>30.1</v>
      </c>
      <c r="G20" s="31">
        <v>142.1</v>
      </c>
    </row>
    <row r="21" ht="17.25" customHeight="1" spans="1:7">
      <c r="A21" s="28" t="s">
        <v>15</v>
      </c>
      <c r="B21" s="29" t="s">
        <v>29</v>
      </c>
      <c r="C21" s="30">
        <v>35</v>
      </c>
      <c r="D21" s="31">
        <v>2.5</v>
      </c>
      <c r="E21" s="31">
        <v>0.4</v>
      </c>
      <c r="F21" s="31">
        <v>11.8</v>
      </c>
      <c r="G21" s="31">
        <v>60.9</v>
      </c>
    </row>
    <row r="22" ht="17.25" customHeight="1" spans="1:7">
      <c r="A22" s="35">
        <v>223</v>
      </c>
      <c r="B22" s="44" t="s">
        <v>46</v>
      </c>
      <c r="C22" s="26">
        <v>110</v>
      </c>
      <c r="D22" s="27">
        <v>22</v>
      </c>
      <c r="E22" s="27">
        <v>14.2</v>
      </c>
      <c r="F22" s="27">
        <v>26.8</v>
      </c>
      <c r="G22" s="27">
        <v>321.9</v>
      </c>
    </row>
    <row r="23" ht="17.25" customHeight="1" spans="1:7">
      <c r="A23" s="66"/>
      <c r="B23" s="67"/>
      <c r="C23" s="68"/>
      <c r="D23" s="69"/>
      <c r="E23" s="69"/>
      <c r="F23" s="69"/>
      <c r="G23" s="69"/>
    </row>
    <row r="24" ht="18.75" customHeight="1" spans="1:7">
      <c r="A24" s="45"/>
      <c r="B24" s="46" t="s">
        <v>31</v>
      </c>
      <c r="C24" s="47">
        <f>SUM(C15:C23)</f>
        <v>1035</v>
      </c>
      <c r="D24" s="61">
        <f>SUM(D15:D23)</f>
        <v>55.6</v>
      </c>
      <c r="E24" s="61">
        <f>SUM(E15:E23)</f>
        <v>47.1</v>
      </c>
      <c r="F24" s="61">
        <f>SUM(F15:F23)</f>
        <v>157.9</v>
      </c>
      <c r="G24" s="61">
        <f>SUM(G15:G23)</f>
        <v>1291.9</v>
      </c>
    </row>
    <row r="25" ht="18.75" spans="1:7">
      <c r="A25" s="49"/>
      <c r="B25" s="50" t="s">
        <v>32</v>
      </c>
      <c r="C25" s="60">
        <f>SUM(C13+C24)</f>
        <v>1686</v>
      </c>
      <c r="D25" s="61">
        <f>D13+D24</f>
        <v>86</v>
      </c>
      <c r="E25" s="61">
        <f>E13+E24</f>
        <v>69.4</v>
      </c>
      <c r="F25" s="61">
        <f>F13+F24</f>
        <v>258.1</v>
      </c>
      <c r="G25" s="61">
        <f>SUM(G13+G24)</f>
        <v>2017.5</v>
      </c>
    </row>
  </sheetData>
  <mergeCells count="8">
    <mergeCell ref="A1:B1"/>
    <mergeCell ref="D4:F4"/>
    <mergeCell ref="A6:G6"/>
    <mergeCell ref="A14:G14"/>
    <mergeCell ref="A4:A5"/>
    <mergeCell ref="B4:B5"/>
    <mergeCell ref="C4:C5"/>
    <mergeCell ref="G4:G5"/>
  </mergeCells>
  <pageMargins left="0.708333333333333" right="0.315277777777778" top="0.747916666666667" bottom="0.354166666666667" header="0.511805555555555" footer="0.511805555555555"/>
  <pageSetup paperSize="9" orientation="landscape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view="pageBreakPreview" zoomScale="60" zoomScaleNormal="130" topLeftCell="A4" workbookViewId="0">
      <selection activeCell="A21" sqref="A21:G21"/>
    </sheetView>
  </sheetViews>
  <sheetFormatPr defaultColWidth="8.43809523809524" defaultRowHeight="15"/>
  <cols>
    <col min="1" max="1" width="8.33333333333333" customWidth="1"/>
    <col min="2" max="2" width="46.552380952381" customWidth="1"/>
    <col min="3" max="3" width="14.552380952381" customWidth="1"/>
    <col min="4" max="4" width="12" customWidth="1"/>
    <col min="5" max="5" width="13.4380952380952" customWidth="1"/>
    <col min="6" max="6" width="14.552380952381" customWidth="1"/>
    <col min="7" max="7" width="16.552380952381" customWidth="1"/>
  </cols>
  <sheetData>
    <row r="1" ht="18.75" spans="1:2">
      <c r="A1" s="18" t="s">
        <v>0</v>
      </c>
      <c r="B1" s="18"/>
    </row>
    <row r="2" ht="18.75" spans="1:2">
      <c r="A2" s="19" t="s">
        <v>75</v>
      </c>
      <c r="B2" s="19"/>
    </row>
    <row r="3" ht="21" spans="3:7">
      <c r="C3" s="20" t="s">
        <v>76</v>
      </c>
      <c r="G3" s="20"/>
    </row>
    <row r="4" ht="24" customHeight="1" spans="1:7">
      <c r="A4" s="21" t="s">
        <v>3</v>
      </c>
      <c r="B4" s="21" t="s">
        <v>4</v>
      </c>
      <c r="C4" s="21" t="s">
        <v>5</v>
      </c>
      <c r="D4" s="22" t="s">
        <v>6</v>
      </c>
      <c r="E4" s="22"/>
      <c r="F4" s="22"/>
      <c r="G4" s="21" t="s">
        <v>7</v>
      </c>
    </row>
    <row r="5" ht="23.25" customHeight="1" spans="1:7">
      <c r="A5" s="21"/>
      <c r="B5" s="21"/>
      <c r="C5" s="21"/>
      <c r="D5" s="22" t="s">
        <v>8</v>
      </c>
      <c r="E5" s="22" t="s">
        <v>9</v>
      </c>
      <c r="F5" s="22" t="s">
        <v>10</v>
      </c>
      <c r="G5" s="21"/>
    </row>
    <row r="6" ht="18" customHeight="1" spans="1:7">
      <c r="A6" s="23" t="s">
        <v>11</v>
      </c>
      <c r="B6" s="23"/>
      <c r="C6" s="23"/>
      <c r="D6" s="23"/>
      <c r="E6" s="23"/>
      <c r="F6" s="23"/>
      <c r="G6" s="23"/>
    </row>
    <row r="7" ht="18" customHeight="1" spans="1:7">
      <c r="A7" s="24" t="s">
        <v>15</v>
      </c>
      <c r="B7" s="25" t="s">
        <v>38</v>
      </c>
      <c r="C7" s="26">
        <v>100</v>
      </c>
      <c r="D7" s="27">
        <v>2</v>
      </c>
      <c r="E7" s="27">
        <v>9</v>
      </c>
      <c r="F7" s="27">
        <v>7.8</v>
      </c>
      <c r="G7" s="27">
        <v>119</v>
      </c>
    </row>
    <row r="8" ht="17.25" customHeight="1" spans="1:7">
      <c r="A8" s="28">
        <v>406</v>
      </c>
      <c r="B8" s="25" t="s">
        <v>77</v>
      </c>
      <c r="C8" s="30">
        <v>250</v>
      </c>
      <c r="D8" s="31">
        <v>18.9</v>
      </c>
      <c r="E8" s="31">
        <v>22.2</v>
      </c>
      <c r="F8" s="31">
        <v>34.1</v>
      </c>
      <c r="G8" s="31">
        <v>412.1</v>
      </c>
    </row>
    <row r="9" ht="16.5" customHeight="1" spans="1:7">
      <c r="A9" s="28">
        <v>379</v>
      </c>
      <c r="B9" s="29" t="s">
        <v>78</v>
      </c>
      <c r="C9" s="30">
        <v>180</v>
      </c>
      <c r="D9" s="31">
        <v>3</v>
      </c>
      <c r="E9" s="31">
        <v>2.2</v>
      </c>
      <c r="F9" s="31">
        <v>24</v>
      </c>
      <c r="G9" s="31">
        <v>127.9</v>
      </c>
    </row>
    <row r="10" ht="16.5" customHeight="1" spans="1:7">
      <c r="A10" s="28" t="s">
        <v>15</v>
      </c>
      <c r="B10" s="29" t="s">
        <v>16</v>
      </c>
      <c r="C10" s="35">
        <v>50</v>
      </c>
      <c r="D10" s="27">
        <v>3.8</v>
      </c>
      <c r="E10" s="27">
        <v>0.3</v>
      </c>
      <c r="F10" s="27">
        <v>25.1</v>
      </c>
      <c r="G10" s="27">
        <v>118.4</v>
      </c>
    </row>
    <row r="11" ht="18" customHeight="1" spans="1:7">
      <c r="A11" s="28" t="s">
        <v>15</v>
      </c>
      <c r="B11" s="29" t="s">
        <v>17</v>
      </c>
      <c r="C11" s="28">
        <v>30</v>
      </c>
      <c r="D11" s="31">
        <v>2</v>
      </c>
      <c r="E11" s="31">
        <v>0.4</v>
      </c>
      <c r="F11" s="31">
        <v>11.9</v>
      </c>
      <c r="G11" s="31">
        <v>60.3</v>
      </c>
    </row>
    <row r="12" ht="16.5" customHeight="1" spans="1:11">
      <c r="A12" s="28"/>
      <c r="B12" s="29"/>
      <c r="C12" s="28"/>
      <c r="D12" s="31"/>
      <c r="E12" s="31"/>
      <c r="F12" s="31"/>
      <c r="G12" s="31"/>
      <c r="K12" t="s">
        <v>62</v>
      </c>
    </row>
    <row r="13" ht="18" customHeight="1" spans="1:7">
      <c r="A13" s="45"/>
      <c r="B13" s="46" t="s">
        <v>20</v>
      </c>
      <c r="C13" s="60">
        <f>SUM(C7:C12)</f>
        <v>610</v>
      </c>
      <c r="D13" s="61">
        <f>SUM(D7:D12)</f>
        <v>29.7</v>
      </c>
      <c r="E13" s="61">
        <f>SUM(E7:E12)</f>
        <v>34.1</v>
      </c>
      <c r="F13" s="61">
        <f>SUM(F7:F12)</f>
        <v>102.9</v>
      </c>
      <c r="G13" s="64">
        <f>SUM(G7:G12)</f>
        <v>837.7</v>
      </c>
    </row>
    <row r="14" ht="19.5" spans="1:7">
      <c r="A14" s="65" t="s">
        <v>21</v>
      </c>
      <c r="B14" s="65"/>
      <c r="C14" s="65"/>
      <c r="D14" s="65"/>
      <c r="E14" s="65"/>
      <c r="F14" s="65"/>
      <c r="G14" s="65"/>
    </row>
    <row r="15" ht="18.75" customHeight="1" spans="1:7">
      <c r="A15" s="66">
        <v>113</v>
      </c>
      <c r="B15" s="79" t="s">
        <v>79</v>
      </c>
      <c r="C15" s="80">
        <v>100</v>
      </c>
      <c r="D15" s="81">
        <v>0.8</v>
      </c>
      <c r="E15" s="81">
        <v>5</v>
      </c>
      <c r="F15" s="81">
        <v>1.8</v>
      </c>
      <c r="G15" s="81">
        <v>56</v>
      </c>
    </row>
    <row r="16" ht="17.25" customHeight="1" spans="1:7">
      <c r="A16" s="82">
        <v>82</v>
      </c>
      <c r="B16" s="44" t="s">
        <v>80</v>
      </c>
      <c r="C16" s="28">
        <v>250</v>
      </c>
      <c r="D16" s="31">
        <v>2</v>
      </c>
      <c r="E16" s="31">
        <v>5</v>
      </c>
      <c r="F16" s="31">
        <v>13</v>
      </c>
      <c r="G16" s="31">
        <v>105.8</v>
      </c>
    </row>
    <row r="17" ht="16.5" customHeight="1" spans="1:7">
      <c r="A17" s="28">
        <v>265</v>
      </c>
      <c r="B17" s="29" t="s">
        <v>81</v>
      </c>
      <c r="C17" s="30">
        <v>250</v>
      </c>
      <c r="D17" s="31">
        <v>27.5</v>
      </c>
      <c r="E17" s="31">
        <v>28.1</v>
      </c>
      <c r="F17" s="31">
        <v>43.4</v>
      </c>
      <c r="G17" s="31">
        <v>536.6</v>
      </c>
    </row>
    <row r="18" ht="15.75" customHeight="1" spans="1:7">
      <c r="A18" s="28">
        <v>389</v>
      </c>
      <c r="B18" s="29" t="s">
        <v>27</v>
      </c>
      <c r="C18" s="30">
        <v>200</v>
      </c>
      <c r="D18" s="31">
        <v>1</v>
      </c>
      <c r="E18" s="31">
        <v>0.2</v>
      </c>
      <c r="F18" s="31">
        <v>20.2</v>
      </c>
      <c r="G18" s="31">
        <v>92</v>
      </c>
    </row>
    <row r="19" ht="15.75" customHeight="1" spans="1:7">
      <c r="A19" s="28" t="s">
        <v>15</v>
      </c>
      <c r="B19" s="29" t="s">
        <v>28</v>
      </c>
      <c r="C19" s="28">
        <v>60</v>
      </c>
      <c r="D19" s="31">
        <v>4.6</v>
      </c>
      <c r="E19" s="31">
        <v>0.4</v>
      </c>
      <c r="F19" s="31">
        <v>30.1</v>
      </c>
      <c r="G19" s="31">
        <v>142.1</v>
      </c>
    </row>
    <row r="20" ht="15.75" customHeight="1" spans="1:7">
      <c r="A20" s="28" t="s">
        <v>15</v>
      </c>
      <c r="B20" s="29" t="s">
        <v>29</v>
      </c>
      <c r="C20" s="30">
        <v>35</v>
      </c>
      <c r="D20" s="31">
        <v>2.5</v>
      </c>
      <c r="E20" s="31">
        <v>0.4</v>
      </c>
      <c r="F20" s="31">
        <v>11.8</v>
      </c>
      <c r="G20" s="31">
        <v>60.9</v>
      </c>
    </row>
    <row r="21" customHeight="1" spans="1:7">
      <c r="A21" s="28"/>
      <c r="B21" s="29"/>
      <c r="C21" s="30"/>
      <c r="D21" s="31"/>
      <c r="E21" s="31"/>
      <c r="F21" s="31"/>
      <c r="G21" s="31"/>
    </row>
    <row r="22" ht="17.25" customHeight="1" spans="1:7">
      <c r="A22" s="70"/>
      <c r="B22" s="46" t="s">
        <v>31</v>
      </c>
      <c r="C22" s="83">
        <f>SUM(C15:C21)</f>
        <v>895</v>
      </c>
      <c r="D22" s="72">
        <f>SUM(D15:D21)</f>
        <v>38.4</v>
      </c>
      <c r="E22" s="72">
        <f>SUM(E15:E21)</f>
        <v>39.1</v>
      </c>
      <c r="F22" s="72">
        <f>SUM(F15:F21)</f>
        <v>120.3</v>
      </c>
      <c r="G22" s="72">
        <f>SUM(G15:G21)</f>
        <v>993.4</v>
      </c>
    </row>
    <row r="23" ht="18.75" customHeight="1" spans="1:7">
      <c r="A23" s="45"/>
      <c r="B23" s="50" t="s">
        <v>32</v>
      </c>
      <c r="C23" s="47">
        <f>SUM(C13+C22)</f>
        <v>1505</v>
      </c>
      <c r="D23" s="61">
        <f>SUM(D13+D22)</f>
        <v>68.1</v>
      </c>
      <c r="E23" s="61">
        <f>SUM(E13+E22)</f>
        <v>73.2</v>
      </c>
      <c r="F23" s="61">
        <f>SUM(F13+F22)</f>
        <v>223.2</v>
      </c>
      <c r="G23" s="61">
        <f>SUM(G13+G22)</f>
        <v>1831.1</v>
      </c>
    </row>
    <row r="24" ht="18.75" spans="1:7">
      <c r="A24" s="49"/>
      <c r="B24" s="50"/>
      <c r="C24" s="60"/>
      <c r="D24" s="61"/>
      <c r="E24" s="61"/>
      <c r="F24" s="61"/>
      <c r="G24" s="61"/>
    </row>
  </sheetData>
  <mergeCells count="8">
    <mergeCell ref="A1:B1"/>
    <mergeCell ref="D4:F4"/>
    <mergeCell ref="A6:G6"/>
    <mergeCell ref="A14:G14"/>
    <mergeCell ref="A4:A5"/>
    <mergeCell ref="B4:B5"/>
    <mergeCell ref="C4:C5"/>
    <mergeCell ref="G4:G5"/>
  </mergeCells>
  <pageMargins left="0.708333333333333" right="0.315277777777778" top="0.747916666666667" bottom="0.354166666666667" header="0.511805555555555" footer="0.511805555555555"/>
  <pageSetup paperSize="9" orientation="landscape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view="pageBreakPreview" zoomScale="60" zoomScaleNormal="130" topLeftCell="A7" workbookViewId="0">
      <selection activeCell="D33" sqref="D33"/>
    </sheetView>
  </sheetViews>
  <sheetFormatPr defaultColWidth="8.43809523809524" defaultRowHeight="15" outlineLevelCol="7"/>
  <cols>
    <col min="1" max="1" width="7" customWidth="1"/>
    <col min="2" max="2" width="46.3333333333333" customWidth="1"/>
    <col min="3" max="3" width="15.552380952381" customWidth="1"/>
    <col min="4" max="4" width="12.3333333333333" customWidth="1"/>
    <col min="5" max="5" width="13.6666666666667" customWidth="1"/>
    <col min="6" max="6" width="14.4380952380952" customWidth="1"/>
    <col min="7" max="7" width="18.3333333333333" customWidth="1"/>
  </cols>
  <sheetData>
    <row r="1" ht="18.75" spans="1:2">
      <c r="A1" s="18" t="s">
        <v>33</v>
      </c>
      <c r="B1" s="18"/>
    </row>
    <row r="2" ht="18.75" spans="1:2">
      <c r="A2" s="19" t="s">
        <v>75</v>
      </c>
      <c r="B2" s="19"/>
    </row>
    <row r="3" ht="21" spans="3:7">
      <c r="C3" s="20" t="s">
        <v>82</v>
      </c>
      <c r="G3" s="20"/>
    </row>
    <row r="4" ht="24" customHeight="1" spans="1:7">
      <c r="A4" s="21" t="s">
        <v>3</v>
      </c>
      <c r="B4" s="21" t="s">
        <v>4</v>
      </c>
      <c r="C4" s="21" t="s">
        <v>5</v>
      </c>
      <c r="D4" s="22" t="s">
        <v>6</v>
      </c>
      <c r="E4" s="22"/>
      <c r="F4" s="22"/>
      <c r="G4" s="21" t="s">
        <v>7</v>
      </c>
    </row>
    <row r="5" ht="23.25" customHeight="1" spans="1:7">
      <c r="A5" s="21"/>
      <c r="B5" s="21"/>
      <c r="C5" s="21"/>
      <c r="D5" s="22" t="s">
        <v>8</v>
      </c>
      <c r="E5" s="22" t="s">
        <v>9</v>
      </c>
      <c r="F5" s="22" t="s">
        <v>10</v>
      </c>
      <c r="G5" s="21"/>
    </row>
    <row r="6" ht="18.75" customHeight="1" spans="1:7">
      <c r="A6" s="23" t="s">
        <v>11</v>
      </c>
      <c r="B6" s="23"/>
      <c r="C6" s="23"/>
      <c r="D6" s="23"/>
      <c r="E6" s="23"/>
      <c r="F6" s="23"/>
      <c r="G6" s="23"/>
    </row>
    <row r="7" ht="29.25" customHeight="1" spans="1:7">
      <c r="A7" s="73" t="s">
        <v>22</v>
      </c>
      <c r="B7" s="44" t="s">
        <v>83</v>
      </c>
      <c r="C7" s="74">
        <v>100</v>
      </c>
      <c r="D7" s="75">
        <v>0.8</v>
      </c>
      <c r="E7" s="75">
        <v>0.1</v>
      </c>
      <c r="F7" s="75">
        <v>1.7</v>
      </c>
      <c r="G7" s="75">
        <v>13</v>
      </c>
    </row>
    <row r="8" ht="15.75" customHeight="1" spans="1:7">
      <c r="A8" s="76">
        <v>261</v>
      </c>
      <c r="B8" s="67" t="s">
        <v>84</v>
      </c>
      <c r="C8" s="30">
        <v>100</v>
      </c>
      <c r="D8" s="31">
        <v>13.3</v>
      </c>
      <c r="E8" s="31">
        <v>9.2</v>
      </c>
      <c r="F8" s="31">
        <v>8.9</v>
      </c>
      <c r="G8" s="31">
        <v>177.8</v>
      </c>
    </row>
    <row r="9" ht="14.4" customHeight="1" spans="1:7">
      <c r="A9" s="28">
        <v>302</v>
      </c>
      <c r="B9" s="34" t="s">
        <v>85</v>
      </c>
      <c r="C9" s="35">
        <v>180</v>
      </c>
      <c r="D9" s="27">
        <v>10</v>
      </c>
      <c r="E9" s="27">
        <v>10.4</v>
      </c>
      <c r="F9" s="27">
        <v>44.8</v>
      </c>
      <c r="G9" s="27">
        <v>311.7</v>
      </c>
    </row>
    <row r="10" ht="14.4" customHeight="1" spans="1:7">
      <c r="A10" s="28">
        <v>378</v>
      </c>
      <c r="B10" s="34" t="s">
        <v>37</v>
      </c>
      <c r="C10" s="30">
        <v>180</v>
      </c>
      <c r="D10" s="31">
        <v>1.4</v>
      </c>
      <c r="E10" s="31">
        <v>1.3</v>
      </c>
      <c r="F10" s="31">
        <v>9.3</v>
      </c>
      <c r="G10" s="31">
        <v>52.9</v>
      </c>
    </row>
    <row r="11" ht="16.5" customHeight="1" spans="1:7">
      <c r="A11" s="28" t="s">
        <v>15</v>
      </c>
      <c r="B11" s="29" t="s">
        <v>16</v>
      </c>
      <c r="C11" s="35">
        <v>50</v>
      </c>
      <c r="D11" s="27">
        <v>3.8</v>
      </c>
      <c r="E11" s="27">
        <v>0.3</v>
      </c>
      <c r="F11" s="27">
        <v>25.1</v>
      </c>
      <c r="G11" s="27">
        <v>118.4</v>
      </c>
    </row>
    <row r="12" ht="18" customHeight="1" spans="1:7">
      <c r="A12" s="28" t="s">
        <v>15</v>
      </c>
      <c r="B12" s="34" t="s">
        <v>29</v>
      </c>
      <c r="C12" s="28">
        <v>30</v>
      </c>
      <c r="D12" s="31">
        <v>2</v>
      </c>
      <c r="E12" s="31">
        <v>0.4</v>
      </c>
      <c r="F12" s="31">
        <v>11.9</v>
      </c>
      <c r="G12" s="31">
        <v>60.3</v>
      </c>
    </row>
    <row r="13" ht="18.75" customHeight="1" spans="1:7">
      <c r="A13" s="28"/>
      <c r="B13" s="29"/>
      <c r="C13" s="30"/>
      <c r="D13" s="31"/>
      <c r="E13" s="31"/>
      <c r="F13" s="31"/>
      <c r="G13" s="31"/>
    </row>
    <row r="14" spans="1:7">
      <c r="A14" s="45"/>
      <c r="B14" s="46" t="s">
        <v>20</v>
      </c>
      <c r="C14" s="60">
        <f>SUM(C7:C13)</f>
        <v>640</v>
      </c>
      <c r="D14" s="61">
        <f>SUM(D7:D13)</f>
        <v>31.3</v>
      </c>
      <c r="E14" s="61">
        <f>SUM(E7:E13)</f>
        <v>21.7</v>
      </c>
      <c r="F14" s="61">
        <f>SUM(F7:F13)</f>
        <v>101.7</v>
      </c>
      <c r="G14" s="64">
        <f>SUM(G7:G13)</f>
        <v>734.1</v>
      </c>
    </row>
    <row r="15" ht="17.25" customHeight="1" spans="1:7">
      <c r="A15" s="65" t="s">
        <v>21</v>
      </c>
      <c r="B15" s="65"/>
      <c r="C15" s="65"/>
      <c r="D15" s="65"/>
      <c r="E15" s="65"/>
      <c r="F15" s="65"/>
      <c r="G15" s="65"/>
    </row>
    <row r="16" ht="30.75" customHeight="1" spans="1:8">
      <c r="A16" s="73" t="s">
        <v>22</v>
      </c>
      <c r="B16" s="44" t="s">
        <v>83</v>
      </c>
      <c r="C16" s="74">
        <v>100</v>
      </c>
      <c r="D16" s="75">
        <v>0.8</v>
      </c>
      <c r="E16" s="75">
        <v>0.1</v>
      </c>
      <c r="F16" s="75">
        <v>1.7</v>
      </c>
      <c r="G16" s="75">
        <v>13</v>
      </c>
      <c r="H16" s="77"/>
    </row>
    <row r="17" ht="17.25" customHeight="1" spans="1:7">
      <c r="A17" s="28">
        <v>103</v>
      </c>
      <c r="B17" s="29" t="s">
        <v>86</v>
      </c>
      <c r="C17" s="28">
        <v>250</v>
      </c>
      <c r="D17" s="31">
        <v>2.8</v>
      </c>
      <c r="E17" s="31">
        <v>2.8</v>
      </c>
      <c r="F17" s="31">
        <v>20.2</v>
      </c>
      <c r="G17" s="31">
        <v>117.7</v>
      </c>
    </row>
    <row r="18" ht="17.25" customHeight="1" spans="1:7">
      <c r="A18" s="28">
        <v>294</v>
      </c>
      <c r="B18" s="78" t="s">
        <v>87</v>
      </c>
      <c r="C18" s="28">
        <v>105</v>
      </c>
      <c r="D18" s="31">
        <v>15.9</v>
      </c>
      <c r="E18" s="31">
        <v>21.4</v>
      </c>
      <c r="F18" s="31">
        <v>16.5</v>
      </c>
      <c r="G18" s="31">
        <v>320.6</v>
      </c>
    </row>
    <row r="19" ht="18" customHeight="1" spans="1:7">
      <c r="A19" s="28">
        <v>143</v>
      </c>
      <c r="B19" s="29" t="s">
        <v>88</v>
      </c>
      <c r="C19" s="30">
        <v>180</v>
      </c>
      <c r="D19" s="31">
        <v>3.4</v>
      </c>
      <c r="E19" s="31">
        <v>14.8</v>
      </c>
      <c r="F19" s="31">
        <v>17.1</v>
      </c>
      <c r="G19" s="31">
        <v>218.2</v>
      </c>
    </row>
    <row r="20" ht="18.75" customHeight="1" spans="1:7">
      <c r="A20" s="28">
        <v>767</v>
      </c>
      <c r="B20" s="34" t="s">
        <v>14</v>
      </c>
      <c r="C20" s="58">
        <v>200</v>
      </c>
      <c r="D20" s="32">
        <v>7.4</v>
      </c>
      <c r="E20" s="32">
        <v>6.2</v>
      </c>
      <c r="F20" s="32">
        <v>23.5</v>
      </c>
      <c r="G20" s="32">
        <v>252.3</v>
      </c>
    </row>
    <row r="21" ht="18" customHeight="1" spans="1:7">
      <c r="A21" s="28" t="s">
        <v>15</v>
      </c>
      <c r="B21" s="29" t="s">
        <v>28</v>
      </c>
      <c r="C21" s="28">
        <v>60</v>
      </c>
      <c r="D21" s="31">
        <v>4.6</v>
      </c>
      <c r="E21" s="31">
        <v>0.4</v>
      </c>
      <c r="F21" s="31">
        <v>30.1</v>
      </c>
      <c r="G21" s="31">
        <v>142.1</v>
      </c>
    </row>
    <row r="22" ht="18" customHeight="1" spans="1:7">
      <c r="A22" s="28" t="s">
        <v>15</v>
      </c>
      <c r="B22" s="29" t="s">
        <v>29</v>
      </c>
      <c r="C22" s="30">
        <v>35</v>
      </c>
      <c r="D22" s="31">
        <v>2.5</v>
      </c>
      <c r="E22" s="31">
        <v>0.4</v>
      </c>
      <c r="F22" s="31">
        <v>11.8</v>
      </c>
      <c r="G22" s="31">
        <v>60.9</v>
      </c>
    </row>
    <row r="23" ht="17.25" customHeight="1" spans="1:7">
      <c r="A23" s="28">
        <v>338</v>
      </c>
      <c r="B23" s="29" t="s">
        <v>19</v>
      </c>
      <c r="C23" s="30">
        <v>150</v>
      </c>
      <c r="D23" s="31">
        <v>0.6</v>
      </c>
      <c r="E23" s="31">
        <v>0.6</v>
      </c>
      <c r="F23" s="31">
        <v>14.8</v>
      </c>
      <c r="G23" s="31">
        <v>70.5</v>
      </c>
    </row>
    <row r="24" ht="21.75" customHeight="1" spans="1:7">
      <c r="A24" s="45"/>
      <c r="B24" s="37" t="s">
        <v>31</v>
      </c>
      <c r="C24" s="47">
        <f>SUM(C16:C23)</f>
        <v>1080</v>
      </c>
      <c r="D24" s="48">
        <f>SUM(D16:D23)</f>
        <v>38</v>
      </c>
      <c r="E24" s="48">
        <f>SUM(E16:E23)</f>
        <v>46.7</v>
      </c>
      <c r="F24" s="48">
        <f>SUM(F16:F23)</f>
        <v>135.7</v>
      </c>
      <c r="G24" s="48">
        <f>SUM(G16:G23)</f>
        <v>1195.3</v>
      </c>
    </row>
    <row r="25" ht="23.25" customHeight="1" spans="1:7">
      <c r="A25" s="49"/>
      <c r="B25" s="50" t="s">
        <v>32</v>
      </c>
      <c r="C25" s="60">
        <f>SUM(C14+C24)</f>
        <v>1720</v>
      </c>
      <c r="D25" s="48">
        <f>D14+D24</f>
        <v>69.3</v>
      </c>
      <c r="E25" s="48">
        <f>E14+E24</f>
        <v>68.4</v>
      </c>
      <c r="F25" s="48">
        <f>F14+F24</f>
        <v>237.4</v>
      </c>
      <c r="G25" s="48">
        <f>SUM(G14+G24)</f>
        <v>1929.4</v>
      </c>
    </row>
  </sheetData>
  <mergeCells count="8">
    <mergeCell ref="A1:B1"/>
    <mergeCell ref="D4:F4"/>
    <mergeCell ref="A6:G6"/>
    <mergeCell ref="A15:G15"/>
    <mergeCell ref="A4:A5"/>
    <mergeCell ref="B4:B5"/>
    <mergeCell ref="C4:C5"/>
    <mergeCell ref="G4:G5"/>
  </mergeCells>
  <pageMargins left="0.708333333333333" right="0.315277777777778" top="0.747916666666667" bottom="0.354166666666667" header="0.511805555555555" footer="0.511805555555555"/>
  <pageSetup paperSize="9" scale="99" orientation="landscape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view="pageBreakPreview" zoomScale="60" zoomScaleNormal="130" topLeftCell="A5" workbookViewId="0">
      <selection activeCell="A20" sqref="A20:G20"/>
    </sheetView>
  </sheetViews>
  <sheetFormatPr defaultColWidth="8.43809523809524" defaultRowHeight="15" outlineLevelCol="6"/>
  <cols>
    <col min="1" max="1" width="6.33333333333333" customWidth="1"/>
    <col min="2" max="2" width="46.1047619047619" customWidth="1"/>
    <col min="3" max="3" width="15.6666666666667" customWidth="1"/>
    <col min="4" max="4" width="12.6666666666667" customWidth="1"/>
    <col min="5" max="5" width="13" customWidth="1"/>
    <col min="6" max="6" width="14.1047619047619" customWidth="1"/>
    <col min="7" max="7" width="18.6666666666667" customWidth="1"/>
  </cols>
  <sheetData>
    <row r="1" ht="18.75" spans="1:2">
      <c r="A1" s="18" t="s">
        <v>44</v>
      </c>
      <c r="B1" s="18"/>
    </row>
    <row r="2" ht="18.75" spans="1:2">
      <c r="A2" s="19" t="s">
        <v>75</v>
      </c>
      <c r="B2" s="19"/>
    </row>
    <row r="3" ht="21" spans="3:7">
      <c r="C3" s="20" t="s">
        <v>89</v>
      </c>
      <c r="G3" s="20"/>
    </row>
    <row r="4" ht="24" customHeight="1" spans="1:7">
      <c r="A4" s="21" t="s">
        <v>3</v>
      </c>
      <c r="B4" s="21" t="s">
        <v>4</v>
      </c>
      <c r="C4" s="21" t="s">
        <v>5</v>
      </c>
      <c r="D4" s="22" t="s">
        <v>6</v>
      </c>
      <c r="E4" s="22"/>
      <c r="F4" s="22"/>
      <c r="G4" s="21" t="s">
        <v>7</v>
      </c>
    </row>
    <row r="5" ht="23.25" customHeight="1" spans="1:7">
      <c r="A5" s="21"/>
      <c r="B5" s="21"/>
      <c r="C5" s="21"/>
      <c r="D5" s="22" t="s">
        <v>8</v>
      </c>
      <c r="E5" s="22" t="s">
        <v>9</v>
      </c>
      <c r="F5" s="22" t="s">
        <v>10</v>
      </c>
      <c r="G5" s="21"/>
    </row>
    <row r="6" ht="20.25" customHeight="1" spans="1:7">
      <c r="A6" s="23" t="s">
        <v>11</v>
      </c>
      <c r="B6" s="23"/>
      <c r="C6" s="23"/>
      <c r="D6" s="23"/>
      <c r="E6" s="23"/>
      <c r="F6" s="23"/>
      <c r="G6" s="23"/>
    </row>
    <row r="7" ht="26.25" customHeight="1" spans="1:7">
      <c r="A7" s="24" t="s">
        <v>22</v>
      </c>
      <c r="B7" s="25" t="s">
        <v>23</v>
      </c>
      <c r="C7" s="26">
        <v>100</v>
      </c>
      <c r="D7" s="27">
        <v>0.8</v>
      </c>
      <c r="E7" s="27">
        <v>0.1</v>
      </c>
      <c r="F7" s="27">
        <v>1.7</v>
      </c>
      <c r="G7" s="27">
        <v>13</v>
      </c>
    </row>
    <row r="8" ht="16.5" customHeight="1" spans="1:7">
      <c r="A8" s="28">
        <v>229</v>
      </c>
      <c r="B8" s="34" t="s">
        <v>40</v>
      </c>
      <c r="C8" s="30">
        <v>100</v>
      </c>
      <c r="D8" s="32">
        <v>10.2</v>
      </c>
      <c r="E8" s="32">
        <v>5.4</v>
      </c>
      <c r="F8" s="32">
        <v>5.9</v>
      </c>
      <c r="G8" s="32">
        <v>114.8</v>
      </c>
    </row>
    <row r="9" ht="16.5" customHeight="1" spans="1:7">
      <c r="A9" s="28">
        <v>312</v>
      </c>
      <c r="B9" s="29" t="s">
        <v>41</v>
      </c>
      <c r="C9" s="28">
        <v>180</v>
      </c>
      <c r="D9" s="31">
        <v>3.9</v>
      </c>
      <c r="E9" s="31">
        <v>9.1</v>
      </c>
      <c r="F9" s="31">
        <v>25.1</v>
      </c>
      <c r="G9" s="31">
        <v>197</v>
      </c>
    </row>
    <row r="10" ht="16.5" customHeight="1" spans="1:7">
      <c r="A10" s="33">
        <v>377</v>
      </c>
      <c r="B10" s="34" t="s">
        <v>69</v>
      </c>
      <c r="C10" s="30">
        <v>186</v>
      </c>
      <c r="D10" s="31">
        <v>0.2</v>
      </c>
      <c r="E10" s="31">
        <v>0</v>
      </c>
      <c r="F10" s="31">
        <v>1.2</v>
      </c>
      <c r="G10" s="31">
        <v>6.1</v>
      </c>
    </row>
    <row r="11" ht="17.25" customHeight="1" spans="1:7">
      <c r="A11" s="28" t="s">
        <v>15</v>
      </c>
      <c r="B11" s="34" t="s">
        <v>16</v>
      </c>
      <c r="C11" s="35">
        <v>50</v>
      </c>
      <c r="D11" s="27">
        <v>3.8</v>
      </c>
      <c r="E11" s="27">
        <v>0.3</v>
      </c>
      <c r="F11" s="27">
        <v>25.1</v>
      </c>
      <c r="G11" s="27">
        <v>118.4</v>
      </c>
    </row>
    <row r="12" ht="17.25" customHeight="1" spans="1:7">
      <c r="A12" s="28" t="s">
        <v>15</v>
      </c>
      <c r="B12" s="34" t="s">
        <v>17</v>
      </c>
      <c r="C12" s="28">
        <v>30</v>
      </c>
      <c r="D12" s="31">
        <v>2</v>
      </c>
      <c r="E12" s="31">
        <v>0.4</v>
      </c>
      <c r="F12" s="31">
        <v>11.9</v>
      </c>
      <c r="G12" s="31">
        <v>60.3</v>
      </c>
    </row>
    <row r="13" ht="16.5" customHeight="1" spans="1:7">
      <c r="A13" s="28">
        <v>338</v>
      </c>
      <c r="B13" s="34" t="s">
        <v>90</v>
      </c>
      <c r="C13" s="30">
        <v>120</v>
      </c>
      <c r="D13" s="31">
        <v>0.5</v>
      </c>
      <c r="E13" s="31">
        <v>0.5</v>
      </c>
      <c r="F13" s="31">
        <v>11.8</v>
      </c>
      <c r="G13" s="31">
        <v>56.4</v>
      </c>
    </row>
    <row r="14" ht="17.25" customHeight="1" spans="1:7">
      <c r="A14" s="45"/>
      <c r="B14" s="62" t="s">
        <v>20</v>
      </c>
      <c r="C14" s="63">
        <f>SUM(C7:C13)</f>
        <v>766</v>
      </c>
      <c r="D14" s="61">
        <f>SUM(D7:D13)</f>
        <v>21.4</v>
      </c>
      <c r="E14" s="61">
        <f>SUM(E7:E13)</f>
        <v>15.8</v>
      </c>
      <c r="F14" s="61">
        <f>SUM(F7:F13)</f>
        <v>82.7</v>
      </c>
      <c r="G14" s="64">
        <f>SUM(G7:G13)</f>
        <v>566</v>
      </c>
    </row>
    <row r="15" ht="19.5" spans="1:7">
      <c r="A15" s="65" t="s">
        <v>21</v>
      </c>
      <c r="B15" s="65"/>
      <c r="C15" s="65"/>
      <c r="D15" s="65"/>
      <c r="E15" s="65"/>
      <c r="F15" s="65"/>
      <c r="G15" s="65"/>
    </row>
    <row r="16" ht="18" customHeight="1" spans="1:7">
      <c r="A16" s="35">
        <v>50</v>
      </c>
      <c r="B16" s="25" t="s">
        <v>91</v>
      </c>
      <c r="C16" s="26">
        <v>100</v>
      </c>
      <c r="D16" s="27">
        <v>4.7</v>
      </c>
      <c r="E16" s="27">
        <v>9.4</v>
      </c>
      <c r="F16" s="27">
        <v>7.2</v>
      </c>
      <c r="G16" s="27">
        <v>131.9</v>
      </c>
    </row>
    <row r="17" ht="19.5" customHeight="1" spans="1:7">
      <c r="A17" s="28">
        <v>96</v>
      </c>
      <c r="B17" s="34" t="s">
        <v>57</v>
      </c>
      <c r="C17" s="35">
        <v>250</v>
      </c>
      <c r="D17" s="27">
        <v>2.3</v>
      </c>
      <c r="E17" s="27">
        <v>5.3</v>
      </c>
      <c r="F17" s="27">
        <v>16.4</v>
      </c>
      <c r="G17" s="27">
        <v>122.4</v>
      </c>
    </row>
    <row r="18" ht="18" customHeight="1" spans="1:7">
      <c r="A18" s="33">
        <v>495</v>
      </c>
      <c r="B18" s="34" t="s">
        <v>92</v>
      </c>
      <c r="C18" s="58">
        <v>100</v>
      </c>
      <c r="D18" s="31">
        <v>15.2</v>
      </c>
      <c r="E18" s="31">
        <v>17.4</v>
      </c>
      <c r="F18" s="31">
        <v>2.6</v>
      </c>
      <c r="G18" s="31">
        <v>225</v>
      </c>
    </row>
    <row r="19" ht="18.75" customHeight="1" spans="1:7">
      <c r="A19" s="28">
        <v>303</v>
      </c>
      <c r="B19" s="29" t="s">
        <v>36</v>
      </c>
      <c r="C19" s="28">
        <v>180</v>
      </c>
      <c r="D19" s="31">
        <v>4.7</v>
      </c>
      <c r="E19" s="31">
        <v>8.3</v>
      </c>
      <c r="F19" s="31">
        <v>28.2</v>
      </c>
      <c r="G19" s="31">
        <v>205.8</v>
      </c>
    </row>
    <row r="20" ht="16.5" customHeight="1" spans="1:7">
      <c r="A20" s="28">
        <v>342</v>
      </c>
      <c r="B20" s="34" t="s">
        <v>61</v>
      </c>
      <c r="C20" s="58">
        <v>180</v>
      </c>
      <c r="D20" s="32">
        <v>0.1</v>
      </c>
      <c r="E20" s="32">
        <v>0.1</v>
      </c>
      <c r="F20" s="32">
        <v>2.9</v>
      </c>
      <c r="G20" s="32">
        <v>14.4</v>
      </c>
    </row>
    <row r="21" ht="17.25" customHeight="1" spans="1:7">
      <c r="A21" s="28" t="s">
        <v>15</v>
      </c>
      <c r="B21" s="34" t="s">
        <v>28</v>
      </c>
      <c r="C21" s="58">
        <v>60</v>
      </c>
      <c r="D21" s="31">
        <v>4.6</v>
      </c>
      <c r="E21" s="31">
        <v>0.4</v>
      </c>
      <c r="F21" s="31">
        <v>30.1</v>
      </c>
      <c r="G21" s="31">
        <v>142.1</v>
      </c>
    </row>
    <row r="22" ht="17.25" customHeight="1" spans="1:7">
      <c r="A22" s="28" t="s">
        <v>15</v>
      </c>
      <c r="B22" s="34" t="s">
        <v>29</v>
      </c>
      <c r="C22" s="30">
        <v>35</v>
      </c>
      <c r="D22" s="31">
        <v>2.5</v>
      </c>
      <c r="E22" s="31">
        <v>0.4</v>
      </c>
      <c r="F22" s="31">
        <v>11.8</v>
      </c>
      <c r="G22" s="31">
        <v>60.9</v>
      </c>
    </row>
    <row r="23" ht="18.75" customHeight="1" spans="1:7">
      <c r="A23" s="66"/>
      <c r="B23" s="67"/>
      <c r="C23" s="68"/>
      <c r="D23" s="69"/>
      <c r="E23" s="69"/>
      <c r="F23" s="69"/>
      <c r="G23" s="69"/>
    </row>
    <row r="24" ht="19.5" customHeight="1" spans="1:7">
      <c r="A24" s="70"/>
      <c r="B24" s="46" t="s">
        <v>31</v>
      </c>
      <c r="C24" s="71">
        <f>SUM(C16:C23)</f>
        <v>905</v>
      </c>
      <c r="D24" s="72">
        <f>SUM(D16:D23)</f>
        <v>34.1</v>
      </c>
      <c r="E24" s="72">
        <f>SUM(E16:E23)</f>
        <v>41.3</v>
      </c>
      <c r="F24" s="72">
        <f>SUM(F16:F23)</f>
        <v>99.2</v>
      </c>
      <c r="G24" s="72">
        <f>SUM(G16:G23)</f>
        <v>902.5</v>
      </c>
    </row>
    <row r="25" ht="21.75" customHeight="1" spans="1:7">
      <c r="A25" s="45"/>
      <c r="B25" s="50" t="s">
        <v>32</v>
      </c>
      <c r="C25" s="47">
        <f>SUM(C14+C24)</f>
        <v>1671</v>
      </c>
      <c r="D25" s="61">
        <f>SUM(D14+D24)</f>
        <v>55.5</v>
      </c>
      <c r="E25" s="61">
        <f>SUM(E14+E24)</f>
        <v>57.1</v>
      </c>
      <c r="F25" s="61">
        <f>SUM(F14+F24)</f>
        <v>181.9</v>
      </c>
      <c r="G25" s="61">
        <f>SUM(G14+G24)</f>
        <v>1468.5</v>
      </c>
    </row>
  </sheetData>
  <mergeCells count="8">
    <mergeCell ref="A1:B1"/>
    <mergeCell ref="D4:F4"/>
    <mergeCell ref="A6:G6"/>
    <mergeCell ref="A15:G15"/>
    <mergeCell ref="A4:A5"/>
    <mergeCell ref="B4:B5"/>
    <mergeCell ref="C4:C5"/>
    <mergeCell ref="G4:G5"/>
  </mergeCells>
  <pageMargins left="0.708333333333333" right="0.315277777777778" top="0.747916666666667" bottom="0.354166666666667" header="0.511805555555555" footer="0.511805555555555"/>
  <pageSetup paperSize="9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view="pageBreakPreview" zoomScale="60" zoomScaleNormal="130" workbookViewId="0">
      <selection activeCell="A18" sqref="$A18:$XFD18"/>
    </sheetView>
  </sheetViews>
  <sheetFormatPr defaultColWidth="8.43809523809524" defaultRowHeight="15" outlineLevelCol="6"/>
  <cols>
    <col min="1" max="1" width="8.88571428571429" customWidth="1"/>
    <col min="2" max="2" width="48.3333333333333" customWidth="1"/>
    <col min="3" max="3" width="15.6666666666667" customWidth="1"/>
    <col min="4" max="4" width="12.1047619047619" customWidth="1"/>
    <col min="5" max="5" width="12.8857142857143" customWidth="1"/>
    <col min="6" max="6" width="15.552380952381" customWidth="1"/>
    <col min="7" max="7" width="18.6666666666667" customWidth="1"/>
  </cols>
  <sheetData>
    <row r="1" ht="18.75" spans="1:2">
      <c r="A1" s="18" t="s">
        <v>51</v>
      </c>
      <c r="B1" s="18"/>
    </row>
    <row r="2" ht="18.75" spans="1:2">
      <c r="A2" s="19" t="s">
        <v>75</v>
      </c>
      <c r="B2" s="19"/>
    </row>
    <row r="3" ht="21" spans="3:7">
      <c r="C3" s="20" t="s">
        <v>93</v>
      </c>
      <c r="G3" s="20"/>
    </row>
    <row r="4" ht="24" customHeight="1" spans="1:7">
      <c r="A4" s="21" t="s">
        <v>3</v>
      </c>
      <c r="B4" s="21" t="s">
        <v>4</v>
      </c>
      <c r="C4" s="21" t="s">
        <v>5</v>
      </c>
      <c r="D4" s="22" t="s">
        <v>6</v>
      </c>
      <c r="E4" s="22"/>
      <c r="F4" s="22"/>
      <c r="G4" s="21" t="s">
        <v>7</v>
      </c>
    </row>
    <row r="5" ht="23.25" customHeight="1" spans="1:7">
      <c r="A5" s="21"/>
      <c r="B5" s="21"/>
      <c r="C5" s="21"/>
      <c r="D5" s="22" t="s">
        <v>8</v>
      </c>
      <c r="E5" s="22" t="s">
        <v>9</v>
      </c>
      <c r="F5" s="22" t="s">
        <v>10</v>
      </c>
      <c r="G5" s="21"/>
    </row>
    <row r="6" ht="18.75" customHeight="1" spans="1:7">
      <c r="A6" s="23" t="s">
        <v>11</v>
      </c>
      <c r="B6" s="23"/>
      <c r="C6" s="23"/>
      <c r="D6" s="23"/>
      <c r="E6" s="23"/>
      <c r="F6" s="23"/>
      <c r="G6" s="23"/>
    </row>
    <row r="7" ht="14.4" customHeight="1" spans="1:7">
      <c r="A7" s="35">
        <v>177</v>
      </c>
      <c r="B7" s="25" t="s">
        <v>94</v>
      </c>
      <c r="C7" s="26">
        <v>260</v>
      </c>
      <c r="D7" s="27">
        <v>7.3</v>
      </c>
      <c r="E7" s="27">
        <v>12.4</v>
      </c>
      <c r="F7" s="27">
        <v>57.3</v>
      </c>
      <c r="G7" s="27">
        <v>370.1</v>
      </c>
    </row>
    <row r="8" ht="14.4" customHeight="1" spans="1:7">
      <c r="A8" s="52">
        <v>3</v>
      </c>
      <c r="B8" s="53" t="s">
        <v>95</v>
      </c>
      <c r="C8" s="54">
        <v>60</v>
      </c>
      <c r="D8" s="55">
        <v>6.9</v>
      </c>
      <c r="E8" s="55">
        <v>9.9</v>
      </c>
      <c r="F8" s="55">
        <v>17.8</v>
      </c>
      <c r="G8" s="55">
        <v>188.4</v>
      </c>
    </row>
    <row r="9" ht="14.4" customHeight="1" spans="1:7">
      <c r="A9" s="28">
        <v>386</v>
      </c>
      <c r="B9" s="29" t="s">
        <v>30</v>
      </c>
      <c r="C9" s="30">
        <v>200</v>
      </c>
      <c r="D9" s="31">
        <v>5.8</v>
      </c>
      <c r="E9" s="31">
        <v>5</v>
      </c>
      <c r="F9" s="31">
        <v>8</v>
      </c>
      <c r="G9" s="31">
        <v>100</v>
      </c>
    </row>
    <row r="10" ht="14.4" customHeight="1" spans="1:7">
      <c r="A10" s="28" t="s">
        <v>15</v>
      </c>
      <c r="B10" s="29" t="s">
        <v>17</v>
      </c>
      <c r="C10" s="28">
        <v>30</v>
      </c>
      <c r="D10" s="31">
        <v>2</v>
      </c>
      <c r="E10" s="31">
        <v>0.4</v>
      </c>
      <c r="F10" s="31">
        <v>11.9</v>
      </c>
      <c r="G10" s="31">
        <v>60.3</v>
      </c>
    </row>
    <row r="11" ht="14.4" customHeight="1" spans="1:7">
      <c r="A11" s="28" t="s">
        <v>15</v>
      </c>
      <c r="B11" s="29" t="s">
        <v>18</v>
      </c>
      <c r="C11" s="30">
        <v>20</v>
      </c>
      <c r="D11" s="31">
        <v>1.5</v>
      </c>
      <c r="E11" s="31">
        <v>2</v>
      </c>
      <c r="F11" s="31">
        <v>15</v>
      </c>
      <c r="G11" s="31">
        <v>83.4</v>
      </c>
    </row>
    <row r="12" ht="17.25" customHeight="1" spans="1:7">
      <c r="A12" s="28">
        <v>338</v>
      </c>
      <c r="B12" s="29" t="s">
        <v>19</v>
      </c>
      <c r="C12" s="30">
        <v>120</v>
      </c>
      <c r="D12" s="31">
        <v>0.5</v>
      </c>
      <c r="E12" s="31">
        <v>0.5</v>
      </c>
      <c r="F12" s="31">
        <v>11.8</v>
      </c>
      <c r="G12" s="31">
        <v>56.4</v>
      </c>
    </row>
    <row r="13" ht="18" customHeight="1" spans="1:7">
      <c r="A13" s="36"/>
      <c r="B13" s="37" t="s">
        <v>20</v>
      </c>
      <c r="C13" s="38">
        <f>SUM(C7:C12)</f>
        <v>690</v>
      </c>
      <c r="D13" s="39">
        <f>SUM(D7:D12)</f>
        <v>24</v>
      </c>
      <c r="E13" s="39">
        <f>SUM(E7:E12)</f>
        <v>30.2</v>
      </c>
      <c r="F13" s="39">
        <f>SUM(F7:F12)</f>
        <v>121.8</v>
      </c>
      <c r="G13" s="39">
        <f>SUM(G7:G12)</f>
        <v>858.6</v>
      </c>
    </row>
    <row r="14" ht="20.25" customHeight="1" spans="1:7">
      <c r="A14" s="40" t="s">
        <v>21</v>
      </c>
      <c r="B14" s="40"/>
      <c r="C14" s="40"/>
      <c r="D14" s="40"/>
      <c r="E14" s="40"/>
      <c r="F14" s="40"/>
      <c r="G14" s="40"/>
    </row>
    <row r="15" ht="15.75" spans="1:7">
      <c r="A15" s="35">
        <v>157</v>
      </c>
      <c r="B15" s="44" t="s">
        <v>96</v>
      </c>
      <c r="C15" s="26">
        <v>100</v>
      </c>
      <c r="D15" s="27">
        <v>1.3</v>
      </c>
      <c r="E15" s="27">
        <v>15.2</v>
      </c>
      <c r="F15" s="27">
        <v>7.4</v>
      </c>
      <c r="G15" s="27">
        <v>172.6</v>
      </c>
    </row>
    <row r="16" ht="18" customHeight="1" spans="1:7">
      <c r="A16" s="28">
        <v>108</v>
      </c>
      <c r="B16" s="29" t="s">
        <v>97</v>
      </c>
      <c r="C16" s="30">
        <v>250</v>
      </c>
      <c r="D16" s="32">
        <v>3.5</v>
      </c>
      <c r="E16" s="32">
        <v>4.6</v>
      </c>
      <c r="F16" s="32">
        <v>18</v>
      </c>
      <c r="G16" s="32">
        <v>144.3</v>
      </c>
    </row>
    <row r="17" ht="17.25" customHeight="1" spans="1:7">
      <c r="A17" s="56">
        <v>259</v>
      </c>
      <c r="B17" s="57" t="s">
        <v>98</v>
      </c>
      <c r="C17" s="30">
        <v>250</v>
      </c>
      <c r="D17" s="31">
        <v>23.2</v>
      </c>
      <c r="E17" s="31">
        <v>25.9</v>
      </c>
      <c r="F17" s="31">
        <v>23.8</v>
      </c>
      <c r="G17" s="31">
        <v>421.5</v>
      </c>
    </row>
    <row r="18" ht="14.4" customHeight="1" spans="1:7">
      <c r="A18" s="28">
        <v>767</v>
      </c>
      <c r="B18" s="34" t="s">
        <v>14</v>
      </c>
      <c r="C18" s="58">
        <v>200</v>
      </c>
      <c r="D18" s="32">
        <v>7.4</v>
      </c>
      <c r="E18" s="32">
        <v>6.2</v>
      </c>
      <c r="F18" s="32">
        <v>23.5</v>
      </c>
      <c r="G18" s="32">
        <v>252.3</v>
      </c>
    </row>
    <row r="19" ht="14.4" customHeight="1" spans="1:7">
      <c r="A19" s="33" t="s">
        <v>15</v>
      </c>
      <c r="B19" s="34" t="s">
        <v>28</v>
      </c>
      <c r="C19" s="58">
        <v>60</v>
      </c>
      <c r="D19" s="32">
        <v>4.6</v>
      </c>
      <c r="E19" s="32">
        <v>0.4</v>
      </c>
      <c r="F19" s="32">
        <v>30.1</v>
      </c>
      <c r="G19" s="32">
        <v>142.1</v>
      </c>
    </row>
    <row r="20" ht="14.4" customHeight="1" spans="1:7">
      <c r="A20" s="33" t="s">
        <v>15</v>
      </c>
      <c r="B20" s="34" t="s">
        <v>29</v>
      </c>
      <c r="C20" s="30">
        <v>35</v>
      </c>
      <c r="D20" s="31">
        <v>2.5</v>
      </c>
      <c r="E20" s="31">
        <v>0.4</v>
      </c>
      <c r="F20" s="31">
        <v>11.8</v>
      </c>
      <c r="G20" s="31">
        <v>60.9</v>
      </c>
    </row>
    <row r="21" ht="16.5" customHeight="1" spans="1:7">
      <c r="A21" s="28"/>
      <c r="B21" s="34"/>
      <c r="C21" s="30"/>
      <c r="D21" s="31"/>
      <c r="E21" s="31"/>
      <c r="F21" s="31"/>
      <c r="G21" s="31"/>
    </row>
    <row r="22" ht="20.25" customHeight="1" spans="1:7">
      <c r="A22" s="28"/>
      <c r="B22" s="46" t="s">
        <v>31</v>
      </c>
      <c r="C22" s="58">
        <f>SUM(C15:C21)</f>
        <v>895</v>
      </c>
      <c r="D22" s="59">
        <f>SUM(D15:D21)</f>
        <v>42.5</v>
      </c>
      <c r="E22" s="59">
        <f>SUM(E15:E21)</f>
        <v>52.7</v>
      </c>
      <c r="F22" s="59">
        <f>SUM(F15:F21)</f>
        <v>114.6</v>
      </c>
      <c r="G22" s="59">
        <f>SUM(G15:G21)</f>
        <v>1193.7</v>
      </c>
    </row>
    <row r="23" ht="19.5" customHeight="1" spans="1:7">
      <c r="A23" s="49"/>
      <c r="B23" s="50" t="s">
        <v>32</v>
      </c>
      <c r="C23" s="60">
        <f>SUM(C13+C22)</f>
        <v>1585</v>
      </c>
      <c r="D23" s="61">
        <f>SUM(D13+D22)</f>
        <v>66.5</v>
      </c>
      <c r="E23" s="61">
        <f>SUM(E13+E22)</f>
        <v>82.9</v>
      </c>
      <c r="F23" s="61">
        <f>SUM(F13+F22)</f>
        <v>236.4</v>
      </c>
      <c r="G23" s="61">
        <f>SUM(G13+G22)</f>
        <v>2052.3</v>
      </c>
    </row>
  </sheetData>
  <mergeCells count="8">
    <mergeCell ref="A1:B1"/>
    <mergeCell ref="D4:F4"/>
    <mergeCell ref="A6:G6"/>
    <mergeCell ref="A14:G14"/>
    <mergeCell ref="A4:A5"/>
    <mergeCell ref="B4:B5"/>
    <mergeCell ref="C4:C5"/>
    <mergeCell ref="G4:G5"/>
  </mergeCells>
  <pageMargins left="0.708333333333333" right="0.315277777777778" top="0.747916666666667" bottom="0.354166666666667" header="0.511805555555555" footer="0.511805555555555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Элина Золотаренко</cp:lastModifiedBy>
  <cp:revision>22</cp:revision>
  <dcterms:created xsi:type="dcterms:W3CDTF">2006-09-16T00:00:00Z</dcterms:created>
  <cp:lastPrinted>2024-08-07T10:23:00Z</cp:lastPrinted>
  <dcterms:modified xsi:type="dcterms:W3CDTF">2026-01-12T16:43:20Z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ICV">
    <vt:lpwstr>4AB3DC5397324B32B4E547D892042C1A_12</vt:lpwstr>
  </property>
  <property fmtid="{D5CDD505-2E9C-101B-9397-08002B2CF9AE}" pid="7" name="KSOProductBuildVer">
    <vt:lpwstr>1049-12.2.0.23196</vt:lpwstr>
  </property>
</Properties>
</file>