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20730" windowHeight="11760"/>
  </bookViews>
  <sheets>
    <sheet name="20.11.2023" sheetId="1" r:id="rId1"/>
  </sheets>
  <calcPr calcId="144525"/>
</workbook>
</file>

<file path=xl/calcChain.xml><?xml version="1.0" encoding="utf-8"?>
<calcChain xmlns="http://schemas.openxmlformats.org/spreadsheetml/2006/main">
  <c r="F31" i="1" l="1"/>
  <c r="P31" i="1"/>
  <c r="N31" i="1"/>
  <c r="K31" i="1" l="1"/>
  <c r="I31" i="1"/>
  <c r="D31" i="1"/>
  <c r="O31" i="1"/>
  <c r="L31" i="1"/>
  <c r="M31" i="1"/>
  <c r="J31" i="1"/>
  <c r="G31" i="1"/>
  <c r="H31" i="1"/>
  <c r="E31" i="1"/>
  <c r="C31" i="1"/>
  <c r="B31" i="1"/>
</calcChain>
</file>

<file path=xl/sharedStrings.xml><?xml version="1.0" encoding="utf-8"?>
<sst xmlns="http://schemas.openxmlformats.org/spreadsheetml/2006/main" count="77" uniqueCount="37">
  <si>
    <t>Мероприятие</t>
  </si>
  <si>
    <t>Математическая грамотность</t>
  </si>
  <si>
    <t>Читательская грамотность</t>
  </si>
  <si>
    <t>-</t>
  </si>
  <si>
    <t>Муниципальное бюджетное общеобразовательное учреждение "Белогорская средняя школа №3" города Белогорска Республики Крым</t>
  </si>
  <si>
    <t>Муниципальное бюджетное общеобразовательное учреждение "Белогорская средняя школа №4" города Белогорска Республики Крым</t>
  </si>
  <si>
    <t>Муниципальное бюджетное общеобразовательное учреждение "Гимназия №1 имени К.И.Щёлкина" города Белогорска Республики Крым</t>
  </si>
  <si>
    <t>Муниципальное бюджетное общеобразовательное учреждение "Школа - лицей №2" города Белогорска Республики Крым</t>
  </si>
  <si>
    <t>Муниципальное бюджетное общеобразовательное учреждение "Зуйская средняя школа №1 имени А.А. Вильямсона" Белогорского района Республики Крым</t>
  </si>
  <si>
    <t>Муниципальное бюджетное общеобразовательное учреждение "Зуйская средняя школа№2" Белогорского района Республики Крым</t>
  </si>
  <si>
    <t>Муниципальное бюджетно общеобразовательное учреждение "Ароматновская средняя школа" Белогорского района Республики Крым</t>
  </si>
  <si>
    <t>Муниципальное бюджетное общеобразовательное учреждение "Богатовская средняя школа" Белогорского района Республики Крым</t>
  </si>
  <si>
    <t>Муниципальное бюджетное общеобразовательное учреждение "Васильевская средняя школа" Белогорского района Республики Крым</t>
  </si>
  <si>
    <t>Муниципальное бюджетное общеобразовательное учреждение "Вишенская средняя школа" Белогорского района Республики Крым</t>
  </si>
  <si>
    <t>Муниципальное бюджетное общеобразовательное учреждение "Головановская основная школа" Белогорского района Республики Крым</t>
  </si>
  <si>
    <t>Муниципальное бюджетное общеобразовательное учреждение "Зеленогорская средняя школа" Белогорского района Республики Крым</t>
  </si>
  <si>
    <t>Муниципальное бюджетное общеобразовательное учреждение "Земляничненская средняя школа" Белогорского района Республики Крым</t>
  </si>
  <si>
    <t>Муниципальное бюджетное общеобразовательное учреждение "Зыбинская средняя школа" Белогорского района Республики Крым</t>
  </si>
  <si>
    <t>Муниципальное бюджетное общеобразовательное учреждение "Красногорская основная школа имени Л.К. Никитиной" Белогорского района Республики Крым</t>
  </si>
  <si>
    <t>Муниципальное бюджетное общеобразовательное учреждение "Криничненская средняя школа" Белогорского района Республики Крым</t>
  </si>
  <si>
    <t>Муниципальное бюджетное общеобразовательное учреждение "Крымрозовская средняя школа" Белогорского района Республики Крым</t>
  </si>
  <si>
    <t>Муниципальное бюджетное общеобразовательное учреждение "Курская средняя школа" Белогорского района Республики Крым</t>
  </si>
  <si>
    <t>Муниципальное бюджетное общеобразовательное учреждение "Литвиненковская средняя школа" Белогорского района Республики Крым</t>
  </si>
  <si>
    <t>Муниципальное бюджетное общеобразовательное учреждение "Мельничновская средняя школа" Белогорского района Республики Крым</t>
  </si>
  <si>
    <t>Муниципальноебюджетное общеобразовательное учреждение "Мичуринская средняя школа" Белогорского района Республики Крым</t>
  </si>
  <si>
    <t>Муниципальное бюджетное общеобразовательное учреждение "Муромская средняя школа" Белогорского района Республики Крым</t>
  </si>
  <si>
    <t>Муниципальное бюджетное общеобразовательное учреждение "Новожиловская средняя школа" Белогорского района Республики Крым</t>
  </si>
  <si>
    <t>Муниципальное бюджетное общеобразовательное учреждение "Петровская основная школа" Белогорского района Республики Крым</t>
  </si>
  <si>
    <t>Муниципальное бюджетное общеобразовательное учреждение "Русаковская средняя школа" Белогорского района Республики Крым</t>
  </si>
  <si>
    <t>Муниципальное бюджетное общеобразовательное учреждение "Цветочненская средняя школа" Белогорского района Республики Крым</t>
  </si>
  <si>
    <t>Муниципальное бюджетное общеобразовательное учреждение "Чернопольская средняя школа" Белогорского района Республики Крым</t>
  </si>
  <si>
    <t>Итого</t>
  </si>
  <si>
    <t>Количество выданных доступов к работам для обучающихся</t>
  </si>
  <si>
    <t>Количество выполненных работ обучающимися</t>
  </si>
  <si>
    <t>Доля выполненных работ обучающимися (%) от общего количества выданных доступов</t>
  </si>
  <si>
    <t>количество проверенных учителями работ обучающихся</t>
  </si>
  <si>
    <t>Доля проверенных учителями работ (%) от выполненных работ обучающимися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</si>
</sst>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/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2" borderId="1" xfId="0" applyFont="1" applyFill="1" applyBorder="1" applyAlignment="1">
      <alignment horizontal="left" vertical="top"/>
    </xf>
    <xf numFmtId="3" fontId="0" fillId="0" borderId="0" xfId="0" applyNumberFormat="1" applyAlignment="1">
      <alignment horizontal="left" vertical="top"/>
    </xf>
    <xf numFmtId="164" fontId="0" fillId="0" borderId="0" xfId="0" applyNumberFormat="1" applyAlignment="1">
      <alignment horizontal="left" vertical="top"/>
    </xf>
    <xf numFmtId="10" fontId="0" fillId="0" borderId="0" xfId="0" applyNumberFormat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/>
    </xf>
    <xf numFmtId="0" fontId="0" fillId="3" borderId="0" xfId="0" applyFill="1" applyAlignment="1">
      <alignment horizontal="left" vertical="top"/>
    </xf>
    <xf numFmtId="0" fontId="0" fillId="4" borderId="0" xfId="0" applyFill="1" applyAlignment="1">
      <alignment horizontal="left" vertical="top"/>
    </xf>
    <xf numFmtId="0" fontId="1" fillId="2" borderId="0" xfId="0" applyFont="1" applyFill="1" applyBorder="1" applyAlignment="1">
      <alignment horizontal="left" vertical="top"/>
    </xf>
    <xf numFmtId="0" fontId="0" fillId="0" borderId="0" xfId="0" applyBorder="1" applyAlignment="1">
      <alignment horizontal="left" vertical="top"/>
    </xf>
    <xf numFmtId="0" fontId="0" fillId="0" borderId="0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3" borderId="0" xfId="0" applyFill="1" applyAlignment="1">
      <alignment horizontal="left" vertical="top" wrapText="1"/>
    </xf>
    <xf numFmtId="0" fontId="0" fillId="4" borderId="0" xfId="0" applyFill="1" applyAlignment="1">
      <alignment horizontal="left" vertical="top" wrapText="1"/>
    </xf>
    <xf numFmtId="0" fontId="0" fillId="5" borderId="0" xfId="0" applyFill="1" applyAlignment="1">
      <alignment horizontal="left" vertical="top"/>
    </xf>
    <xf numFmtId="3" fontId="0" fillId="5" borderId="0" xfId="0" applyNumberFormat="1" applyFill="1" applyAlignment="1">
      <alignment horizontal="left" vertical="top"/>
    </xf>
    <xf numFmtId="164" fontId="0" fillId="5" borderId="0" xfId="0" applyNumberFormat="1" applyFill="1" applyAlignment="1">
      <alignment horizontal="left" vertical="top"/>
    </xf>
    <xf numFmtId="10" fontId="0" fillId="5" borderId="0" xfId="0" applyNumberFormat="1" applyFill="1" applyAlignment="1">
      <alignment horizontal="left" vertical="top"/>
    </xf>
    <xf numFmtId="0" fontId="0" fillId="6" borderId="0" xfId="0" applyFill="1" applyAlignment="1">
      <alignment horizontal="left" vertical="top"/>
    </xf>
    <xf numFmtId="3" fontId="0" fillId="6" borderId="0" xfId="0" applyNumberFormat="1" applyFill="1" applyAlignment="1">
      <alignment horizontal="left" vertical="top"/>
    </xf>
    <xf numFmtId="164" fontId="0" fillId="6" borderId="0" xfId="0" applyNumberFormat="1" applyFill="1" applyAlignment="1">
      <alignment horizontal="left" vertical="top"/>
    </xf>
    <xf numFmtId="10" fontId="0" fillId="6" borderId="0" xfId="0" applyNumberFormat="1" applyFill="1" applyAlignment="1">
      <alignment horizontal="left" vertical="top"/>
    </xf>
    <xf numFmtId="0" fontId="0" fillId="7" borderId="0" xfId="0" applyFill="1" applyAlignment="1">
      <alignment horizontal="left" vertical="top"/>
    </xf>
    <xf numFmtId="3" fontId="0" fillId="7" borderId="0" xfId="0" applyNumberFormat="1" applyFill="1" applyAlignment="1">
      <alignment horizontal="left" vertical="top"/>
    </xf>
    <xf numFmtId="164" fontId="0" fillId="7" borderId="0" xfId="0" applyNumberFormat="1" applyFill="1" applyAlignment="1">
      <alignment horizontal="left" vertical="top"/>
    </xf>
    <xf numFmtId="10" fontId="0" fillId="7" borderId="0" xfId="0" applyNumberFormat="1" applyFill="1" applyAlignment="1">
      <alignment horizontal="left" vertical="top"/>
    </xf>
    <xf numFmtId="3" fontId="2" fillId="0" borderId="0" xfId="0" applyNumberFormat="1" applyFont="1" applyAlignment="1">
      <alignment horizontal="left" vertical="top"/>
    </xf>
    <xf numFmtId="10" fontId="2" fillId="0" borderId="0" xfId="0" applyNumberFormat="1" applyFont="1" applyAlignment="1">
      <alignment horizontal="left" vertical="top"/>
    </xf>
    <xf numFmtId="0" fontId="2" fillId="0" borderId="0" xfId="0" applyNumberFormat="1" applyFont="1" applyAlignment="1">
      <alignment horizontal="left" vertical="top"/>
    </xf>
    <xf numFmtId="164" fontId="2" fillId="0" borderId="0" xfId="0" applyNumberFormat="1" applyFont="1" applyAlignment="1">
      <alignment horizontal="left" vertical="top"/>
    </xf>
    <xf numFmtId="3" fontId="0" fillId="0" borderId="0" xfId="0" applyNumberFormat="1" applyAlignment="1">
      <alignment horizontal="left" vertical="top" wrapText="1"/>
    </xf>
    <xf numFmtId="10" fontId="0" fillId="0" borderId="0" xfId="0" applyNumberFormat="1" applyAlignment="1">
      <alignment horizontal="left" vertical="top" wrapText="1"/>
    </xf>
    <xf numFmtId="0" fontId="0" fillId="0" borderId="2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3" borderId="0" xfId="0" applyFill="1" applyAlignment="1">
      <alignment horizontal="left" vertical="top"/>
    </xf>
    <xf numFmtId="0" fontId="0" fillId="4" borderId="0" xfId="0" applyFill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invertIfNegative val="0"/>
          <c:dLbls>
            <c:dLbl>
              <c:idx val="0"/>
              <c:layout>
                <c:manualLayout>
                  <c:x val="2.7777777777777779E-3"/>
                  <c:y val="-9.25925925925925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2.7777777777777779E-3"/>
                  <c:y val="-5.55555555555555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="1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'20.11.2023'!$B$35:$C$35</c:f>
              <c:strCache>
                <c:ptCount val="2"/>
                <c:pt idx="0">
                  <c:v>Доля выполненных работ обучающимися (%) от общего количества выданных доступов</c:v>
                </c:pt>
                <c:pt idx="1">
                  <c:v>Доля проверенных учителями работ (%) от выполненных работ обучающимися</c:v>
                </c:pt>
              </c:strCache>
            </c:strRef>
          </c:cat>
          <c:val>
            <c:numRef>
              <c:f>'20.11.2023'!$B$36:$C$36</c:f>
              <c:numCache>
                <c:formatCode>0.00%</c:formatCode>
                <c:ptCount val="2"/>
                <c:pt idx="0">
                  <c:v>0.91077441077441079</c:v>
                </c:pt>
                <c:pt idx="1">
                  <c:v>0.91497227356746769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96676992"/>
        <c:axId val="196678784"/>
        <c:axId val="0"/>
      </c:bar3DChart>
      <c:catAx>
        <c:axId val="196676992"/>
        <c:scaling>
          <c:orientation val="minMax"/>
        </c:scaling>
        <c:delete val="0"/>
        <c:axPos val="b"/>
        <c:majorTickMark val="out"/>
        <c:minorTickMark val="none"/>
        <c:tickLblPos val="nextTo"/>
        <c:crossAx val="196678784"/>
        <c:crosses val="autoZero"/>
        <c:auto val="1"/>
        <c:lblAlgn val="ctr"/>
        <c:lblOffset val="100"/>
        <c:noMultiLvlLbl val="0"/>
      </c:catAx>
      <c:valAx>
        <c:axId val="196678784"/>
        <c:scaling>
          <c:orientation val="minMax"/>
        </c:scaling>
        <c:delete val="1"/>
        <c:axPos val="l"/>
        <c:majorGridlines/>
        <c:numFmt formatCode="0.00%" sourceLinked="1"/>
        <c:majorTickMark val="out"/>
        <c:minorTickMark val="none"/>
        <c:tickLblPos val="nextTo"/>
        <c:crossAx val="19667699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МАТЕМАТИЧЕСКАЯ ГРАМОТНОСТЬ</a:t>
            </a:r>
          </a:p>
        </c:rich>
      </c:tx>
      <c:layout/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invertIfNegative val="0"/>
          <c:dLbls>
            <c:dLbl>
              <c:idx val="0"/>
              <c:layout>
                <c:manualLayout>
                  <c:x val="0"/>
                  <c:y val="-4.16666666666666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3.3333333333333333E-2"/>
                  <c:y val="-5.09259259259259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200" b="1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'20.11.2023'!$H$35:$I$35</c:f>
              <c:strCache>
                <c:ptCount val="2"/>
                <c:pt idx="0">
                  <c:v>Доля выполненных работ обучающимися (%) от общего количества выданных доступов</c:v>
                </c:pt>
                <c:pt idx="1">
                  <c:v>Доля проверенных учителями работ (%) от выполненных работ обучающимися</c:v>
                </c:pt>
              </c:strCache>
            </c:strRef>
          </c:cat>
          <c:val>
            <c:numRef>
              <c:f>'20.11.2023'!$H$36:$I$36</c:f>
              <c:numCache>
                <c:formatCode>0.00%</c:formatCode>
                <c:ptCount val="2"/>
                <c:pt idx="0">
                  <c:v>0.85025817555938032</c:v>
                </c:pt>
                <c:pt idx="1">
                  <c:v>0.84615384615384615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96719744"/>
        <c:axId val="196721280"/>
        <c:axId val="0"/>
      </c:bar3DChart>
      <c:catAx>
        <c:axId val="196719744"/>
        <c:scaling>
          <c:orientation val="minMax"/>
        </c:scaling>
        <c:delete val="0"/>
        <c:axPos val="b"/>
        <c:majorTickMark val="out"/>
        <c:minorTickMark val="none"/>
        <c:tickLblPos val="nextTo"/>
        <c:crossAx val="196721280"/>
        <c:crosses val="autoZero"/>
        <c:auto val="1"/>
        <c:lblAlgn val="ctr"/>
        <c:lblOffset val="100"/>
        <c:noMultiLvlLbl val="0"/>
      </c:catAx>
      <c:valAx>
        <c:axId val="196721280"/>
        <c:scaling>
          <c:orientation val="minMax"/>
        </c:scaling>
        <c:delete val="1"/>
        <c:axPos val="l"/>
        <c:majorGridlines/>
        <c:numFmt formatCode="0.00%" sourceLinked="1"/>
        <c:majorTickMark val="out"/>
        <c:minorTickMark val="none"/>
        <c:tickLblPos val="nextTo"/>
        <c:crossAx val="19671974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ЧИТАТЕЛЬСКАЯ ГРАМОТНОСТЬ</a:t>
            </a:r>
          </a:p>
        </c:rich>
      </c:tx>
      <c:layout/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invertIfNegative val="0"/>
          <c:dLbls>
            <c:dLbl>
              <c:idx val="0"/>
              <c:layout>
                <c:manualLayout>
                  <c:x val="0"/>
                  <c:y val="-3.70370370370370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1.6666666666666666E-2"/>
                  <c:y val="-4.16666666666666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200" b="1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'20.11.2023'!$L$35:$M$35</c:f>
              <c:strCache>
                <c:ptCount val="2"/>
                <c:pt idx="0">
                  <c:v>Доля выполненных работ обучающимися (%) от общего количества выданных доступов</c:v>
                </c:pt>
                <c:pt idx="1">
                  <c:v>Доля проверенных учителями работ (%) от выполненных работ обучающимися</c:v>
                </c:pt>
              </c:strCache>
            </c:strRef>
          </c:cat>
          <c:val>
            <c:numRef>
              <c:f>'20.11.2023'!$L$36:$M$36</c:f>
              <c:numCache>
                <c:formatCode>0.00%</c:formatCode>
                <c:ptCount val="2"/>
                <c:pt idx="0">
                  <c:v>0.96869851729818779</c:v>
                </c:pt>
                <c:pt idx="1">
                  <c:v>0.97278911564625847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76000000"/>
        <c:axId val="196293376"/>
        <c:axId val="0"/>
      </c:bar3DChart>
      <c:catAx>
        <c:axId val="176000000"/>
        <c:scaling>
          <c:orientation val="minMax"/>
        </c:scaling>
        <c:delete val="0"/>
        <c:axPos val="b"/>
        <c:majorTickMark val="out"/>
        <c:minorTickMark val="none"/>
        <c:tickLblPos val="nextTo"/>
        <c:crossAx val="196293376"/>
        <c:crosses val="autoZero"/>
        <c:auto val="1"/>
        <c:lblAlgn val="ctr"/>
        <c:lblOffset val="100"/>
        <c:noMultiLvlLbl val="0"/>
      </c:catAx>
      <c:valAx>
        <c:axId val="196293376"/>
        <c:scaling>
          <c:orientation val="minMax"/>
        </c:scaling>
        <c:delete val="1"/>
        <c:axPos val="l"/>
        <c:majorGridlines/>
        <c:numFmt formatCode="0.00%" sourceLinked="1"/>
        <c:majorTickMark val="out"/>
        <c:minorTickMark val="none"/>
        <c:tickLblPos val="nextTo"/>
        <c:crossAx val="17600000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33</xdr:row>
      <xdr:rowOff>19050</xdr:rowOff>
    </xdr:from>
    <xdr:to>
      <xdr:col>4</xdr:col>
      <xdr:colOff>533400</xdr:colOff>
      <xdr:row>42</xdr:row>
      <xdr:rowOff>95250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114300</xdr:colOff>
      <xdr:row>32</xdr:row>
      <xdr:rowOff>133350</xdr:rowOff>
    </xdr:from>
    <xdr:to>
      <xdr:col>9</xdr:col>
      <xdr:colOff>600075</xdr:colOff>
      <xdr:row>42</xdr:row>
      <xdr:rowOff>19050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0</xdr:colOff>
      <xdr:row>32</xdr:row>
      <xdr:rowOff>171450</xdr:rowOff>
    </xdr:from>
    <xdr:to>
      <xdr:col>14</xdr:col>
      <xdr:colOff>485775</xdr:colOff>
      <xdr:row>42</xdr:row>
      <xdr:rowOff>57150</xdr:rowOff>
    </xdr:to>
    <xdr:graphicFrame macro="">
      <xdr:nvGraphicFramePr>
        <xdr:cNvPr id="4" name="Диаграмма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6"/>
  <sheetViews>
    <sheetView tabSelected="1" workbookViewId="0">
      <pane xSplit="1" ySplit="1" topLeftCell="J2" activePane="bottomRight" state="frozen"/>
      <selection pane="topRight" activeCell="D1" sqref="D1"/>
      <selection pane="bottomLeft" activeCell="A3" sqref="A3"/>
      <selection pane="bottomRight" activeCell="F32" sqref="F32"/>
    </sheetView>
  </sheetViews>
  <sheetFormatPr defaultRowHeight="15" x14ac:dyDescent="0.25"/>
  <cols>
    <col min="1" max="1" width="137.85546875" style="5" customWidth="1"/>
    <col min="2" max="2" width="20.42578125" style="5" customWidth="1"/>
    <col min="3" max="3" width="20.42578125" style="2" customWidth="1"/>
    <col min="4" max="4" width="20.42578125" style="3" customWidth="1"/>
    <col min="5" max="5" width="20.42578125" style="4" customWidth="1"/>
    <col min="6" max="6" width="20.42578125" style="3" customWidth="1"/>
    <col min="7" max="16" width="20.42578125" style="5" customWidth="1"/>
  </cols>
  <sheetData>
    <row r="1" spans="1:16" x14ac:dyDescent="0.25">
      <c r="A1" s="1" t="s">
        <v>0</v>
      </c>
      <c r="B1" s="33" t="s">
        <v>31</v>
      </c>
      <c r="C1" s="34"/>
      <c r="D1" s="34"/>
      <c r="E1" s="34"/>
      <c r="F1" s="34"/>
      <c r="G1" s="35" t="s">
        <v>1</v>
      </c>
      <c r="H1" s="35"/>
      <c r="I1" s="35"/>
      <c r="J1" s="35"/>
      <c r="K1" s="35"/>
      <c r="L1" s="36" t="s">
        <v>2</v>
      </c>
      <c r="M1" s="36"/>
      <c r="N1" s="36"/>
      <c r="O1" s="36"/>
      <c r="P1" s="36"/>
    </row>
    <row r="2" spans="1:16" ht="90" x14ac:dyDescent="0.25">
      <c r="A2" s="9"/>
      <c r="B2" s="11" t="s">
        <v>32</v>
      </c>
      <c r="C2" s="12" t="s">
        <v>33</v>
      </c>
      <c r="D2" s="12" t="s">
        <v>34</v>
      </c>
      <c r="E2" s="12" t="s">
        <v>35</v>
      </c>
      <c r="F2" s="12" t="s">
        <v>36</v>
      </c>
      <c r="G2" s="13" t="s">
        <v>32</v>
      </c>
      <c r="H2" s="13" t="s">
        <v>33</v>
      </c>
      <c r="I2" s="13" t="s">
        <v>34</v>
      </c>
      <c r="J2" s="13" t="s">
        <v>35</v>
      </c>
      <c r="K2" s="13" t="s">
        <v>36</v>
      </c>
      <c r="L2" s="14" t="s">
        <v>32</v>
      </c>
      <c r="M2" s="14" t="s">
        <v>33</v>
      </c>
      <c r="N2" s="14" t="s">
        <v>34</v>
      </c>
      <c r="O2" s="14" t="s">
        <v>35</v>
      </c>
      <c r="P2" s="14" t="s">
        <v>36</v>
      </c>
    </row>
    <row r="3" spans="1:16" x14ac:dyDescent="0.25">
      <c r="A3" s="9"/>
      <c r="B3" s="10"/>
      <c r="C3" s="6"/>
      <c r="D3" s="6"/>
      <c r="E3" s="6"/>
      <c r="F3" s="6"/>
      <c r="G3" s="7"/>
      <c r="H3" s="7"/>
      <c r="I3" s="7"/>
      <c r="J3" s="7"/>
      <c r="K3" s="7"/>
      <c r="L3" s="8"/>
      <c r="M3" s="8"/>
      <c r="N3" s="8"/>
      <c r="O3" s="8"/>
      <c r="P3" s="8"/>
    </row>
    <row r="4" spans="1:16" x14ac:dyDescent="0.25">
      <c r="A4" s="15" t="s">
        <v>4</v>
      </c>
      <c r="B4" s="16">
        <v>35</v>
      </c>
      <c r="C4" s="17">
        <v>29</v>
      </c>
      <c r="D4" s="18">
        <v>0.82857142857142863</v>
      </c>
      <c r="E4" s="17">
        <v>0</v>
      </c>
      <c r="F4" s="18">
        <v>0</v>
      </c>
      <c r="G4" s="2">
        <v>35</v>
      </c>
      <c r="H4" s="3">
        <v>29</v>
      </c>
      <c r="I4" s="4">
        <v>0.82857142857142863</v>
      </c>
      <c r="J4" s="3">
        <v>0</v>
      </c>
      <c r="K4" s="4">
        <v>0</v>
      </c>
      <c r="L4" s="2" t="s">
        <v>3</v>
      </c>
      <c r="M4" s="3" t="s">
        <v>3</v>
      </c>
      <c r="N4" s="4" t="s">
        <v>3</v>
      </c>
      <c r="O4" s="3" t="s">
        <v>3</v>
      </c>
      <c r="P4" s="4" t="s">
        <v>3</v>
      </c>
    </row>
    <row r="5" spans="1:16" x14ac:dyDescent="0.25">
      <c r="A5" s="19" t="s">
        <v>5</v>
      </c>
      <c r="B5" s="20">
        <v>36</v>
      </c>
      <c r="C5" s="21">
        <v>33</v>
      </c>
      <c r="D5" s="22">
        <v>0.91666666666666663</v>
      </c>
      <c r="E5" s="21">
        <v>33</v>
      </c>
      <c r="F5" s="22">
        <v>1</v>
      </c>
      <c r="G5" s="2">
        <v>21</v>
      </c>
      <c r="H5" s="3">
        <v>21</v>
      </c>
      <c r="I5" s="4">
        <v>1</v>
      </c>
      <c r="J5" s="3">
        <v>21</v>
      </c>
      <c r="K5" s="4">
        <v>1</v>
      </c>
      <c r="L5" s="2">
        <v>15</v>
      </c>
      <c r="M5" s="3">
        <v>12</v>
      </c>
      <c r="N5" s="4">
        <v>0.8</v>
      </c>
      <c r="O5" s="3">
        <v>12</v>
      </c>
      <c r="P5" s="4">
        <v>1</v>
      </c>
    </row>
    <row r="6" spans="1:16" x14ac:dyDescent="0.25">
      <c r="A6" s="19" t="s">
        <v>6</v>
      </c>
      <c r="B6" s="20">
        <v>15</v>
      </c>
      <c r="C6" s="21">
        <v>15</v>
      </c>
      <c r="D6" s="22">
        <v>1</v>
      </c>
      <c r="E6" s="21">
        <v>15</v>
      </c>
      <c r="F6" s="22">
        <v>1</v>
      </c>
      <c r="G6" s="2">
        <v>15</v>
      </c>
      <c r="H6" s="3">
        <v>15</v>
      </c>
      <c r="I6" s="4">
        <v>1</v>
      </c>
      <c r="J6" s="3">
        <v>15</v>
      </c>
      <c r="K6" s="4">
        <v>1</v>
      </c>
      <c r="L6" s="2" t="s">
        <v>3</v>
      </c>
      <c r="M6" s="3" t="s">
        <v>3</v>
      </c>
      <c r="N6" s="4" t="s">
        <v>3</v>
      </c>
      <c r="O6" s="3" t="s">
        <v>3</v>
      </c>
      <c r="P6" s="4" t="s">
        <v>3</v>
      </c>
    </row>
    <row r="7" spans="1:16" x14ac:dyDescent="0.25">
      <c r="A7" s="19" t="s">
        <v>7</v>
      </c>
      <c r="B7" s="20">
        <v>191</v>
      </c>
      <c r="C7" s="21">
        <v>161</v>
      </c>
      <c r="D7" s="22">
        <v>0.84293193717277481</v>
      </c>
      <c r="E7" s="21">
        <v>161</v>
      </c>
      <c r="F7" s="22">
        <v>1</v>
      </c>
      <c r="G7" s="2">
        <v>85</v>
      </c>
      <c r="H7" s="3">
        <v>55</v>
      </c>
      <c r="I7" s="4">
        <v>0.6470588235294118</v>
      </c>
      <c r="J7" s="3">
        <v>55</v>
      </c>
      <c r="K7" s="4">
        <v>1</v>
      </c>
      <c r="L7" s="2">
        <v>106</v>
      </c>
      <c r="M7" s="3">
        <v>106</v>
      </c>
      <c r="N7" s="4">
        <v>1</v>
      </c>
      <c r="O7" s="3">
        <v>106</v>
      </c>
      <c r="P7" s="4">
        <v>1</v>
      </c>
    </row>
    <row r="8" spans="1:16" x14ac:dyDescent="0.25">
      <c r="A8" s="23" t="s">
        <v>8</v>
      </c>
      <c r="B8" s="24">
        <v>118</v>
      </c>
      <c r="C8" s="25">
        <v>76</v>
      </c>
      <c r="D8" s="26">
        <v>0.64406779661016944</v>
      </c>
      <c r="E8" s="25">
        <v>67</v>
      </c>
      <c r="F8" s="26">
        <v>0.88157894736842102</v>
      </c>
      <c r="G8" s="2">
        <v>51</v>
      </c>
      <c r="H8" s="3">
        <v>9</v>
      </c>
      <c r="I8" s="4">
        <v>0.17647058823529421</v>
      </c>
      <c r="J8" s="3">
        <v>0</v>
      </c>
      <c r="K8" s="4">
        <v>0</v>
      </c>
      <c r="L8" s="2">
        <v>67</v>
      </c>
      <c r="M8" s="3">
        <v>67</v>
      </c>
      <c r="N8" s="4">
        <v>1</v>
      </c>
      <c r="O8" s="3">
        <v>67</v>
      </c>
      <c r="P8" s="4">
        <v>1</v>
      </c>
    </row>
    <row r="9" spans="1:16" x14ac:dyDescent="0.25">
      <c r="A9" s="19" t="s">
        <v>9</v>
      </c>
      <c r="B9" s="20">
        <v>43</v>
      </c>
      <c r="C9" s="21">
        <v>43</v>
      </c>
      <c r="D9" s="22">
        <v>1</v>
      </c>
      <c r="E9" s="21">
        <v>43</v>
      </c>
      <c r="F9" s="22">
        <v>1</v>
      </c>
      <c r="G9" s="2">
        <v>20</v>
      </c>
      <c r="H9" s="3">
        <v>20</v>
      </c>
      <c r="I9" s="4">
        <v>1</v>
      </c>
      <c r="J9" s="3">
        <v>20</v>
      </c>
      <c r="K9" s="4">
        <v>1</v>
      </c>
      <c r="L9" s="2">
        <v>23</v>
      </c>
      <c r="M9" s="3">
        <v>23</v>
      </c>
      <c r="N9" s="4">
        <v>1</v>
      </c>
      <c r="O9" s="3">
        <v>23</v>
      </c>
      <c r="P9" s="4">
        <v>1</v>
      </c>
    </row>
    <row r="10" spans="1:16" x14ac:dyDescent="0.25">
      <c r="A10" s="19" t="s">
        <v>10</v>
      </c>
      <c r="B10" s="20">
        <v>56</v>
      </c>
      <c r="C10" s="21">
        <v>50</v>
      </c>
      <c r="D10" s="22">
        <v>0.8928571428571429</v>
      </c>
      <c r="E10" s="21">
        <v>50</v>
      </c>
      <c r="F10" s="22">
        <v>1</v>
      </c>
      <c r="G10" s="2">
        <v>26</v>
      </c>
      <c r="H10" s="3">
        <v>25</v>
      </c>
      <c r="I10" s="4">
        <v>0.96153846153846156</v>
      </c>
      <c r="J10" s="3">
        <v>25</v>
      </c>
      <c r="K10" s="4">
        <v>1</v>
      </c>
      <c r="L10" s="2">
        <v>30</v>
      </c>
      <c r="M10" s="3">
        <v>25</v>
      </c>
      <c r="N10" s="4">
        <v>0.83333333333333337</v>
      </c>
      <c r="O10" s="3">
        <v>25</v>
      </c>
      <c r="P10" s="4">
        <v>1</v>
      </c>
    </row>
    <row r="11" spans="1:16" x14ac:dyDescent="0.25">
      <c r="A11" s="19" t="s">
        <v>11</v>
      </c>
      <c r="B11" s="20">
        <v>52</v>
      </c>
      <c r="C11" s="21">
        <v>52</v>
      </c>
      <c r="D11" s="22">
        <v>1</v>
      </c>
      <c r="E11" s="21">
        <v>52</v>
      </c>
      <c r="F11" s="22">
        <v>1</v>
      </c>
      <c r="G11" s="2">
        <v>21</v>
      </c>
      <c r="H11" s="3">
        <v>21</v>
      </c>
      <c r="I11" s="4">
        <v>1</v>
      </c>
      <c r="J11" s="3">
        <v>21</v>
      </c>
      <c r="K11" s="4">
        <v>1</v>
      </c>
      <c r="L11" s="2">
        <v>31</v>
      </c>
      <c r="M11" s="3">
        <v>31</v>
      </c>
      <c r="N11" s="4">
        <v>1</v>
      </c>
      <c r="O11" s="3">
        <v>31</v>
      </c>
      <c r="P11" s="4">
        <v>1</v>
      </c>
    </row>
    <row r="12" spans="1:16" x14ac:dyDescent="0.25">
      <c r="A12" s="19" t="s">
        <v>12</v>
      </c>
      <c r="B12" s="20">
        <v>49</v>
      </c>
      <c r="C12" s="21">
        <v>49</v>
      </c>
      <c r="D12" s="22">
        <v>1</v>
      </c>
      <c r="E12" s="21">
        <v>49</v>
      </c>
      <c r="F12" s="22">
        <v>1</v>
      </c>
      <c r="G12" s="2">
        <v>25</v>
      </c>
      <c r="H12" s="3">
        <v>25</v>
      </c>
      <c r="I12" s="4">
        <v>1</v>
      </c>
      <c r="J12" s="3">
        <v>25</v>
      </c>
      <c r="K12" s="4">
        <v>1</v>
      </c>
      <c r="L12" s="2">
        <v>24</v>
      </c>
      <c r="M12" s="3">
        <v>24</v>
      </c>
      <c r="N12" s="4">
        <v>1</v>
      </c>
      <c r="O12" s="3">
        <v>24</v>
      </c>
      <c r="P12" s="4">
        <v>1</v>
      </c>
    </row>
    <row r="13" spans="1:16" x14ac:dyDescent="0.25">
      <c r="A13" s="23" t="s">
        <v>13</v>
      </c>
      <c r="B13" s="24">
        <v>39</v>
      </c>
      <c r="C13" s="25">
        <v>38</v>
      </c>
      <c r="D13" s="26">
        <v>0.97435897435897434</v>
      </c>
      <c r="E13" s="25">
        <v>27</v>
      </c>
      <c r="F13" s="26">
        <v>0.71052631578947367</v>
      </c>
      <c r="G13" s="2">
        <v>15</v>
      </c>
      <c r="H13" s="3">
        <v>15</v>
      </c>
      <c r="I13" s="4">
        <v>1</v>
      </c>
      <c r="J13" s="3">
        <v>15</v>
      </c>
      <c r="K13" s="4">
        <v>1</v>
      </c>
      <c r="L13" s="2">
        <v>24</v>
      </c>
      <c r="M13" s="3">
        <v>23</v>
      </c>
      <c r="N13" s="4">
        <v>0.95833333333333337</v>
      </c>
      <c r="O13" s="3">
        <v>12</v>
      </c>
      <c r="P13" s="4">
        <v>0.52173913043478259</v>
      </c>
    </row>
    <row r="14" spans="1:16" x14ac:dyDescent="0.25">
      <c r="A14" s="19" t="s">
        <v>14</v>
      </c>
      <c r="B14" s="20">
        <v>6</v>
      </c>
      <c r="C14" s="21">
        <v>6</v>
      </c>
      <c r="D14" s="22">
        <v>1</v>
      </c>
      <c r="E14" s="21">
        <v>6</v>
      </c>
      <c r="F14" s="22">
        <v>1</v>
      </c>
      <c r="G14" s="2" t="s">
        <v>3</v>
      </c>
      <c r="H14" s="3" t="s">
        <v>3</v>
      </c>
      <c r="I14" s="4" t="s">
        <v>3</v>
      </c>
      <c r="J14" s="3" t="s">
        <v>3</v>
      </c>
      <c r="K14" s="4" t="s">
        <v>3</v>
      </c>
      <c r="L14" s="2">
        <v>6</v>
      </c>
      <c r="M14" s="3">
        <v>6</v>
      </c>
      <c r="N14" s="4">
        <v>1</v>
      </c>
      <c r="O14" s="3">
        <v>6</v>
      </c>
      <c r="P14" s="4">
        <v>1</v>
      </c>
    </row>
    <row r="15" spans="1:16" x14ac:dyDescent="0.25">
      <c r="A15" s="19" t="s">
        <v>15</v>
      </c>
      <c r="B15" s="20">
        <v>48</v>
      </c>
      <c r="C15" s="21">
        <v>48</v>
      </c>
      <c r="D15" s="22">
        <v>1</v>
      </c>
      <c r="E15" s="21">
        <v>48</v>
      </c>
      <c r="F15" s="22">
        <v>1</v>
      </c>
      <c r="G15" s="2">
        <v>20</v>
      </c>
      <c r="H15" s="3">
        <v>20</v>
      </c>
      <c r="I15" s="4">
        <v>1</v>
      </c>
      <c r="J15" s="3">
        <v>20</v>
      </c>
      <c r="K15" s="4">
        <v>1</v>
      </c>
      <c r="L15" s="2">
        <v>28</v>
      </c>
      <c r="M15" s="3">
        <v>28</v>
      </c>
      <c r="N15" s="4">
        <v>1</v>
      </c>
      <c r="O15" s="3">
        <v>28</v>
      </c>
      <c r="P15" s="4">
        <v>1</v>
      </c>
    </row>
    <row r="16" spans="1:16" x14ac:dyDescent="0.25">
      <c r="A16" s="23" t="s">
        <v>16</v>
      </c>
      <c r="B16" s="24">
        <v>24</v>
      </c>
      <c r="C16" s="25">
        <v>24</v>
      </c>
      <c r="D16" s="26">
        <v>1</v>
      </c>
      <c r="E16" s="25">
        <v>23</v>
      </c>
      <c r="F16" s="26">
        <v>0.95833333333333337</v>
      </c>
      <c r="G16" s="2" t="s">
        <v>3</v>
      </c>
      <c r="H16" s="3" t="s">
        <v>3</v>
      </c>
      <c r="I16" s="4" t="s">
        <v>3</v>
      </c>
      <c r="J16" s="3" t="s">
        <v>3</v>
      </c>
      <c r="K16" s="4" t="s">
        <v>3</v>
      </c>
      <c r="L16" s="2">
        <v>24</v>
      </c>
      <c r="M16" s="3">
        <v>24</v>
      </c>
      <c r="N16" s="4">
        <v>1</v>
      </c>
      <c r="O16" s="3">
        <v>23</v>
      </c>
      <c r="P16" s="4">
        <v>0.95833333333333337</v>
      </c>
    </row>
    <row r="17" spans="1:16" x14ac:dyDescent="0.25">
      <c r="A17" s="19" t="s">
        <v>17</v>
      </c>
      <c r="B17" s="20">
        <v>26</v>
      </c>
      <c r="C17" s="21">
        <v>26</v>
      </c>
      <c r="D17" s="22">
        <v>1</v>
      </c>
      <c r="E17" s="21">
        <v>26</v>
      </c>
      <c r="F17" s="22">
        <v>1</v>
      </c>
      <c r="G17" s="2">
        <v>15</v>
      </c>
      <c r="H17" s="3">
        <v>15</v>
      </c>
      <c r="I17" s="4">
        <v>1</v>
      </c>
      <c r="J17" s="3">
        <v>15</v>
      </c>
      <c r="K17" s="4">
        <v>1</v>
      </c>
      <c r="L17" s="2">
        <v>11</v>
      </c>
      <c r="M17" s="3">
        <v>11</v>
      </c>
      <c r="N17" s="4">
        <v>1</v>
      </c>
      <c r="O17" s="3">
        <v>11</v>
      </c>
      <c r="P17" s="4">
        <v>1</v>
      </c>
    </row>
    <row r="18" spans="1:16" x14ac:dyDescent="0.25">
      <c r="A18" s="19" t="s">
        <v>18</v>
      </c>
      <c r="B18" s="20">
        <v>6</v>
      </c>
      <c r="C18" s="21">
        <v>6</v>
      </c>
      <c r="D18" s="22">
        <v>1</v>
      </c>
      <c r="E18" s="21">
        <v>6</v>
      </c>
      <c r="F18" s="22">
        <v>1</v>
      </c>
      <c r="G18" s="2">
        <v>3</v>
      </c>
      <c r="H18" s="3">
        <v>3</v>
      </c>
      <c r="I18" s="4">
        <v>1</v>
      </c>
      <c r="J18" s="3">
        <v>3</v>
      </c>
      <c r="K18" s="4">
        <v>1</v>
      </c>
      <c r="L18" s="2">
        <v>3</v>
      </c>
      <c r="M18" s="3">
        <v>3</v>
      </c>
      <c r="N18" s="4">
        <v>1</v>
      </c>
      <c r="O18" s="3">
        <v>3</v>
      </c>
      <c r="P18" s="4">
        <v>1</v>
      </c>
    </row>
    <row r="19" spans="1:16" x14ac:dyDescent="0.25">
      <c r="A19" s="19" t="s">
        <v>19</v>
      </c>
      <c r="B19" s="20">
        <v>38</v>
      </c>
      <c r="C19" s="21">
        <v>38</v>
      </c>
      <c r="D19" s="22">
        <v>1</v>
      </c>
      <c r="E19" s="21">
        <v>38</v>
      </c>
      <c r="F19" s="22">
        <v>1</v>
      </c>
      <c r="G19" s="2">
        <v>5</v>
      </c>
      <c r="H19" s="3">
        <v>5</v>
      </c>
      <c r="I19" s="4">
        <v>1</v>
      </c>
      <c r="J19" s="3">
        <v>5</v>
      </c>
      <c r="K19" s="4">
        <v>1</v>
      </c>
      <c r="L19" s="2">
        <v>33</v>
      </c>
      <c r="M19" s="3">
        <v>33</v>
      </c>
      <c r="N19" s="4">
        <v>1</v>
      </c>
      <c r="O19" s="3">
        <v>33</v>
      </c>
      <c r="P19" s="4">
        <v>1</v>
      </c>
    </row>
    <row r="20" spans="1:16" x14ac:dyDescent="0.25">
      <c r="A20" s="19" t="s">
        <v>20</v>
      </c>
      <c r="B20" s="20">
        <v>33</v>
      </c>
      <c r="C20" s="21">
        <v>33</v>
      </c>
      <c r="D20" s="22">
        <v>1</v>
      </c>
      <c r="E20" s="21">
        <v>33</v>
      </c>
      <c r="F20" s="22">
        <v>1</v>
      </c>
      <c r="G20" s="2">
        <v>14</v>
      </c>
      <c r="H20" s="3">
        <v>14</v>
      </c>
      <c r="I20" s="4">
        <v>1</v>
      </c>
      <c r="J20" s="3">
        <v>14</v>
      </c>
      <c r="K20" s="4">
        <v>1</v>
      </c>
      <c r="L20" s="2">
        <v>19</v>
      </c>
      <c r="M20" s="3">
        <v>19</v>
      </c>
      <c r="N20" s="4">
        <v>1</v>
      </c>
      <c r="O20" s="3">
        <v>19</v>
      </c>
      <c r="P20" s="4">
        <v>1</v>
      </c>
    </row>
    <row r="21" spans="1:16" x14ac:dyDescent="0.25">
      <c r="A21" s="15" t="s">
        <v>21</v>
      </c>
      <c r="B21" s="16">
        <v>6</v>
      </c>
      <c r="C21" s="17">
        <v>6</v>
      </c>
      <c r="D21" s="18">
        <v>1</v>
      </c>
      <c r="E21" s="17">
        <v>0</v>
      </c>
      <c r="F21" s="18">
        <v>0</v>
      </c>
      <c r="G21" s="2">
        <v>6</v>
      </c>
      <c r="H21" s="3">
        <v>6</v>
      </c>
      <c r="I21" s="4">
        <v>1</v>
      </c>
      <c r="J21" s="3">
        <v>0</v>
      </c>
      <c r="K21" s="4">
        <v>0</v>
      </c>
      <c r="L21" s="2" t="s">
        <v>3</v>
      </c>
      <c r="M21" s="3" t="s">
        <v>3</v>
      </c>
      <c r="N21" s="4" t="s">
        <v>3</v>
      </c>
      <c r="O21" s="3" t="s">
        <v>3</v>
      </c>
      <c r="P21" s="4" t="s">
        <v>3</v>
      </c>
    </row>
    <row r="22" spans="1:16" x14ac:dyDescent="0.25">
      <c r="A22" s="23" t="s">
        <v>22</v>
      </c>
      <c r="B22" s="24">
        <v>46</v>
      </c>
      <c r="C22" s="25">
        <v>35</v>
      </c>
      <c r="D22" s="26">
        <v>0.76086956521739135</v>
      </c>
      <c r="E22" s="25">
        <v>31</v>
      </c>
      <c r="F22" s="26">
        <v>0.88571428571428568</v>
      </c>
      <c r="G22" s="2">
        <v>20</v>
      </c>
      <c r="H22" s="3">
        <v>19</v>
      </c>
      <c r="I22" s="4">
        <v>0.95</v>
      </c>
      <c r="J22" s="3">
        <v>18</v>
      </c>
      <c r="K22" s="4">
        <v>0.94736842105263153</v>
      </c>
      <c r="L22" s="2">
        <v>26</v>
      </c>
      <c r="M22" s="3">
        <v>16</v>
      </c>
      <c r="N22" s="4">
        <v>0.61538461538461542</v>
      </c>
      <c r="O22" s="3">
        <v>13</v>
      </c>
      <c r="P22" s="4">
        <v>0.8125</v>
      </c>
    </row>
    <row r="23" spans="1:16" x14ac:dyDescent="0.25">
      <c r="A23" s="19" t="s">
        <v>23</v>
      </c>
      <c r="B23" s="20">
        <v>45</v>
      </c>
      <c r="C23" s="21">
        <v>45</v>
      </c>
      <c r="D23" s="22">
        <v>1</v>
      </c>
      <c r="E23" s="21">
        <v>45</v>
      </c>
      <c r="F23" s="22">
        <v>1</v>
      </c>
      <c r="G23" s="2">
        <v>30</v>
      </c>
      <c r="H23" s="3">
        <v>30</v>
      </c>
      <c r="I23" s="4">
        <v>1</v>
      </c>
      <c r="J23" s="3">
        <v>30</v>
      </c>
      <c r="K23" s="4">
        <v>1</v>
      </c>
      <c r="L23" s="2">
        <v>15</v>
      </c>
      <c r="M23" s="3">
        <v>15</v>
      </c>
      <c r="N23" s="4">
        <v>1</v>
      </c>
      <c r="O23" s="3">
        <v>15</v>
      </c>
      <c r="P23" s="4">
        <v>1</v>
      </c>
    </row>
    <row r="24" spans="1:16" x14ac:dyDescent="0.25">
      <c r="A24" s="19" t="s">
        <v>24</v>
      </c>
      <c r="B24" s="20">
        <v>28</v>
      </c>
      <c r="C24" s="21">
        <v>28</v>
      </c>
      <c r="D24" s="22">
        <v>1</v>
      </c>
      <c r="E24" s="21">
        <v>28</v>
      </c>
      <c r="F24" s="22">
        <v>1</v>
      </c>
      <c r="G24" s="2">
        <v>16</v>
      </c>
      <c r="H24" s="3">
        <v>16</v>
      </c>
      <c r="I24" s="4">
        <v>1</v>
      </c>
      <c r="J24" s="3">
        <v>16</v>
      </c>
      <c r="K24" s="4">
        <v>1</v>
      </c>
      <c r="L24" s="2">
        <v>12</v>
      </c>
      <c r="M24" s="3">
        <v>12</v>
      </c>
      <c r="N24" s="4">
        <v>1</v>
      </c>
      <c r="O24" s="3">
        <v>12</v>
      </c>
      <c r="P24" s="4">
        <v>1</v>
      </c>
    </row>
    <row r="25" spans="1:16" x14ac:dyDescent="0.25">
      <c r="A25" s="23" t="s">
        <v>25</v>
      </c>
      <c r="B25" s="24">
        <v>45</v>
      </c>
      <c r="C25" s="25">
        <v>41</v>
      </c>
      <c r="D25" s="26">
        <v>0.91111111111111109</v>
      </c>
      <c r="E25" s="25">
        <v>23</v>
      </c>
      <c r="F25" s="26">
        <v>0.56097560975609762</v>
      </c>
      <c r="G25" s="2">
        <v>29</v>
      </c>
      <c r="H25" s="3">
        <v>25</v>
      </c>
      <c r="I25" s="4">
        <v>0.86206896551724133</v>
      </c>
      <c r="J25" s="3">
        <v>7</v>
      </c>
      <c r="K25" s="4">
        <v>0.28000000000000003</v>
      </c>
      <c r="L25" s="2">
        <v>16</v>
      </c>
      <c r="M25" s="3">
        <v>16</v>
      </c>
      <c r="N25" s="4">
        <v>1</v>
      </c>
      <c r="O25" s="3">
        <v>16</v>
      </c>
      <c r="P25" s="4">
        <v>1</v>
      </c>
    </row>
    <row r="26" spans="1:16" x14ac:dyDescent="0.25">
      <c r="A26" s="19" t="s">
        <v>26</v>
      </c>
      <c r="B26" s="20">
        <v>56</v>
      </c>
      <c r="C26" s="21">
        <v>56</v>
      </c>
      <c r="D26" s="22">
        <v>1</v>
      </c>
      <c r="E26" s="21">
        <v>56</v>
      </c>
      <c r="F26" s="22">
        <v>1</v>
      </c>
      <c r="G26" s="2">
        <v>24</v>
      </c>
      <c r="H26" s="3">
        <v>24</v>
      </c>
      <c r="I26" s="4">
        <v>1</v>
      </c>
      <c r="J26" s="3">
        <v>24</v>
      </c>
      <c r="K26" s="4">
        <v>1</v>
      </c>
      <c r="L26" s="2">
        <v>32</v>
      </c>
      <c r="M26" s="3">
        <v>32</v>
      </c>
      <c r="N26" s="4">
        <v>1</v>
      </c>
      <c r="O26" s="3">
        <v>32</v>
      </c>
      <c r="P26" s="4">
        <v>1</v>
      </c>
    </row>
    <row r="27" spans="1:16" x14ac:dyDescent="0.25">
      <c r="A27" s="19" t="s">
        <v>27</v>
      </c>
      <c r="B27" s="20">
        <v>8</v>
      </c>
      <c r="C27" s="21">
        <v>8</v>
      </c>
      <c r="D27" s="22">
        <v>1</v>
      </c>
      <c r="E27" s="21">
        <v>8</v>
      </c>
      <c r="F27" s="22">
        <v>1</v>
      </c>
      <c r="G27" s="2">
        <v>7</v>
      </c>
      <c r="H27" s="3">
        <v>7</v>
      </c>
      <c r="I27" s="4">
        <v>1</v>
      </c>
      <c r="J27" s="3">
        <v>7</v>
      </c>
      <c r="K27" s="4">
        <v>1</v>
      </c>
      <c r="L27" s="2">
        <v>1</v>
      </c>
      <c r="M27" s="3">
        <v>1</v>
      </c>
      <c r="N27" s="4">
        <v>1</v>
      </c>
      <c r="O27" s="3">
        <v>1</v>
      </c>
      <c r="P27" s="4">
        <v>1</v>
      </c>
    </row>
    <row r="28" spans="1:16" x14ac:dyDescent="0.25">
      <c r="A28" s="19" t="s">
        <v>28</v>
      </c>
      <c r="B28" s="20">
        <v>26</v>
      </c>
      <c r="C28" s="21">
        <v>26</v>
      </c>
      <c r="D28" s="22">
        <v>1</v>
      </c>
      <c r="E28" s="21">
        <v>26</v>
      </c>
      <c r="F28" s="22">
        <v>1</v>
      </c>
      <c r="G28" s="2">
        <v>9</v>
      </c>
      <c r="H28" s="3">
        <v>9</v>
      </c>
      <c r="I28" s="4">
        <v>1</v>
      </c>
      <c r="J28" s="3">
        <v>9</v>
      </c>
      <c r="K28" s="4">
        <v>1</v>
      </c>
      <c r="L28" s="2">
        <v>17</v>
      </c>
      <c r="M28" s="3">
        <v>17</v>
      </c>
      <c r="N28" s="4">
        <v>1</v>
      </c>
      <c r="O28" s="3">
        <v>17</v>
      </c>
      <c r="P28" s="4">
        <v>1</v>
      </c>
    </row>
    <row r="29" spans="1:16" x14ac:dyDescent="0.25">
      <c r="A29" s="23" t="s">
        <v>29</v>
      </c>
      <c r="B29" s="24">
        <v>74</v>
      </c>
      <c r="C29" s="25">
        <v>71</v>
      </c>
      <c r="D29" s="26">
        <v>0.95945945945945943</v>
      </c>
      <c r="E29" s="25">
        <v>57</v>
      </c>
      <c r="F29" s="26">
        <v>0.80281690140845063</v>
      </c>
      <c r="G29" s="2">
        <v>45</v>
      </c>
      <c r="H29" s="3">
        <v>42</v>
      </c>
      <c r="I29" s="4">
        <v>0.93333333333333335</v>
      </c>
      <c r="J29" s="3">
        <v>29</v>
      </c>
      <c r="K29" s="4">
        <v>0.69047619047619047</v>
      </c>
      <c r="L29" s="2">
        <v>29</v>
      </c>
      <c r="M29" s="3">
        <v>29</v>
      </c>
      <c r="N29" s="4">
        <v>1</v>
      </c>
      <c r="O29" s="3">
        <v>28</v>
      </c>
      <c r="P29" s="4">
        <v>0.96551724137931039</v>
      </c>
    </row>
    <row r="30" spans="1:16" x14ac:dyDescent="0.25">
      <c r="A30" s="19" t="s">
        <v>30</v>
      </c>
      <c r="B30" s="20">
        <v>39</v>
      </c>
      <c r="C30" s="21">
        <v>39</v>
      </c>
      <c r="D30" s="22">
        <v>1</v>
      </c>
      <c r="E30" s="21">
        <v>39</v>
      </c>
      <c r="F30" s="22">
        <v>1</v>
      </c>
      <c r="G30" s="2">
        <v>24</v>
      </c>
      <c r="H30" s="3">
        <v>24</v>
      </c>
      <c r="I30" s="4">
        <v>1</v>
      </c>
      <c r="J30" s="3">
        <v>24</v>
      </c>
      <c r="K30" s="4">
        <v>1</v>
      </c>
      <c r="L30" s="2">
        <v>15</v>
      </c>
      <c r="M30" s="3">
        <v>15</v>
      </c>
      <c r="N30" s="4">
        <v>1</v>
      </c>
      <c r="O30" s="3">
        <v>15</v>
      </c>
      <c r="P30" s="4">
        <v>1</v>
      </c>
    </row>
    <row r="31" spans="1:16" x14ac:dyDescent="0.25">
      <c r="B31" s="27">
        <f>SUM(B4:B30)</f>
        <v>1188</v>
      </c>
      <c r="C31" s="27">
        <f>SUM(C4:C30)</f>
        <v>1082</v>
      </c>
      <c r="D31" s="28">
        <f>C31/B31</f>
        <v>0.91077441077441079</v>
      </c>
      <c r="E31" s="29">
        <f>SUM(E4:E30)</f>
        <v>990</v>
      </c>
      <c r="F31" s="28">
        <f>E31/C31</f>
        <v>0.91497227356746769</v>
      </c>
      <c r="G31" s="27">
        <f>SUM(G4:G30)</f>
        <v>581</v>
      </c>
      <c r="H31" s="30">
        <f>SUM(H4:H30)</f>
        <v>494</v>
      </c>
      <c r="I31" s="28">
        <f>H31/G31</f>
        <v>0.85025817555938032</v>
      </c>
      <c r="J31" s="30">
        <f>SUM(J4:J30)</f>
        <v>418</v>
      </c>
      <c r="K31" s="28">
        <f>J31/H31</f>
        <v>0.84615384615384615</v>
      </c>
      <c r="L31" s="27">
        <f>SUM(L5:L30)</f>
        <v>607</v>
      </c>
      <c r="M31" s="30">
        <f>SUM(M5:M30)</f>
        <v>588</v>
      </c>
      <c r="N31" s="28">
        <f>M31/L31</f>
        <v>0.96869851729818779</v>
      </c>
      <c r="O31" s="30">
        <f>SUM(O5:O30)</f>
        <v>572</v>
      </c>
      <c r="P31" s="28">
        <f>O31/M31</f>
        <v>0.97278911564625847</v>
      </c>
    </row>
    <row r="35" spans="2:13" ht="90" x14ac:dyDescent="0.25">
      <c r="B35" s="12" t="s">
        <v>34</v>
      </c>
      <c r="C35" s="31" t="s">
        <v>36</v>
      </c>
      <c r="H35" s="12" t="s">
        <v>34</v>
      </c>
      <c r="I35" s="12" t="s">
        <v>36</v>
      </c>
      <c r="L35" s="12" t="s">
        <v>34</v>
      </c>
      <c r="M35" s="12" t="s">
        <v>36</v>
      </c>
    </row>
    <row r="36" spans="2:13" x14ac:dyDescent="0.25">
      <c r="B36" s="4">
        <v>0.91077441077441079</v>
      </c>
      <c r="C36" s="4">
        <v>0.91497227356746769</v>
      </c>
      <c r="H36" s="32">
        <v>0.85025817555938032</v>
      </c>
      <c r="I36" s="32">
        <v>0.84615384615384615</v>
      </c>
      <c r="L36" s="32">
        <v>0.96869851729818779</v>
      </c>
      <c r="M36" s="32">
        <v>0.97278911564625847</v>
      </c>
    </row>
  </sheetData>
  <mergeCells count="3">
    <mergeCell ref="B1:F1"/>
    <mergeCell ref="G1:K1"/>
    <mergeCell ref="L1:P1"/>
  </mergeCells>
  <pageMargins left="0.7" right="0.7" top="0.75" bottom="0.75" header="0.3" footer="0.3"/>
  <pageSetup paperSize="9" orientation="portrait" r:id="rId1"/>
  <customProperties>
    <customPr name="LastActive" r:id="rId2"/>
  </customPropertie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20.11.2023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директор</cp:lastModifiedBy>
  <dcterms:created xsi:type="dcterms:W3CDTF">2023-11-20T13:47:38Z</dcterms:created>
  <dcterms:modified xsi:type="dcterms:W3CDTF">2024-01-31T09:52:29Z</dcterms:modified>
</cp:coreProperties>
</file>