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"/>
    </mc:Choice>
  </mc:AlternateContent>
  <bookViews>
    <workbookView xWindow="0" yWindow="0" windowWidth="17256" windowHeight="577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H195" i="1"/>
  <c r="G195" i="1"/>
  <c r="F195" i="1"/>
  <c r="J176" i="1"/>
  <c r="H176" i="1"/>
  <c r="G176" i="1"/>
  <c r="F176" i="1"/>
  <c r="J157" i="1"/>
  <c r="H157" i="1"/>
  <c r="G157" i="1"/>
  <c r="F157" i="1"/>
  <c r="J138" i="1"/>
  <c r="H138" i="1"/>
  <c r="G138" i="1"/>
  <c r="F138" i="1"/>
  <c r="J119" i="1"/>
  <c r="H119" i="1"/>
  <c r="G119" i="1"/>
  <c r="F119" i="1"/>
  <c r="J100" i="1"/>
  <c r="H100" i="1"/>
  <c r="G100" i="1"/>
  <c r="F100" i="1"/>
  <c r="J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I196" i="1" s="1"/>
  <c r="H24" i="1"/>
  <c r="G24" i="1"/>
  <c r="F24" i="1"/>
  <c r="J196" i="1" l="1"/>
  <c r="H196" i="1"/>
  <c r="G196" i="1"/>
  <c r="F196" i="1"/>
</calcChain>
</file>

<file path=xl/sharedStrings.xml><?xml version="1.0" encoding="utf-8"?>
<sst xmlns="http://schemas.openxmlformats.org/spreadsheetml/2006/main" count="258" uniqueCount="73">
  <si>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</si>
  <si>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</si>
  <si>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</si>
  <si>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</si>
  <si>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</si>
  <si>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</si>
  <si>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</si>
  <si>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</si>
  <si>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</si>
  <si>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</si>
  <si>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</si>
  <si>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</si>
  <si>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</si>
  <si>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</si>
  <si>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</si>
  <si>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</si>
  <si>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</si>
  <si>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</si>
  <si>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</si>
  <si>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</si>
  <si>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</si>
  <si>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</si>
  <si>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</si>
  <si>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</si>
  <si>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</si>
  <si>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</si>
  <si>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</si>
  <si>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</si>
  <si>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</si>
  <si>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</si>
  <si>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</si>
  <si>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</si>
  <si>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</si>
  <si>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</si>
  <si>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</si>
  <si>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</si>
  <si>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</si>
  <si>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</si>
  <si>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</si>
  <si>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"Зуйская СШ №2 им.С.Сеитвелиева"</t>
  </si>
  <si>
    <t>директор школы</t>
  </si>
  <si>
    <t>Чолахаев А.Р.</t>
  </si>
  <si>
    <t>Овощи натуральные свежие или квашенные/по сезону</t>
  </si>
  <si>
    <t>Плов из птицы</t>
  </si>
  <si>
    <t>Компот из свежих плодов</t>
  </si>
  <si>
    <t>Хлеб пшеничный</t>
  </si>
  <si>
    <t>хХлеб ржаной</t>
  </si>
  <si>
    <t>Салат из свеклы с зеленым горошком</t>
  </si>
  <si>
    <t>Суп картофельный с крупой рисовой</t>
  </si>
  <si>
    <t>Тефтели мясные (говядина), соус</t>
  </si>
  <si>
    <t>Макаронные изделия отварные с м/сл</t>
  </si>
  <si>
    <t>Хлеб ржаной</t>
  </si>
  <si>
    <t>Рассольник ленинградский</t>
  </si>
  <si>
    <t>Икра овощная консервированная</t>
  </si>
  <si>
    <t>Борщ с капустой и картофелем</t>
  </si>
  <si>
    <t>Компот из смеси сухофруктов</t>
  </si>
  <si>
    <t>Плоды свежие</t>
  </si>
  <si>
    <t>Суп картофельный с бобовыми гороховый/или фасолевый</t>
  </si>
  <si>
    <t>Котлеты рубленные из птицы с м/сл</t>
  </si>
  <si>
    <t>Салат из белокачанной капусты</t>
  </si>
  <si>
    <t>Суп картофельный с макаронными изделиями</t>
  </si>
  <si>
    <t>Тефтели рыбные (хек, минтай), соус</t>
  </si>
  <si>
    <t>Каша рассыпчатая гречневая с м/сл</t>
  </si>
  <si>
    <t>Гуляш из говядины</t>
  </si>
  <si>
    <t>Каша рассыпчатая ячневая (перловая) с м/сл</t>
  </si>
  <si>
    <t>Овощи натуральные свежие или квашеные/по сезону</t>
  </si>
  <si>
    <t>Котлеты или биточки рыбные с м/сл</t>
  </si>
  <si>
    <t>Каша вязкая из крупы пшеничной "артек" с м/сл</t>
  </si>
  <si>
    <t>Плоды свкежие</t>
  </si>
  <si>
    <t>Суп картофельный с пшеном</t>
  </si>
  <si>
    <t>Фрикадельки из кур, соус №331</t>
  </si>
  <si>
    <t>Рыба тушеная в томате с овощами</t>
  </si>
  <si>
    <t>Пюре картофельное с м/сл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</si>
</sst>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7" activePane="bottomRight" state="frozen"/>
      <selection pane="topRight" activeCell="E1" sqref="E1"/>
      <selection pane="bottomLeft" activeCell="A6" sqref="A6"/>
      <selection pane="bottomRight" activeCell="S174" sqref="S173:S174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1" t="s">
        <v>39</v>
      </c>
      <c r="D1" s="51"/>
      <c r="E1" s="51"/>
      <c r="F1" s="3" t="s">
        <v>1</v>
      </c>
      <c r="G1" s="1" t="s">
        <v>2</v>
      </c>
      <c r="H1" s="52" t="s">
        <v>40</v>
      </c>
      <c r="I1" s="52"/>
      <c r="J1" s="52"/>
      <c r="K1" s="52"/>
    </row>
    <row r="2" spans="1:12" ht="18" x14ac:dyDescent="0.3">
      <c r="A2" s="4" t="s">
        <v>3</v>
      </c>
      <c r="C2" s="1"/>
      <c r="G2" s="1" t="s">
        <v>4</v>
      </c>
      <c r="H2" s="52" t="s">
        <v>41</v>
      </c>
      <c r="I2" s="52"/>
      <c r="J2" s="52"/>
      <c r="K2" s="52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</v>
      </c>
      <c r="J3" s="9">
        <v>2024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42</v>
      </c>
      <c r="F14" s="28">
        <v>60</v>
      </c>
      <c r="G14" s="28">
        <v>1</v>
      </c>
      <c r="H14" s="28">
        <v>0</v>
      </c>
      <c r="I14" s="28">
        <v>1</v>
      </c>
      <c r="J14" s="28">
        <v>8</v>
      </c>
      <c r="K14" s="29"/>
      <c r="L14" s="28"/>
    </row>
    <row r="15" spans="1:12" x14ac:dyDescent="0.3">
      <c r="A15" s="23"/>
      <c r="B15" s="24"/>
      <c r="C15" s="25"/>
      <c r="D15" s="30" t="s">
        <v>31</v>
      </c>
      <c r="E15" s="27" t="s">
        <v>52</v>
      </c>
      <c r="F15" s="28">
        <v>200</v>
      </c>
      <c r="G15" s="28">
        <v>2</v>
      </c>
      <c r="H15" s="28">
        <v>4</v>
      </c>
      <c r="I15" s="28">
        <v>13</v>
      </c>
      <c r="J15" s="28">
        <v>98</v>
      </c>
      <c r="K15" s="29"/>
      <c r="L15" s="28"/>
    </row>
    <row r="16" spans="1:12" x14ac:dyDescent="0.3">
      <c r="A16" s="23"/>
      <c r="B16" s="24"/>
      <c r="C16" s="25"/>
      <c r="D16" s="30" t="s">
        <v>32</v>
      </c>
      <c r="E16" s="27" t="s">
        <v>43</v>
      </c>
      <c r="F16" s="28">
        <v>250</v>
      </c>
      <c r="G16" s="28">
        <v>17</v>
      </c>
      <c r="H16" s="28">
        <v>21</v>
      </c>
      <c r="I16" s="28">
        <v>41</v>
      </c>
      <c r="J16" s="28">
        <v>422</v>
      </c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 t="s">
        <v>44</v>
      </c>
      <c r="F18" s="28">
        <v>180</v>
      </c>
      <c r="G18" s="28">
        <v>0</v>
      </c>
      <c r="H18" s="28">
        <v>0</v>
      </c>
      <c r="I18" s="28">
        <v>10</v>
      </c>
      <c r="J18" s="28">
        <v>41</v>
      </c>
      <c r="K18" s="29"/>
      <c r="L18" s="28"/>
    </row>
    <row r="19" spans="1:12" x14ac:dyDescent="0.3">
      <c r="A19" s="23"/>
      <c r="B19" s="24"/>
      <c r="C19" s="25"/>
      <c r="D19" s="30" t="s">
        <v>35</v>
      </c>
      <c r="E19" s="27" t="s">
        <v>45</v>
      </c>
      <c r="F19" s="28">
        <v>50</v>
      </c>
      <c r="G19" s="28">
        <v>3</v>
      </c>
      <c r="H19" s="28">
        <v>0</v>
      </c>
      <c r="I19" s="28">
        <v>25</v>
      </c>
      <c r="J19" s="28">
        <v>118</v>
      </c>
      <c r="K19" s="29"/>
      <c r="L19" s="28"/>
    </row>
    <row r="20" spans="1:12" x14ac:dyDescent="0.3">
      <c r="A20" s="23"/>
      <c r="B20" s="24"/>
      <c r="C20" s="25"/>
      <c r="D20" s="30" t="s">
        <v>36</v>
      </c>
      <c r="E20" s="27" t="s">
        <v>46</v>
      </c>
      <c r="F20" s="28">
        <v>30</v>
      </c>
      <c r="G20" s="28">
        <v>2</v>
      </c>
      <c r="H20" s="28">
        <v>0</v>
      </c>
      <c r="I20" s="28">
        <v>12</v>
      </c>
      <c r="J20" s="28">
        <v>60</v>
      </c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770</v>
      </c>
      <c r="G23" s="36">
        <f>SUM(G14:G22)</f>
        <v>25</v>
      </c>
      <c r="H23" s="36">
        <f>SUM(H14:H22)</f>
        <v>25</v>
      </c>
      <c r="I23" s="36">
        <f>SUM(I14:I22)</f>
        <v>102</v>
      </c>
      <c r="J23" s="36">
        <f>SUM(J14:J22)</f>
        <v>747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770</v>
      </c>
      <c r="G24" s="44">
        <f>G13+G23</f>
        <v>25</v>
      </c>
      <c r="H24" s="44">
        <f>H13+H23</f>
        <v>25</v>
      </c>
      <c r="I24" s="44">
        <f>I13+I23</f>
        <v>102</v>
      </c>
      <c r="J24" s="44">
        <f>J13+J23</f>
        <v>747</v>
      </c>
      <c r="K24" s="44"/>
      <c r="L24" s="44">
        <f>L13+L23</f>
        <v>0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3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3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47</v>
      </c>
      <c r="F33" s="28">
        <v>60</v>
      </c>
      <c r="G33" s="28">
        <v>1</v>
      </c>
      <c r="H33" s="28">
        <v>3</v>
      </c>
      <c r="I33" s="28">
        <v>4</v>
      </c>
      <c r="J33" s="28">
        <v>44</v>
      </c>
      <c r="K33" s="29"/>
      <c r="L33" s="28"/>
    </row>
    <row r="34" spans="1:12" x14ac:dyDescent="0.3">
      <c r="A34" s="45"/>
      <c r="B34" s="24"/>
      <c r="C34" s="25"/>
      <c r="D34" s="30" t="s">
        <v>31</v>
      </c>
      <c r="E34" s="27" t="s">
        <v>48</v>
      </c>
      <c r="F34" s="28">
        <v>200</v>
      </c>
      <c r="G34" s="28">
        <v>2</v>
      </c>
      <c r="H34" s="28">
        <v>2</v>
      </c>
      <c r="I34" s="28">
        <v>14</v>
      </c>
      <c r="J34" s="28">
        <v>81</v>
      </c>
      <c r="K34" s="29"/>
      <c r="L34" s="28"/>
    </row>
    <row r="35" spans="1:12" x14ac:dyDescent="0.3">
      <c r="A35" s="45"/>
      <c r="B35" s="24"/>
      <c r="C35" s="25"/>
      <c r="D35" s="30" t="s">
        <v>32</v>
      </c>
      <c r="E35" s="27" t="s">
        <v>49</v>
      </c>
      <c r="F35" s="28">
        <v>110</v>
      </c>
      <c r="G35" s="28">
        <v>12</v>
      </c>
      <c r="H35" s="28">
        <v>15</v>
      </c>
      <c r="I35" s="28">
        <v>13</v>
      </c>
      <c r="J35" s="28">
        <v>236</v>
      </c>
      <c r="K35" s="29"/>
      <c r="L35" s="28"/>
    </row>
    <row r="36" spans="1:12" x14ac:dyDescent="0.3">
      <c r="A36" s="45"/>
      <c r="B36" s="24"/>
      <c r="C36" s="25"/>
      <c r="D36" s="30" t="s">
        <v>33</v>
      </c>
      <c r="E36" s="27" t="s">
        <v>50</v>
      </c>
      <c r="F36" s="28">
        <v>150</v>
      </c>
      <c r="G36" s="28">
        <v>6</v>
      </c>
      <c r="H36" s="28">
        <v>8</v>
      </c>
      <c r="I36" s="28">
        <v>35</v>
      </c>
      <c r="J36" s="28">
        <v>231</v>
      </c>
      <c r="K36" s="29"/>
      <c r="L36" s="28"/>
    </row>
    <row r="37" spans="1:12" x14ac:dyDescent="0.3">
      <c r="A37" s="45"/>
      <c r="B37" s="24"/>
      <c r="C37" s="25"/>
      <c r="D37" s="30" t="s">
        <v>34</v>
      </c>
      <c r="E37" s="27" t="s">
        <v>44</v>
      </c>
      <c r="F37" s="28">
        <v>180</v>
      </c>
      <c r="G37" s="28">
        <v>0</v>
      </c>
      <c r="H37" s="28">
        <v>0</v>
      </c>
      <c r="I37" s="28">
        <v>10</v>
      </c>
      <c r="J37" s="28">
        <v>41</v>
      </c>
      <c r="K37" s="29"/>
      <c r="L37" s="28"/>
    </row>
    <row r="38" spans="1:12" x14ac:dyDescent="0.3">
      <c r="A38" s="45"/>
      <c r="B38" s="24"/>
      <c r="C38" s="25"/>
      <c r="D38" s="30" t="s">
        <v>35</v>
      </c>
      <c r="E38" s="27" t="s">
        <v>45</v>
      </c>
      <c r="F38" s="28">
        <v>50</v>
      </c>
      <c r="G38" s="28">
        <v>4</v>
      </c>
      <c r="H38" s="28">
        <v>0</v>
      </c>
      <c r="I38" s="28">
        <v>25</v>
      </c>
      <c r="J38" s="28">
        <v>118</v>
      </c>
      <c r="K38" s="29"/>
      <c r="L38" s="28"/>
    </row>
    <row r="39" spans="1:12" x14ac:dyDescent="0.3">
      <c r="A39" s="45"/>
      <c r="B39" s="24"/>
      <c r="C39" s="25"/>
      <c r="D39" s="30" t="s">
        <v>36</v>
      </c>
      <c r="E39" s="27" t="s">
        <v>51</v>
      </c>
      <c r="F39" s="28">
        <v>30</v>
      </c>
      <c r="G39" s="28">
        <v>2</v>
      </c>
      <c r="H39" s="28">
        <v>0</v>
      </c>
      <c r="I39" s="28">
        <v>12</v>
      </c>
      <c r="J39" s="28">
        <v>60</v>
      </c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780</v>
      </c>
      <c r="G42" s="36">
        <f>SUM(G33:G41)</f>
        <v>27</v>
      </c>
      <c r="H42" s="36">
        <f>SUM(H33:H41)</f>
        <v>28</v>
      </c>
      <c r="I42" s="36">
        <f>SUM(I33:I41)</f>
        <v>113</v>
      </c>
      <c r="J42" s="36">
        <f>SUM(J33:J41)</f>
        <v>811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780</v>
      </c>
      <c r="G43" s="44">
        <f>G32+G42</f>
        <v>27</v>
      </c>
      <c r="H43" s="44">
        <f>H32+H42</f>
        <v>28</v>
      </c>
      <c r="I43" s="44">
        <f>I32+I42</f>
        <v>113</v>
      </c>
      <c r="J43" s="44">
        <f>J32+J42</f>
        <v>811</v>
      </c>
      <c r="K43" s="44"/>
      <c r="L43" s="44">
        <f>L32+L42</f>
        <v>0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3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3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53</v>
      </c>
      <c r="F52" s="28">
        <v>60</v>
      </c>
      <c r="G52" s="28">
        <v>1</v>
      </c>
      <c r="H52" s="28">
        <v>5</v>
      </c>
      <c r="I52" s="28">
        <v>5</v>
      </c>
      <c r="J52" s="28">
        <v>71</v>
      </c>
      <c r="K52" s="29"/>
      <c r="L52" s="28"/>
    </row>
    <row r="53" spans="1:12" x14ac:dyDescent="0.3">
      <c r="A53" s="23"/>
      <c r="B53" s="24"/>
      <c r="C53" s="25"/>
      <c r="D53" s="30" t="s">
        <v>31</v>
      </c>
      <c r="E53" s="27" t="s">
        <v>54</v>
      </c>
      <c r="F53" s="28">
        <v>200</v>
      </c>
      <c r="G53" s="28">
        <v>2</v>
      </c>
      <c r="H53" s="28">
        <v>4</v>
      </c>
      <c r="I53" s="28">
        <v>10</v>
      </c>
      <c r="J53" s="28">
        <v>85</v>
      </c>
      <c r="K53" s="29"/>
      <c r="L53" s="28"/>
    </row>
    <row r="54" spans="1:12" x14ac:dyDescent="0.3">
      <c r="A54" s="23"/>
      <c r="B54" s="24"/>
      <c r="C54" s="25"/>
      <c r="D54" s="30" t="s">
        <v>32</v>
      </c>
      <c r="E54" s="27" t="s">
        <v>43</v>
      </c>
      <c r="F54" s="28">
        <v>200</v>
      </c>
      <c r="G54" s="28">
        <v>17</v>
      </c>
      <c r="H54" s="28">
        <v>21</v>
      </c>
      <c r="I54" s="28">
        <v>41</v>
      </c>
      <c r="J54" s="28">
        <v>422</v>
      </c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 t="s">
        <v>55</v>
      </c>
      <c r="F56" s="28">
        <v>180</v>
      </c>
      <c r="G56" s="28">
        <v>0</v>
      </c>
      <c r="H56" s="28">
        <v>0</v>
      </c>
      <c r="I56" s="28">
        <v>28</v>
      </c>
      <c r="J56" s="28">
        <v>114</v>
      </c>
      <c r="K56" s="29"/>
      <c r="L56" s="28"/>
    </row>
    <row r="57" spans="1:12" x14ac:dyDescent="0.3">
      <c r="A57" s="23"/>
      <c r="B57" s="24"/>
      <c r="C57" s="25"/>
      <c r="D57" s="30" t="s">
        <v>35</v>
      </c>
      <c r="E57" s="27" t="s">
        <v>45</v>
      </c>
      <c r="F57" s="28">
        <v>50</v>
      </c>
      <c r="G57" s="28">
        <v>4</v>
      </c>
      <c r="H57" s="28">
        <v>0</v>
      </c>
      <c r="I57" s="28">
        <v>25</v>
      </c>
      <c r="J57" s="28">
        <v>118</v>
      </c>
      <c r="K57" s="29"/>
      <c r="L57" s="28"/>
    </row>
    <row r="58" spans="1:12" x14ac:dyDescent="0.3">
      <c r="A58" s="23"/>
      <c r="B58" s="24"/>
      <c r="C58" s="25"/>
      <c r="D58" s="30" t="s">
        <v>36</v>
      </c>
      <c r="E58" s="27" t="s">
        <v>51</v>
      </c>
      <c r="F58" s="28">
        <v>30</v>
      </c>
      <c r="G58" s="28">
        <v>2</v>
      </c>
      <c r="H58" s="28">
        <v>0</v>
      </c>
      <c r="I58" s="28">
        <v>12</v>
      </c>
      <c r="J58" s="28">
        <v>60</v>
      </c>
      <c r="K58" s="29"/>
      <c r="L58" s="28"/>
    </row>
    <row r="59" spans="1:12" x14ac:dyDescent="0.3">
      <c r="A59" s="23"/>
      <c r="B59" s="24"/>
      <c r="C59" s="25"/>
      <c r="D59" s="26"/>
      <c r="E59" s="27" t="s">
        <v>56</v>
      </c>
      <c r="F59" s="28">
        <v>100</v>
      </c>
      <c r="G59" s="28">
        <v>0</v>
      </c>
      <c r="H59" s="28">
        <v>0</v>
      </c>
      <c r="I59" s="28">
        <v>10</v>
      </c>
      <c r="J59" s="28">
        <v>47</v>
      </c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820</v>
      </c>
      <c r="G61" s="36">
        <f>SUM(G52:G60)</f>
        <v>26</v>
      </c>
      <c r="H61" s="36">
        <f>SUM(H52:H60)</f>
        <v>30</v>
      </c>
      <c r="I61" s="36">
        <f>SUM(I52:I60)</f>
        <v>131</v>
      </c>
      <c r="J61" s="36">
        <f>SUM(J52:J60)</f>
        <v>917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820</v>
      </c>
      <c r="G62" s="44">
        <f>G51+G61</f>
        <v>26</v>
      </c>
      <c r="H62" s="44">
        <f>H51+H61</f>
        <v>30</v>
      </c>
      <c r="I62" s="44">
        <f>I51+I61</f>
        <v>131</v>
      </c>
      <c r="J62" s="44">
        <f>J51+J61</f>
        <v>917</v>
      </c>
      <c r="K62" s="44"/>
      <c r="L62" s="44">
        <f>L51+L61</f>
        <v>0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3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42</v>
      </c>
      <c r="F71" s="28">
        <v>60</v>
      </c>
      <c r="G71" s="28">
        <v>1</v>
      </c>
      <c r="H71" s="28">
        <v>0</v>
      </c>
      <c r="I71" s="28">
        <v>1</v>
      </c>
      <c r="J71" s="28">
        <v>8</v>
      </c>
      <c r="K71" s="29"/>
      <c r="L71" s="28"/>
    </row>
    <row r="72" spans="1:12" ht="26.4" x14ac:dyDescent="0.3">
      <c r="A72" s="23"/>
      <c r="B72" s="24"/>
      <c r="C72" s="25"/>
      <c r="D72" s="30" t="s">
        <v>31</v>
      </c>
      <c r="E72" s="27" t="s">
        <v>57</v>
      </c>
      <c r="F72" s="28">
        <v>200</v>
      </c>
      <c r="G72" s="28">
        <v>5</v>
      </c>
      <c r="H72" s="28">
        <v>4</v>
      </c>
      <c r="I72" s="28">
        <v>15</v>
      </c>
      <c r="J72" s="28">
        <v>118</v>
      </c>
      <c r="K72" s="29"/>
      <c r="L72" s="28"/>
    </row>
    <row r="73" spans="1:12" x14ac:dyDescent="0.3">
      <c r="A73" s="23"/>
      <c r="B73" s="24"/>
      <c r="C73" s="25"/>
      <c r="D73" s="30" t="s">
        <v>32</v>
      </c>
      <c r="E73" s="27" t="s">
        <v>58</v>
      </c>
      <c r="F73" s="28">
        <v>95</v>
      </c>
      <c r="G73" s="28">
        <v>15</v>
      </c>
      <c r="H73" s="28">
        <v>21</v>
      </c>
      <c r="I73" s="28">
        <v>13</v>
      </c>
      <c r="J73" s="28">
        <v>305</v>
      </c>
      <c r="K73" s="29"/>
      <c r="L73" s="28"/>
    </row>
    <row r="74" spans="1:12" x14ac:dyDescent="0.3">
      <c r="A74" s="23"/>
      <c r="B74" s="24"/>
      <c r="C74" s="25"/>
      <c r="D74" s="30" t="s">
        <v>33</v>
      </c>
      <c r="E74" s="27" t="s">
        <v>50</v>
      </c>
      <c r="F74" s="28">
        <v>150</v>
      </c>
      <c r="G74" s="28">
        <v>6</v>
      </c>
      <c r="H74" s="28">
        <v>8</v>
      </c>
      <c r="I74" s="28">
        <v>35</v>
      </c>
      <c r="J74" s="28">
        <v>231</v>
      </c>
      <c r="K74" s="29"/>
      <c r="L74" s="28"/>
    </row>
    <row r="75" spans="1:12" x14ac:dyDescent="0.3">
      <c r="A75" s="23"/>
      <c r="B75" s="24"/>
      <c r="C75" s="25"/>
      <c r="D75" s="30" t="s">
        <v>34</v>
      </c>
      <c r="E75" s="27" t="s">
        <v>55</v>
      </c>
      <c r="F75" s="28">
        <v>180</v>
      </c>
      <c r="G75" s="28">
        <v>0</v>
      </c>
      <c r="H75" s="28">
        <v>0</v>
      </c>
      <c r="I75" s="28">
        <v>28</v>
      </c>
      <c r="J75" s="28">
        <v>114</v>
      </c>
      <c r="K75" s="29"/>
      <c r="L75" s="28"/>
    </row>
    <row r="76" spans="1:12" x14ac:dyDescent="0.3">
      <c r="A76" s="23"/>
      <c r="B76" s="24"/>
      <c r="C76" s="25"/>
      <c r="D76" s="30" t="s">
        <v>35</v>
      </c>
      <c r="E76" s="27" t="s">
        <v>45</v>
      </c>
      <c r="F76" s="28">
        <v>50</v>
      </c>
      <c r="G76" s="28">
        <v>4</v>
      </c>
      <c r="H76" s="28">
        <v>0</v>
      </c>
      <c r="I76" s="28">
        <v>25</v>
      </c>
      <c r="J76" s="28">
        <v>118</v>
      </c>
      <c r="K76" s="29"/>
      <c r="L76" s="28"/>
    </row>
    <row r="77" spans="1:12" x14ac:dyDescent="0.3">
      <c r="A77" s="23"/>
      <c r="B77" s="24"/>
      <c r="C77" s="25"/>
      <c r="D77" s="30" t="s">
        <v>36</v>
      </c>
      <c r="E77" s="27" t="s">
        <v>51</v>
      </c>
      <c r="F77" s="28">
        <v>30</v>
      </c>
      <c r="G77" s="28">
        <v>2</v>
      </c>
      <c r="H77" s="28">
        <v>0</v>
      </c>
      <c r="I77" s="28">
        <v>12</v>
      </c>
      <c r="J77" s="28">
        <v>60</v>
      </c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765</v>
      </c>
      <c r="G80" s="36">
        <f>SUM(G71:G79)</f>
        <v>33</v>
      </c>
      <c r="H80" s="36">
        <f>SUM(H71:H79)</f>
        <v>33</v>
      </c>
      <c r="I80" s="36">
        <f>SUM(I71:I79)</f>
        <v>129</v>
      </c>
      <c r="J80" s="36">
        <f>SUM(J71:J79)</f>
        <v>954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765</v>
      </c>
      <c r="G81" s="44">
        <f>G70+G80</f>
        <v>33</v>
      </c>
      <c r="H81" s="44">
        <f>H70+H80</f>
        <v>33</v>
      </c>
      <c r="I81" s="44">
        <f>I70+I80</f>
        <v>129</v>
      </c>
      <c r="J81" s="44">
        <f>J70+J80</f>
        <v>954</v>
      </c>
      <c r="K81" s="44"/>
      <c r="L81" s="44">
        <f>L70+L80</f>
        <v>0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3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59</v>
      </c>
      <c r="F90" s="28">
        <v>60</v>
      </c>
      <c r="G90" s="28">
        <v>1</v>
      </c>
      <c r="H90" s="28">
        <v>1</v>
      </c>
      <c r="I90" s="28">
        <v>2</v>
      </c>
      <c r="J90" s="28">
        <v>20</v>
      </c>
      <c r="K90" s="29"/>
      <c r="L90" s="28"/>
    </row>
    <row r="91" spans="1:12" x14ac:dyDescent="0.3">
      <c r="A91" s="23"/>
      <c r="B91" s="24"/>
      <c r="C91" s="25"/>
      <c r="D91" s="30" t="s">
        <v>31</v>
      </c>
      <c r="E91" s="27" t="s">
        <v>60</v>
      </c>
      <c r="F91" s="28">
        <v>200</v>
      </c>
      <c r="G91" s="28">
        <v>2</v>
      </c>
      <c r="H91" s="28">
        <v>2</v>
      </c>
      <c r="I91" s="28">
        <v>16</v>
      </c>
      <c r="J91" s="28">
        <v>94</v>
      </c>
      <c r="K91" s="29"/>
      <c r="L91" s="28"/>
    </row>
    <row r="92" spans="1:12" x14ac:dyDescent="0.3">
      <c r="A92" s="23"/>
      <c r="B92" s="24"/>
      <c r="C92" s="25"/>
      <c r="D92" s="30" t="s">
        <v>32</v>
      </c>
      <c r="E92" s="27" t="s">
        <v>61</v>
      </c>
      <c r="F92" s="28">
        <v>110</v>
      </c>
      <c r="G92" s="28">
        <v>10</v>
      </c>
      <c r="H92" s="28">
        <v>10</v>
      </c>
      <c r="I92" s="28">
        <v>13</v>
      </c>
      <c r="J92" s="28">
        <v>182</v>
      </c>
      <c r="K92" s="29"/>
      <c r="L92" s="28"/>
    </row>
    <row r="93" spans="1:12" x14ac:dyDescent="0.3">
      <c r="A93" s="23"/>
      <c r="B93" s="24"/>
      <c r="C93" s="25"/>
      <c r="D93" s="30" t="s">
        <v>33</v>
      </c>
      <c r="E93" s="27" t="s">
        <v>62</v>
      </c>
      <c r="F93" s="28">
        <v>150</v>
      </c>
      <c r="G93" s="28">
        <v>9</v>
      </c>
      <c r="H93" s="28">
        <v>10</v>
      </c>
      <c r="I93" s="28">
        <v>38</v>
      </c>
      <c r="J93" s="28">
        <v>272</v>
      </c>
      <c r="K93" s="29"/>
      <c r="L93" s="28"/>
    </row>
    <row r="94" spans="1:12" x14ac:dyDescent="0.3">
      <c r="A94" s="23"/>
      <c r="B94" s="24"/>
      <c r="C94" s="25"/>
      <c r="D94" s="30" t="s">
        <v>34</v>
      </c>
      <c r="E94" s="27" t="s">
        <v>44</v>
      </c>
      <c r="F94" s="28">
        <v>180</v>
      </c>
      <c r="G94" s="28">
        <v>0</v>
      </c>
      <c r="H94" s="28">
        <v>0</v>
      </c>
      <c r="I94" s="28">
        <v>10</v>
      </c>
      <c r="J94" s="28">
        <v>41</v>
      </c>
      <c r="K94" s="29"/>
      <c r="L94" s="28"/>
    </row>
    <row r="95" spans="1:12" x14ac:dyDescent="0.3">
      <c r="A95" s="23"/>
      <c r="B95" s="24"/>
      <c r="C95" s="25"/>
      <c r="D95" s="30" t="s">
        <v>35</v>
      </c>
      <c r="E95" s="27" t="s">
        <v>45</v>
      </c>
      <c r="F95" s="28">
        <v>50</v>
      </c>
      <c r="G95" s="28">
        <v>4</v>
      </c>
      <c r="H95" s="28">
        <v>0</v>
      </c>
      <c r="I95" s="28">
        <v>25</v>
      </c>
      <c r="J95" s="28">
        <v>118</v>
      </c>
      <c r="K95" s="29"/>
      <c r="L95" s="28"/>
    </row>
    <row r="96" spans="1:12" x14ac:dyDescent="0.3">
      <c r="A96" s="23"/>
      <c r="B96" s="24"/>
      <c r="C96" s="25"/>
      <c r="D96" s="30" t="s">
        <v>36</v>
      </c>
      <c r="E96" s="27" t="s">
        <v>51</v>
      </c>
      <c r="F96" s="28">
        <v>30</v>
      </c>
      <c r="G96" s="28">
        <v>2</v>
      </c>
      <c r="H96" s="28">
        <v>0</v>
      </c>
      <c r="I96" s="28">
        <v>12</v>
      </c>
      <c r="J96" s="28">
        <v>60</v>
      </c>
      <c r="K96" s="29"/>
      <c r="L96" s="28"/>
    </row>
    <row r="97" spans="1:12" x14ac:dyDescent="0.3">
      <c r="A97" s="23"/>
      <c r="B97" s="24"/>
      <c r="C97" s="25"/>
      <c r="D97" s="26"/>
      <c r="E97" s="27" t="s">
        <v>56</v>
      </c>
      <c r="F97" s="28">
        <v>100</v>
      </c>
      <c r="G97" s="28">
        <v>0</v>
      </c>
      <c r="H97" s="28">
        <v>0</v>
      </c>
      <c r="I97" s="28">
        <v>10</v>
      </c>
      <c r="J97" s="28">
        <v>47</v>
      </c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880</v>
      </c>
      <c r="G99" s="36">
        <f>SUM(G90:G98)</f>
        <v>28</v>
      </c>
      <c r="H99" s="36">
        <f>SUM(H90:H98)</f>
        <v>23</v>
      </c>
      <c r="I99" s="36">
        <f>SUM(I90:I98)</f>
        <v>126</v>
      </c>
      <c r="J99" s="36">
        <f>SUM(J90:J98)</f>
        <v>834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880</v>
      </c>
      <c r="G100" s="44">
        <f>G89+G99</f>
        <v>28</v>
      </c>
      <c r="H100" s="44">
        <f>H89+H99</f>
        <v>23</v>
      </c>
      <c r="I100" s="44">
        <f>I89+I99</f>
        <v>126</v>
      </c>
      <c r="J100" s="44">
        <f>J89+J99</f>
        <v>834</v>
      </c>
      <c r="K100" s="44"/>
      <c r="L100" s="44">
        <f>L89+L99</f>
        <v>0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3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53</v>
      </c>
      <c r="F109" s="28">
        <v>60</v>
      </c>
      <c r="G109" s="28">
        <v>1</v>
      </c>
      <c r="H109" s="28">
        <v>5</v>
      </c>
      <c r="I109" s="28">
        <v>5</v>
      </c>
      <c r="J109" s="28">
        <v>71</v>
      </c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 t="s">
        <v>52</v>
      </c>
      <c r="F110" s="28">
        <v>200</v>
      </c>
      <c r="G110" s="28">
        <v>2</v>
      </c>
      <c r="H110" s="28">
        <v>4</v>
      </c>
      <c r="I110" s="28">
        <v>13</v>
      </c>
      <c r="J110" s="28">
        <v>98</v>
      </c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 t="s">
        <v>63</v>
      </c>
      <c r="F111" s="28">
        <v>100</v>
      </c>
      <c r="G111" s="28">
        <v>15</v>
      </c>
      <c r="H111" s="28">
        <v>17</v>
      </c>
      <c r="I111" s="28">
        <v>3</v>
      </c>
      <c r="J111" s="28">
        <v>221</v>
      </c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 t="s">
        <v>64</v>
      </c>
      <c r="F112" s="28">
        <v>150</v>
      </c>
      <c r="G112" s="28">
        <v>5</v>
      </c>
      <c r="H112" s="28">
        <v>8</v>
      </c>
      <c r="I112" s="28">
        <v>32</v>
      </c>
      <c r="J112" s="28">
        <v>218</v>
      </c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 t="s">
        <v>44</v>
      </c>
      <c r="F113" s="28">
        <v>180</v>
      </c>
      <c r="G113" s="28">
        <v>0</v>
      </c>
      <c r="H113" s="28">
        <v>0</v>
      </c>
      <c r="I113" s="28">
        <v>10</v>
      </c>
      <c r="J113" s="28">
        <v>41</v>
      </c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 t="s">
        <v>45</v>
      </c>
      <c r="F114" s="28">
        <v>50</v>
      </c>
      <c r="G114" s="28">
        <v>4</v>
      </c>
      <c r="H114" s="28">
        <v>0</v>
      </c>
      <c r="I114" s="28">
        <v>25</v>
      </c>
      <c r="J114" s="28">
        <v>118</v>
      </c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 t="s">
        <v>51</v>
      </c>
      <c r="F115" s="28">
        <v>30</v>
      </c>
      <c r="G115" s="28">
        <v>2</v>
      </c>
      <c r="H115" s="28">
        <v>0</v>
      </c>
      <c r="I115" s="28">
        <v>12</v>
      </c>
      <c r="J115" s="28">
        <v>60</v>
      </c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770</v>
      </c>
      <c r="G118" s="36">
        <f>SUM(G109:G117)</f>
        <v>29</v>
      </c>
      <c r="H118" s="36">
        <f>SUM(H109:H117)</f>
        <v>34</v>
      </c>
      <c r="I118" s="36">
        <f>SUM(I109:I117)</f>
        <v>100</v>
      </c>
      <c r="J118" s="36">
        <f>SUM(J109:J117)</f>
        <v>827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770</v>
      </c>
      <c r="G119" s="44">
        <f>G108+G118</f>
        <v>29</v>
      </c>
      <c r="H119" s="44">
        <f>H108+H118</f>
        <v>34</v>
      </c>
      <c r="I119" s="44">
        <f>I108+I118</f>
        <v>100</v>
      </c>
      <c r="J119" s="44">
        <f>J108+J118</f>
        <v>827</v>
      </c>
      <c r="K119" s="44"/>
      <c r="L119" s="44">
        <f>L108+L118</f>
        <v>0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3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3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65</v>
      </c>
      <c r="F128" s="28">
        <v>60</v>
      </c>
      <c r="G128" s="28">
        <v>1</v>
      </c>
      <c r="H128" s="28">
        <v>0</v>
      </c>
      <c r="I128" s="28">
        <v>1</v>
      </c>
      <c r="J128" s="28">
        <v>8</v>
      </c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 t="s">
        <v>54</v>
      </c>
      <c r="F129" s="28">
        <v>200</v>
      </c>
      <c r="G129" s="28">
        <v>1</v>
      </c>
      <c r="H129" s="28">
        <v>4</v>
      </c>
      <c r="I129" s="28">
        <v>10</v>
      </c>
      <c r="J129" s="28">
        <v>82</v>
      </c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 t="s">
        <v>66</v>
      </c>
      <c r="F130" s="28">
        <v>95</v>
      </c>
      <c r="G130" s="28">
        <v>12</v>
      </c>
      <c r="H130" s="28">
        <v>13</v>
      </c>
      <c r="I130" s="28">
        <v>13</v>
      </c>
      <c r="J130" s="28">
        <v>214</v>
      </c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 t="s">
        <v>67</v>
      </c>
      <c r="F131" s="28">
        <v>150</v>
      </c>
      <c r="G131" s="28">
        <v>4</v>
      </c>
      <c r="H131" s="28">
        <v>8</v>
      </c>
      <c r="I131" s="28">
        <v>24</v>
      </c>
      <c r="J131" s="28">
        <v>192</v>
      </c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 t="s">
        <v>44</v>
      </c>
      <c r="F132" s="28">
        <v>180</v>
      </c>
      <c r="G132" s="28">
        <v>0</v>
      </c>
      <c r="H132" s="28">
        <v>0</v>
      </c>
      <c r="I132" s="28">
        <v>10</v>
      </c>
      <c r="J132" s="28">
        <v>41</v>
      </c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 t="s">
        <v>45</v>
      </c>
      <c r="F133" s="28">
        <v>50</v>
      </c>
      <c r="G133" s="28">
        <v>4</v>
      </c>
      <c r="H133" s="28">
        <v>0</v>
      </c>
      <c r="I133" s="28">
        <v>25</v>
      </c>
      <c r="J133" s="28">
        <v>118</v>
      </c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 t="s">
        <v>51</v>
      </c>
      <c r="F134" s="28">
        <v>30</v>
      </c>
      <c r="G134" s="28">
        <v>2</v>
      </c>
      <c r="H134" s="28">
        <v>0</v>
      </c>
      <c r="I134" s="28">
        <v>12</v>
      </c>
      <c r="J134" s="28">
        <v>60</v>
      </c>
      <c r="K134" s="29"/>
      <c r="L134" s="28"/>
    </row>
    <row r="135" spans="1:12" x14ac:dyDescent="0.3">
      <c r="A135" s="45"/>
      <c r="B135" s="24"/>
      <c r="C135" s="25"/>
      <c r="D135" s="26"/>
      <c r="E135" s="27" t="s">
        <v>68</v>
      </c>
      <c r="F135" s="28">
        <v>100</v>
      </c>
      <c r="G135" s="28">
        <v>0</v>
      </c>
      <c r="H135" s="28">
        <v>0</v>
      </c>
      <c r="I135" s="28">
        <v>10</v>
      </c>
      <c r="J135" s="28">
        <v>47</v>
      </c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865</v>
      </c>
      <c r="G137" s="36">
        <f>SUM(G128:G136)</f>
        <v>24</v>
      </c>
      <c r="H137" s="36">
        <f>SUM(H128:H136)</f>
        <v>25</v>
      </c>
      <c r="I137" s="36">
        <f>SUM(I128:I136)</f>
        <v>105</v>
      </c>
      <c r="J137" s="36">
        <f>SUM(J128:J136)</f>
        <v>762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865</v>
      </c>
      <c r="G138" s="44">
        <f>G127+G137</f>
        <v>24</v>
      </c>
      <c r="H138" s="44">
        <f>H127+H137</f>
        <v>25</v>
      </c>
      <c r="I138" s="44">
        <f>I127+I137</f>
        <v>105</v>
      </c>
      <c r="J138" s="44">
        <f>J127+J137</f>
        <v>762</v>
      </c>
      <c r="K138" s="44"/>
      <c r="L138" s="44">
        <f>L127+L137</f>
        <v>0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47</v>
      </c>
      <c r="F147" s="28">
        <v>60</v>
      </c>
      <c r="G147" s="28">
        <v>1</v>
      </c>
      <c r="H147" s="28">
        <v>3</v>
      </c>
      <c r="I147" s="28">
        <v>4</v>
      </c>
      <c r="J147" s="28">
        <v>44</v>
      </c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 t="s">
        <v>69</v>
      </c>
      <c r="F148" s="28">
        <v>200</v>
      </c>
      <c r="G148" s="28">
        <v>4</v>
      </c>
      <c r="H148" s="28">
        <v>2</v>
      </c>
      <c r="I148" s="28">
        <v>10</v>
      </c>
      <c r="J148" s="28">
        <v>69</v>
      </c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 t="s">
        <v>43</v>
      </c>
      <c r="F149" s="28">
        <v>200</v>
      </c>
      <c r="G149" s="28">
        <v>17</v>
      </c>
      <c r="H149" s="28">
        <v>21</v>
      </c>
      <c r="I149" s="28">
        <v>41</v>
      </c>
      <c r="J149" s="28">
        <v>422</v>
      </c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 t="s">
        <v>55</v>
      </c>
      <c r="F151" s="28">
        <v>180</v>
      </c>
      <c r="G151" s="28">
        <v>0</v>
      </c>
      <c r="H151" s="28">
        <v>0</v>
      </c>
      <c r="I151" s="28">
        <v>28</v>
      </c>
      <c r="J151" s="28">
        <v>114</v>
      </c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 t="s">
        <v>45</v>
      </c>
      <c r="F152" s="28">
        <v>50</v>
      </c>
      <c r="G152" s="28">
        <v>4</v>
      </c>
      <c r="H152" s="28">
        <v>0</v>
      </c>
      <c r="I152" s="28">
        <v>25</v>
      </c>
      <c r="J152" s="28">
        <v>118</v>
      </c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 t="s">
        <v>51</v>
      </c>
      <c r="F153" s="28">
        <v>30</v>
      </c>
      <c r="G153" s="28">
        <v>2</v>
      </c>
      <c r="H153" s="28">
        <v>0</v>
      </c>
      <c r="I153" s="28">
        <v>12</v>
      </c>
      <c r="J153" s="28">
        <v>60</v>
      </c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720</v>
      </c>
      <c r="G156" s="36">
        <f>SUM(G147:G155)</f>
        <v>28</v>
      </c>
      <c r="H156" s="36">
        <f>SUM(H147:H155)</f>
        <v>26</v>
      </c>
      <c r="I156" s="36">
        <f>SUM(I147:I155)</f>
        <v>120</v>
      </c>
      <c r="J156" s="36">
        <f>SUM(J147:J155)</f>
        <v>827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720</v>
      </c>
      <c r="G157" s="44">
        <f>G146+G156</f>
        <v>28</v>
      </c>
      <c r="H157" s="44">
        <f>H146+H156</f>
        <v>26</v>
      </c>
      <c r="I157" s="44">
        <f>I146+I156</f>
        <v>120</v>
      </c>
      <c r="J157" s="44">
        <f>J146+J156</f>
        <v>827</v>
      </c>
      <c r="K157" s="44"/>
      <c r="L157" s="44">
        <f>L146+L156</f>
        <v>0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3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3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59</v>
      </c>
      <c r="F166" s="28">
        <v>60</v>
      </c>
      <c r="G166" s="28">
        <v>2</v>
      </c>
      <c r="H166" s="28">
        <v>5</v>
      </c>
      <c r="I166" s="28">
        <v>9</v>
      </c>
      <c r="J166" s="28">
        <v>90</v>
      </c>
      <c r="K166" s="29"/>
      <c r="L166" s="28"/>
    </row>
    <row r="167" spans="1:12" ht="26.4" x14ac:dyDescent="0.3">
      <c r="A167" s="23"/>
      <c r="B167" s="24"/>
      <c r="C167" s="25"/>
      <c r="D167" s="30" t="s">
        <v>31</v>
      </c>
      <c r="E167" s="27" t="s">
        <v>57</v>
      </c>
      <c r="F167" s="28">
        <v>200</v>
      </c>
      <c r="G167" s="28">
        <v>5</v>
      </c>
      <c r="H167" s="28">
        <v>4</v>
      </c>
      <c r="I167" s="28">
        <v>15</v>
      </c>
      <c r="J167" s="28">
        <v>118</v>
      </c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 t="s">
        <v>70</v>
      </c>
      <c r="F168" s="28">
        <v>90</v>
      </c>
      <c r="G168" s="28">
        <v>9</v>
      </c>
      <c r="H168" s="28">
        <v>14</v>
      </c>
      <c r="I168" s="28">
        <v>7</v>
      </c>
      <c r="J168" s="28">
        <v>187</v>
      </c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 t="s">
        <v>62</v>
      </c>
      <c r="F169" s="28">
        <v>150</v>
      </c>
      <c r="G169" s="28">
        <v>9</v>
      </c>
      <c r="H169" s="28">
        <v>9</v>
      </c>
      <c r="I169" s="28">
        <v>38</v>
      </c>
      <c r="J169" s="28">
        <v>272</v>
      </c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 t="s">
        <v>44</v>
      </c>
      <c r="F170" s="28">
        <v>180</v>
      </c>
      <c r="G170" s="28">
        <v>0</v>
      </c>
      <c r="H170" s="28">
        <v>0</v>
      </c>
      <c r="I170" s="28">
        <v>10</v>
      </c>
      <c r="J170" s="28">
        <v>41</v>
      </c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 t="s">
        <v>45</v>
      </c>
      <c r="F171" s="28">
        <v>50</v>
      </c>
      <c r="G171" s="28">
        <v>4</v>
      </c>
      <c r="H171" s="28">
        <v>0</v>
      </c>
      <c r="I171" s="28">
        <v>25</v>
      </c>
      <c r="J171" s="28">
        <v>118</v>
      </c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 t="s">
        <v>51</v>
      </c>
      <c r="F172" s="28">
        <v>30</v>
      </c>
      <c r="G172" s="28">
        <v>2</v>
      </c>
      <c r="H172" s="28">
        <v>0</v>
      </c>
      <c r="I172" s="28">
        <v>12</v>
      </c>
      <c r="J172" s="28">
        <v>60</v>
      </c>
      <c r="K172" s="29"/>
      <c r="L172" s="28"/>
    </row>
    <row r="173" spans="1:12" x14ac:dyDescent="0.3">
      <c r="A173" s="23"/>
      <c r="B173" s="24"/>
      <c r="C173" s="25"/>
      <c r="D173" s="26"/>
      <c r="E173" s="27" t="s">
        <v>56</v>
      </c>
      <c r="F173" s="28">
        <v>100</v>
      </c>
      <c r="G173" s="28">
        <v>0</v>
      </c>
      <c r="H173" s="28">
        <v>0</v>
      </c>
      <c r="I173" s="28">
        <v>10</v>
      </c>
      <c r="J173" s="28">
        <v>47</v>
      </c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860</v>
      </c>
      <c r="G175" s="36">
        <f>SUM(G166:G174)</f>
        <v>31</v>
      </c>
      <c r="H175" s="36">
        <f>SUM(H166:H174)</f>
        <v>32</v>
      </c>
      <c r="I175" s="36">
        <f>SUM(I166:I174)</f>
        <v>126</v>
      </c>
      <c r="J175" s="36">
        <f>SUM(J166:J174)</f>
        <v>933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860</v>
      </c>
      <c r="G176" s="44">
        <f>G165+G175</f>
        <v>31</v>
      </c>
      <c r="H176" s="44">
        <f>H165+H175</f>
        <v>32</v>
      </c>
      <c r="I176" s="44">
        <f>I165+I175</f>
        <v>126</v>
      </c>
      <c r="J176" s="44">
        <f>J165+J175</f>
        <v>933</v>
      </c>
      <c r="K176" s="44"/>
      <c r="L176" s="44">
        <f>L165+L175</f>
        <v>0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3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65</v>
      </c>
      <c r="F185" s="28">
        <v>60</v>
      </c>
      <c r="G185" s="28">
        <v>1</v>
      </c>
      <c r="H185" s="28">
        <v>0</v>
      </c>
      <c r="I185" s="28">
        <v>1</v>
      </c>
      <c r="J185" s="28">
        <v>8</v>
      </c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 t="s">
        <v>60</v>
      </c>
      <c r="F186" s="28">
        <v>200</v>
      </c>
      <c r="G186" s="28">
        <v>2</v>
      </c>
      <c r="H186" s="28">
        <v>2</v>
      </c>
      <c r="I186" s="28">
        <v>16</v>
      </c>
      <c r="J186" s="28">
        <v>94</v>
      </c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 t="s">
        <v>71</v>
      </c>
      <c r="F187" s="28">
        <v>100</v>
      </c>
      <c r="G187" s="28">
        <v>10</v>
      </c>
      <c r="H187" s="28">
        <v>5</v>
      </c>
      <c r="I187" s="28">
        <v>6</v>
      </c>
      <c r="J187" s="28">
        <v>115</v>
      </c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 t="s">
        <v>72</v>
      </c>
      <c r="F188" s="28">
        <v>150</v>
      </c>
      <c r="G188" s="28">
        <v>3</v>
      </c>
      <c r="H188" s="28">
        <v>8</v>
      </c>
      <c r="I188" s="28">
        <v>22</v>
      </c>
      <c r="J188" s="28">
        <v>174</v>
      </c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 t="s">
        <v>55</v>
      </c>
      <c r="F189" s="28">
        <v>180</v>
      </c>
      <c r="G189" s="28">
        <v>0</v>
      </c>
      <c r="H189" s="28">
        <v>0</v>
      </c>
      <c r="I189" s="28">
        <v>28</v>
      </c>
      <c r="J189" s="28">
        <v>114</v>
      </c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 t="s">
        <v>45</v>
      </c>
      <c r="F190" s="28">
        <v>50</v>
      </c>
      <c r="G190" s="28">
        <v>4</v>
      </c>
      <c r="H190" s="28">
        <v>0</v>
      </c>
      <c r="I190" s="28">
        <v>25</v>
      </c>
      <c r="J190" s="28">
        <v>118</v>
      </c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 t="s">
        <v>51</v>
      </c>
      <c r="F191" s="28">
        <v>30</v>
      </c>
      <c r="G191" s="28">
        <v>2</v>
      </c>
      <c r="H191" s="28">
        <v>0</v>
      </c>
      <c r="I191" s="28">
        <v>12</v>
      </c>
      <c r="J191" s="28">
        <v>60</v>
      </c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770</v>
      </c>
      <c r="G194" s="36">
        <f>SUM(G185:G193)</f>
        <v>22</v>
      </c>
      <c r="H194" s="36">
        <f>SUM(H185:H193)</f>
        <v>15</v>
      </c>
      <c r="I194" s="36">
        <f>SUM(I185:I193)</f>
        <v>110</v>
      </c>
      <c r="J194" s="36">
        <f>SUM(J185:J193)</f>
        <v>683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770</v>
      </c>
      <c r="G195" s="44">
        <f>G184+G194</f>
        <v>22</v>
      </c>
      <c r="H195" s="44">
        <f>H184+H194</f>
        <v>15</v>
      </c>
      <c r="I195" s="44">
        <f>I184+I194</f>
        <v>110</v>
      </c>
      <c r="J195" s="44">
        <f>J184+J194</f>
        <v>683</v>
      </c>
      <c r="K195" s="44"/>
      <c r="L195" s="44">
        <f>L184+L194</f>
        <v>0</v>
      </c>
    </row>
    <row r="196" spans="1:12" ht="12.75" customHeight="1" x14ac:dyDescent="0.3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800</v>
      </c>
      <c r="G196" s="50">
        <f>(G24+G43+G62+G81+G100+G119+G138+G157+G176+G195)/(IF(G24=0,0,1)+IF(G43=0,0,1)+IF(G62=0,0,1)+IF(G81=0,0,1)+IF(G100=0,0,1)+IF(G119=0,0,1)+IF(G138=0,0,1)+IF(G157=0,0,1)+IF(G176=0,0,1)+IF(G195=0,0,1))</f>
        <v>27.3</v>
      </c>
      <c r="H196" s="50">
        <f>(H24+H43+H62+H81+H100+H119+H138+H157+H176+H195)/(IF(H24=0,0,1)+IF(H43=0,0,1)+IF(H62=0,0,1)+IF(H81=0,0,1)+IF(H100=0,0,1)+IF(H119=0,0,1)+IF(H138=0,0,1)+IF(H157=0,0,1)+IF(H176=0,0,1)+IF(H195=0,0,1))</f>
        <v>27.1</v>
      </c>
      <c r="I196" s="50">
        <f>(I24+I43+I62+I81+I100+I119+I138+I157+I176+I195)/(IF(I24=0,0,1)+IF(I43=0,0,1)+IF(I62=0,0,1)+IF(I81=0,0,1)+IF(I100=0,0,1)+IF(I119=0,0,1)+IF(I138=0,0,1)+IF(I157=0,0,1)+IF(I176=0,0,1)+IF(I195=0,0,1))</f>
        <v>116.2</v>
      </c>
      <c r="J196" s="50">
        <f>(J24+J43+J62+J81+J100+J119+J138+J157+J176+J195)/(IF(J24=0,0,1)+IF(J43=0,0,1)+IF(J62=0,0,1)+IF(J81=0,0,1)+IF(J100=0,0,1)+IF(J119=0,0,1)+IF(J138=0,0,1)+IF(J157=0,0,1)+IF(J176=0,0,1)+IF(J195=0,0,1))</f>
        <v>829.5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2024-01-19T05:51:23Z</dcterms:modified>
  <dc:language>ru-RU</dc:language>
</cp:coreProperties>
</file>