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7256" windowHeight="577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H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<sst xmlns="http://schemas.openxmlformats.org/spreadsheetml/2006/main" count="248" uniqueCount="75">
  <si>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</si>
  <si>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</si>
  <si>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</si>
  <si>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</si>
  <si>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</si>
  <si>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</si>
  <si>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</si>
  <si>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</si>
  <si>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</si>
  <si>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</si>
  <si>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</si>
  <si>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</si>
  <si>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</si>
  <si>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</si>
  <si>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</si>
  <si>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</si>
  <si>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</si>
  <si>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</si>
  <si>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</si>
  <si>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</si>
  <si>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</si>
  <si>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</si>
  <si>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</si>
  <si>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</si>
  <si>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</si>
  <si>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</si>
  <si>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</si>
  <si>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</si>
  <si>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</si>
  <si>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</si>
  <si>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</si>
  <si>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</si>
  <si>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</si>
  <si>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</si>
  <si>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</si>
  <si>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</si>
  <si>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</si>
  <si>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</si>
  <si>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</si>
  <si>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"Зуйская СШ №2 им.С.Сеитвелиева"</t>
  </si>
  <si>
    <t>Хлеб пшеничный</t>
  </si>
  <si>
    <t>Хлеб ржаной</t>
  </si>
  <si>
    <t>Плоды свежие</t>
  </si>
  <si>
    <t>и.о. директора школы</t>
  </si>
  <si>
    <t>Мустафаева А.Ю.</t>
  </si>
  <si>
    <t>Гуляш (из говядины)</t>
  </si>
  <si>
    <t>Кисломолочный напиток</t>
  </si>
  <si>
    <t>Каша жидкая молочная из манной крыпы с м-сл</t>
  </si>
  <si>
    <t>Сыр (порциями)</t>
  </si>
  <si>
    <t>Какао с молоком</t>
  </si>
  <si>
    <t xml:space="preserve">Плоды свежие </t>
  </si>
  <si>
    <t>Печенье</t>
  </si>
  <si>
    <t>Каша вязкая из крупы пшеничной "Артек" с м-сл</t>
  </si>
  <si>
    <t>Чай черный байховый с молоком</t>
  </si>
  <si>
    <t>Овощи натуральные (соленые или квашеные) по сезону</t>
  </si>
  <si>
    <t>Запеканка из творога со сгущенным молоком</t>
  </si>
  <si>
    <t>Омлет натуральный с м-сл</t>
  </si>
  <si>
    <t>Соки фруктовые, овощные</t>
  </si>
  <si>
    <t>Икра овощная (или овощи натуральные свежие)</t>
  </si>
  <si>
    <t>Бутерброд с джемом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</si>
  <si>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</si>
  <si>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</si>
  <si>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</si>
  <si>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квашеной капусты с лукрм)</t>
  </si>
  <si>
    <t>Каша пшенная с изюмом с м-сл</t>
  </si>
  <si>
    <t>Бутерброды горячие с сыром</t>
  </si>
  <si>
    <t>Макаронные изделия отварные с м-сл</t>
  </si>
  <si>
    <t>Печень тушеная в сметанном соусе</t>
  </si>
  <si>
    <t>Пюре картофельное с м-сл</t>
  </si>
  <si>
    <t>Рыба, тушенная в томате с овощами</t>
  </si>
  <si>
    <t>Каша рассыпчатая гречневая с м-сл</t>
  </si>
  <si>
    <t>Тефтели мясные (говядина) в томатном соусе</t>
  </si>
  <si>
    <t>Паста сливочная с курицей</t>
  </si>
  <si>
    <t>Салат из зеленого горошка с яйцом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</si>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</sst>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4" t="s">
        <v>39</v>
      </c>
      <c r="D1" s="54"/>
      <c r="E1" s="54"/>
      <c r="F1" s="3" t="s">
        <v>1</v>
      </c>
      <c r="G1" s="1" t="s">
        <v>2</v>
      </c>
      <c r="H1" s="55" t="s">
        <v>43</v>
      </c>
      <c r="I1" s="55"/>
      <c r="J1" s="55"/>
      <c r="K1" s="55"/>
    </row>
    <row r="2" spans="1:12" ht="18" x14ac:dyDescent="0.3">
      <c r="A2" s="4" t="s">
        <v>3</v>
      </c>
      <c r="C2" s="1"/>
      <c r="G2" s="1" t="s">
        <v>4</v>
      </c>
      <c r="H2" s="55" t="s">
        <v>44</v>
      </c>
      <c r="I2" s="55"/>
      <c r="J2" s="55"/>
      <c r="K2" s="55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51" t="s">
        <v>47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/>
      <c r="L6" s="21"/>
    </row>
    <row r="7" spans="1:12" x14ac:dyDescent="0.3">
      <c r="A7" s="23"/>
      <c r="B7" s="24"/>
      <c r="C7" s="25"/>
      <c r="D7" s="26"/>
      <c r="E7" s="52" t="s">
        <v>48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54.6</v>
      </c>
      <c r="K7" s="29"/>
      <c r="L7" s="28"/>
    </row>
    <row r="8" spans="1:12" x14ac:dyDescent="0.3">
      <c r="A8" s="23"/>
      <c r="B8" s="24"/>
      <c r="C8" s="25"/>
      <c r="D8" s="30" t="s">
        <v>25</v>
      </c>
      <c r="E8" s="53" t="s">
        <v>49</v>
      </c>
      <c r="F8" s="28">
        <v>180</v>
      </c>
      <c r="G8" s="28">
        <v>3.4</v>
      </c>
      <c r="H8" s="28">
        <v>2.7</v>
      </c>
      <c r="I8" s="28">
        <v>22.1</v>
      </c>
      <c r="J8" s="28">
        <v>126.8</v>
      </c>
      <c r="K8" s="29"/>
      <c r="L8" s="28"/>
    </row>
    <row r="9" spans="1:12" x14ac:dyDescent="0.3">
      <c r="A9" s="23"/>
      <c r="B9" s="24"/>
      <c r="C9" s="25"/>
      <c r="D9" s="30" t="s">
        <v>26</v>
      </c>
      <c r="E9" s="58" t="s">
        <v>40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/>
      <c r="L9" s="28"/>
    </row>
    <row r="10" spans="1:12" x14ac:dyDescent="0.3">
      <c r="A10" s="23"/>
      <c r="B10" s="24"/>
      <c r="C10" s="25"/>
      <c r="D10" s="30" t="s">
        <v>27</v>
      </c>
      <c r="E10" s="58" t="s">
        <v>50</v>
      </c>
      <c r="F10" s="28">
        <v>120</v>
      </c>
      <c r="G10" s="28">
        <v>0.5</v>
      </c>
      <c r="H10" s="28">
        <v>0.5</v>
      </c>
      <c r="I10" s="28">
        <v>11.8</v>
      </c>
      <c r="J10" s="28">
        <v>56.4</v>
      </c>
      <c r="K10" s="29"/>
      <c r="L10" s="28"/>
    </row>
    <row r="11" spans="1:12" x14ac:dyDescent="0.3">
      <c r="A11" s="23"/>
      <c r="B11" s="24"/>
      <c r="C11" s="25"/>
      <c r="D11" s="26"/>
      <c r="E11" s="58" t="s">
        <v>51</v>
      </c>
      <c r="F11" s="28">
        <v>20</v>
      </c>
      <c r="G11" s="28">
        <v>1.5</v>
      </c>
      <c r="H11" s="28">
        <v>2</v>
      </c>
      <c r="I11" s="28">
        <v>15</v>
      </c>
      <c r="J11" s="28">
        <v>83.4</v>
      </c>
      <c r="K11" s="29"/>
      <c r="L11" s="28"/>
    </row>
    <row r="12" spans="1:12" x14ac:dyDescent="0.3">
      <c r="A12" s="23"/>
      <c r="B12" s="24"/>
      <c r="C12" s="25"/>
      <c r="D12" s="26"/>
      <c r="E12" s="27" t="s">
        <v>41</v>
      </c>
      <c r="F12" s="28">
        <v>20</v>
      </c>
      <c r="G12" s="28">
        <v>1.4</v>
      </c>
      <c r="H12" s="28">
        <v>0.2</v>
      </c>
      <c r="I12" s="28">
        <v>6.7</v>
      </c>
      <c r="J12" s="28">
        <v>34.799999999999997</v>
      </c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18.599999999999998</v>
      </c>
      <c r="H13" s="36">
        <f>SUM(H6:H12)</f>
        <v>19.8</v>
      </c>
      <c r="I13" s="36">
        <f>SUM(I6:I12)</f>
        <v>102.5</v>
      </c>
      <c r="J13" s="36">
        <f>SUM(J6:J12)</f>
        <v>666.8</v>
      </c>
      <c r="K13" s="37"/>
      <c r="L13" s="36">
        <f>SUM(L6:L12)</f>
        <v>0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3">
      <c r="A24" s="41">
        <f>A6</f>
        <v>1</v>
      </c>
      <c r="B24" s="42">
        <f>B6</f>
        <v>1</v>
      </c>
      <c r="C24" s="56" t="s">
        <v>37</v>
      </c>
      <c r="D24" s="56"/>
      <c r="E24" s="43"/>
      <c r="F24" s="44">
        <f>F13+F23</f>
        <v>595</v>
      </c>
      <c r="G24" s="44">
        <f>G13+G23</f>
        <v>18.599999999999998</v>
      </c>
      <c r="H24" s="44">
        <f>H13+H23</f>
        <v>19.8</v>
      </c>
      <c r="I24" s="44">
        <f>I13+I23</f>
        <v>102.5</v>
      </c>
      <c r="J24" s="44">
        <f>J13+J23</f>
        <v>666.8</v>
      </c>
      <c r="K24" s="44"/>
      <c r="L24" s="44">
        <f>L13+L23</f>
        <v>0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/>
      <c r="L25" s="21"/>
    </row>
    <row r="26" spans="1:12" x14ac:dyDescent="0.3">
      <c r="A26" s="45"/>
      <c r="B26" s="24"/>
      <c r="C26" s="25"/>
      <c r="D26" s="26"/>
      <c r="E26" s="27" t="s">
        <v>45</v>
      </c>
      <c r="F26" s="28">
        <v>100</v>
      </c>
      <c r="G26" s="28">
        <v>14.3</v>
      </c>
      <c r="H26" s="28">
        <v>15.3</v>
      </c>
      <c r="I26" s="28">
        <v>2.5</v>
      </c>
      <c r="J26" s="28">
        <v>165.7</v>
      </c>
      <c r="K26" s="29"/>
      <c r="L26" s="28"/>
    </row>
    <row r="27" spans="1:12" x14ac:dyDescent="0.3">
      <c r="A27" s="45"/>
      <c r="B27" s="24"/>
      <c r="C27" s="25"/>
      <c r="D27" s="30" t="s">
        <v>25</v>
      </c>
      <c r="E27" s="27" t="s">
        <v>53</v>
      </c>
      <c r="F27" s="28">
        <v>180</v>
      </c>
      <c r="G27" s="28">
        <v>1.4</v>
      </c>
      <c r="H27" s="28">
        <v>1.3</v>
      </c>
      <c r="I27" s="28">
        <v>9.3000000000000007</v>
      </c>
      <c r="J27" s="28">
        <v>52.9</v>
      </c>
      <c r="K27" s="29"/>
      <c r="L27" s="28"/>
    </row>
    <row r="28" spans="1:12" x14ac:dyDescent="0.3">
      <c r="A28" s="45"/>
      <c r="B28" s="24"/>
      <c r="C28" s="25"/>
      <c r="D28" s="30" t="s">
        <v>26</v>
      </c>
      <c r="E28" s="27" t="s">
        <v>40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</v>
      </c>
      <c r="K28" s="29"/>
      <c r="L28" s="28"/>
    </row>
    <row r="29" spans="1:12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5"/>
      <c r="B30" s="24"/>
      <c r="C30" s="25"/>
      <c r="D30" s="26"/>
      <c r="E30" s="27" t="s">
        <v>41</v>
      </c>
      <c r="F30" s="28">
        <v>20</v>
      </c>
      <c r="G30" s="28">
        <v>1.4</v>
      </c>
      <c r="H30" s="28">
        <v>0.2</v>
      </c>
      <c r="I30" s="28">
        <v>6.7</v>
      </c>
      <c r="J30" s="28">
        <v>34.799999999999997</v>
      </c>
      <c r="K30" s="29"/>
      <c r="L30" s="28"/>
    </row>
    <row r="31" spans="1:12" x14ac:dyDescent="0.3">
      <c r="A31" s="45"/>
      <c r="B31" s="24"/>
      <c r="C31" s="25"/>
      <c r="D31" s="26"/>
      <c r="E31" s="27" t="s">
        <v>54</v>
      </c>
      <c r="F31" s="28">
        <v>80</v>
      </c>
      <c r="G31" s="28">
        <v>0.7</v>
      </c>
      <c r="H31" s="28">
        <v>0.1</v>
      </c>
      <c r="I31" s="28">
        <v>1.3</v>
      </c>
      <c r="J31" s="28">
        <v>10.4</v>
      </c>
      <c r="K31" s="29"/>
      <c r="L31" s="28"/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24.199999999999996</v>
      </c>
      <c r="H32" s="36">
        <f>SUM(H25:H31)</f>
        <v>24.7</v>
      </c>
      <c r="I32" s="36">
        <f>SUM(I25:I31)</f>
        <v>59.300000000000004</v>
      </c>
      <c r="J32" s="36">
        <f>SUM(J25:J31)</f>
        <v>516.70000000000005</v>
      </c>
      <c r="K32" s="37"/>
      <c r="L32" s="36">
        <f>SUM(L25:L31)</f>
        <v>0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3">
      <c r="A43" s="47">
        <f>A25</f>
        <v>1</v>
      </c>
      <c r="B43" s="47">
        <f>B25</f>
        <v>2</v>
      </c>
      <c r="C43" s="56" t="s">
        <v>37</v>
      </c>
      <c r="D43" s="56"/>
      <c r="E43" s="43"/>
      <c r="F43" s="44">
        <f>F32+F42</f>
        <v>560</v>
      </c>
      <c r="G43" s="44">
        <f>G32+G42</f>
        <v>24.199999999999996</v>
      </c>
      <c r="H43" s="44">
        <f>H32+H42</f>
        <v>24.7</v>
      </c>
      <c r="I43" s="44">
        <f>I32+I42</f>
        <v>59.300000000000004</v>
      </c>
      <c r="J43" s="44">
        <f>J32+J42</f>
        <v>516.70000000000005</v>
      </c>
      <c r="K43" s="44"/>
      <c r="L43" s="44">
        <f>L32+L42</f>
        <v>0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>
        <v>170</v>
      </c>
      <c r="G44" s="21">
        <v>32.200000000000003</v>
      </c>
      <c r="H44" s="21">
        <v>22</v>
      </c>
      <c r="I44" s="21">
        <v>41.4</v>
      </c>
      <c r="J44" s="21">
        <v>497.5</v>
      </c>
      <c r="K44" s="22"/>
      <c r="L44" s="21"/>
    </row>
    <row r="45" spans="1:12" x14ac:dyDescent="0.3">
      <c r="A45" s="23"/>
      <c r="B45" s="24"/>
      <c r="C45" s="25"/>
      <c r="D45" s="26"/>
      <c r="E45" s="27" t="s">
        <v>51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/>
      <c r="L45" s="28"/>
    </row>
    <row r="46" spans="1:12" x14ac:dyDescent="0.3">
      <c r="A46" s="23"/>
      <c r="B46" s="24"/>
      <c r="C46" s="25"/>
      <c r="D46" s="30" t="s">
        <v>25</v>
      </c>
      <c r="E46" s="27" t="s">
        <v>46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/>
      <c r="L46" s="28"/>
    </row>
    <row r="47" spans="1:12" x14ac:dyDescent="0.3">
      <c r="A47" s="23"/>
      <c r="B47" s="24"/>
      <c r="C47" s="25"/>
      <c r="D47" s="30" t="s">
        <v>26</v>
      </c>
      <c r="E47" s="27" t="s">
        <v>40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/>
      <c r="L47" s="28"/>
    </row>
    <row r="48" spans="1:12" x14ac:dyDescent="0.3">
      <c r="A48" s="23"/>
      <c r="B48" s="24"/>
      <c r="C48" s="25"/>
      <c r="D48" s="30" t="s">
        <v>27</v>
      </c>
      <c r="E48" s="27" t="s">
        <v>50</v>
      </c>
      <c r="F48" s="28">
        <v>120</v>
      </c>
      <c r="G48" s="28">
        <v>0.5</v>
      </c>
      <c r="H48" s="28">
        <v>0.5</v>
      </c>
      <c r="I48" s="28">
        <v>11.8</v>
      </c>
      <c r="J48" s="28">
        <v>56.4</v>
      </c>
      <c r="K48" s="29"/>
      <c r="L48" s="28"/>
    </row>
    <row r="49" spans="1:12" x14ac:dyDescent="0.3">
      <c r="A49" s="23"/>
      <c r="B49" s="24"/>
      <c r="C49" s="25"/>
      <c r="D49" s="26"/>
      <c r="E49" s="27" t="s">
        <v>41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/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43.1</v>
      </c>
      <c r="H51" s="36">
        <f>SUM(H44:H50)</f>
        <v>29.4</v>
      </c>
      <c r="I51" s="36">
        <f>SUM(I44:I50)</f>
        <v>97.2</v>
      </c>
      <c r="J51" s="36">
        <f>SUM(J44:J50)</f>
        <v>838.49999999999989</v>
      </c>
      <c r="K51" s="37"/>
      <c r="L51" s="36">
        <f>SUM(L44:L50)</f>
        <v>0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3">
      <c r="A62" s="41">
        <f>A44</f>
        <v>1</v>
      </c>
      <c r="B62" s="42">
        <f>B44</f>
        <v>3</v>
      </c>
      <c r="C62" s="56" t="s">
        <v>37</v>
      </c>
      <c r="D62" s="56"/>
      <c r="E62" s="43"/>
      <c r="F62" s="44">
        <f>F51+F61</f>
        <v>540</v>
      </c>
      <c r="G62" s="44">
        <f>G51+G61</f>
        <v>43.1</v>
      </c>
      <c r="H62" s="44">
        <f>H51+H61</f>
        <v>29.4</v>
      </c>
      <c r="I62" s="44">
        <f>I51+I61</f>
        <v>97.2</v>
      </c>
      <c r="J62" s="44">
        <f>J51+J61</f>
        <v>838.49999999999989</v>
      </c>
      <c r="K62" s="44"/>
      <c r="L62" s="44">
        <f>L51+L61</f>
        <v>0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 t="s">
        <v>56</v>
      </c>
      <c r="F64" s="28">
        <v>116</v>
      </c>
      <c r="G64" s="28">
        <v>10.9</v>
      </c>
      <c r="H64" s="28">
        <v>19.600000000000001</v>
      </c>
      <c r="I64" s="28">
        <v>2.2000000000000002</v>
      </c>
      <c r="J64" s="28">
        <v>227.2</v>
      </c>
      <c r="K64" s="29"/>
      <c r="L64" s="28"/>
    </row>
    <row r="65" spans="1:12" x14ac:dyDescent="0.3">
      <c r="A65" s="23"/>
      <c r="B65" s="24"/>
      <c r="C65" s="25"/>
      <c r="D65" s="30" t="s">
        <v>25</v>
      </c>
      <c r="E65" s="27" t="s">
        <v>57</v>
      </c>
      <c r="F65" s="28">
        <v>200</v>
      </c>
      <c r="G65" s="28">
        <v>1</v>
      </c>
      <c r="H65" s="28">
        <v>0.2</v>
      </c>
      <c r="I65" s="28">
        <v>20.2</v>
      </c>
      <c r="J65" s="28">
        <v>92</v>
      </c>
      <c r="K65" s="29"/>
      <c r="L65" s="28"/>
    </row>
    <row r="66" spans="1:12" x14ac:dyDescent="0.3">
      <c r="A66" s="23"/>
      <c r="B66" s="24"/>
      <c r="C66" s="25"/>
      <c r="D66" s="30" t="s">
        <v>26</v>
      </c>
      <c r="E66" s="27" t="s">
        <v>41</v>
      </c>
      <c r="F66" s="28">
        <v>20</v>
      </c>
      <c r="G66" s="28">
        <v>1.4</v>
      </c>
      <c r="H66" s="28">
        <v>0.2</v>
      </c>
      <c r="I66" s="28">
        <v>6.7</v>
      </c>
      <c r="J66" s="28">
        <v>34.799999999999997</v>
      </c>
      <c r="K66" s="29"/>
      <c r="L66" s="28"/>
    </row>
    <row r="67" spans="1:12" x14ac:dyDescent="0.3">
      <c r="A67" s="23"/>
      <c r="B67" s="24"/>
      <c r="C67" s="25"/>
      <c r="D67" s="30" t="s">
        <v>27</v>
      </c>
      <c r="E67" s="27" t="s">
        <v>42</v>
      </c>
      <c r="F67" s="28">
        <v>120</v>
      </c>
      <c r="G67" s="28">
        <v>0.5</v>
      </c>
      <c r="H67" s="28">
        <v>0.5</v>
      </c>
      <c r="I67" s="28">
        <v>11.8</v>
      </c>
      <c r="J67" s="28">
        <v>56.4</v>
      </c>
      <c r="K67" s="29"/>
      <c r="L67" s="28"/>
    </row>
    <row r="68" spans="1:12" x14ac:dyDescent="0.3">
      <c r="A68" s="23"/>
      <c r="B68" s="24"/>
      <c r="C68" s="25"/>
      <c r="D68" s="26"/>
      <c r="E68" s="27" t="s">
        <v>58</v>
      </c>
      <c r="F68" s="28">
        <v>80</v>
      </c>
      <c r="G68" s="28">
        <v>1.6</v>
      </c>
      <c r="H68" s="28">
        <v>7.2</v>
      </c>
      <c r="I68" s="28">
        <v>6.3</v>
      </c>
      <c r="J68" s="28">
        <v>95.2</v>
      </c>
      <c r="K68" s="29"/>
      <c r="L68" s="28"/>
    </row>
    <row r="69" spans="1:12" x14ac:dyDescent="0.3">
      <c r="A69" s="23"/>
      <c r="B69" s="24"/>
      <c r="C69" s="25"/>
      <c r="D69" s="26"/>
      <c r="E69" s="27" t="s">
        <v>59</v>
      </c>
      <c r="F69" s="28">
        <v>55</v>
      </c>
      <c r="G69" s="28">
        <v>2.4</v>
      </c>
      <c r="H69" s="28">
        <v>3.9</v>
      </c>
      <c r="I69" s="28">
        <v>27.8</v>
      </c>
      <c r="J69" s="28">
        <v>156</v>
      </c>
      <c r="K69" s="29"/>
      <c r="L69" s="28"/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591</v>
      </c>
      <c r="G70" s="36">
        <f>SUM(G63:G69)</f>
        <v>17.8</v>
      </c>
      <c r="H70" s="36">
        <f>SUM(H63:H69)</f>
        <v>31.599999999999998</v>
      </c>
      <c r="I70" s="36">
        <f>SUM(I63:I69)</f>
        <v>75</v>
      </c>
      <c r="J70" s="36">
        <f>SUM(J63:J69)</f>
        <v>661.59999999999991</v>
      </c>
      <c r="K70" s="37"/>
      <c r="L70" s="36">
        <f>SUM(L63:L69)</f>
        <v>0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3">
      <c r="A81" s="41">
        <f>A63</f>
        <v>1</v>
      </c>
      <c r="B81" s="42">
        <f>B63</f>
        <v>4</v>
      </c>
      <c r="C81" s="56" t="s">
        <v>37</v>
      </c>
      <c r="D81" s="56"/>
      <c r="E81" s="43"/>
      <c r="F81" s="44">
        <f>F70+F80</f>
        <v>591</v>
      </c>
      <c r="G81" s="44">
        <f>G70+G80</f>
        <v>17.8</v>
      </c>
      <c r="H81" s="44">
        <f>H70+H80</f>
        <v>31.599999999999998</v>
      </c>
      <c r="I81" s="44">
        <f>I70+I80</f>
        <v>75</v>
      </c>
      <c r="J81" s="44">
        <f>J70+J80</f>
        <v>661.59999999999991</v>
      </c>
      <c r="K81" s="44"/>
      <c r="L81" s="44">
        <f>L70+L80</f>
        <v>0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/>
      <c r="L82" s="21"/>
    </row>
    <row r="83" spans="1:12" x14ac:dyDescent="0.3">
      <c r="A83" s="23"/>
      <c r="B83" s="24"/>
      <c r="C83" s="25"/>
      <c r="D83" s="26"/>
      <c r="E83" s="27" t="s">
        <v>61</v>
      </c>
      <c r="F83" s="28">
        <v>105</v>
      </c>
      <c r="G83" s="28">
        <v>18.2</v>
      </c>
      <c r="H83" s="28">
        <v>5.9</v>
      </c>
      <c r="I83" s="28">
        <v>5.9</v>
      </c>
      <c r="J83" s="28">
        <v>150.80000000000001</v>
      </c>
      <c r="K83" s="29"/>
      <c r="L83" s="28"/>
    </row>
    <row r="84" spans="1:12" x14ac:dyDescent="0.3">
      <c r="A84" s="23"/>
      <c r="B84" s="24"/>
      <c r="C84" s="25"/>
      <c r="D84" s="30" t="s">
        <v>25</v>
      </c>
      <c r="E84" s="27" t="s">
        <v>62</v>
      </c>
      <c r="F84" s="28">
        <v>186</v>
      </c>
      <c r="G84" s="28">
        <v>0.2</v>
      </c>
      <c r="H84" s="28">
        <v>0</v>
      </c>
      <c r="I84" s="28">
        <v>1.2</v>
      </c>
      <c r="J84" s="28">
        <v>6.1</v>
      </c>
      <c r="K84" s="29"/>
      <c r="L84" s="28"/>
    </row>
    <row r="85" spans="1:12" x14ac:dyDescent="0.3">
      <c r="A85" s="23"/>
      <c r="B85" s="24"/>
      <c r="C85" s="25"/>
      <c r="D85" s="30" t="s">
        <v>26</v>
      </c>
      <c r="E85" s="27" t="s">
        <v>40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/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 t="s">
        <v>41</v>
      </c>
      <c r="F87" s="28">
        <v>20</v>
      </c>
      <c r="G87" s="28">
        <v>1.4</v>
      </c>
      <c r="H87" s="28">
        <v>0.2</v>
      </c>
      <c r="I87" s="28">
        <v>6.7</v>
      </c>
      <c r="J87" s="28">
        <v>34.799999999999997</v>
      </c>
      <c r="K87" s="29"/>
      <c r="L87" s="28"/>
    </row>
    <row r="88" spans="1:12" ht="26.4" x14ac:dyDescent="0.3">
      <c r="A88" s="23"/>
      <c r="B88" s="24"/>
      <c r="C88" s="25"/>
      <c r="D88" s="26"/>
      <c r="E88" s="27" t="s">
        <v>63</v>
      </c>
      <c r="F88" s="28">
        <v>80</v>
      </c>
      <c r="G88" s="28">
        <v>1.3</v>
      </c>
      <c r="H88" s="28">
        <v>4</v>
      </c>
      <c r="I88" s="28">
        <v>7.3</v>
      </c>
      <c r="J88" s="28">
        <v>72</v>
      </c>
      <c r="K88" s="29"/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571</v>
      </c>
      <c r="G89" s="36">
        <f>SUM(G82:G88)</f>
        <v>27.299999999999997</v>
      </c>
      <c r="H89" s="36">
        <f>SUM(H82:H88)</f>
        <v>19.100000000000001</v>
      </c>
      <c r="I89" s="36">
        <f>SUM(I82:I88)</f>
        <v>75.2</v>
      </c>
      <c r="J89" s="36">
        <f>SUM(J82:J88)</f>
        <v>584.79999999999995</v>
      </c>
      <c r="K89" s="37"/>
      <c r="L89" s="36">
        <f>SUM(L82:L88)</f>
        <v>0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3">
      <c r="A100" s="41">
        <f>A82</f>
        <v>1</v>
      </c>
      <c r="B100" s="42">
        <f>B82</f>
        <v>5</v>
      </c>
      <c r="C100" s="56" t="s">
        <v>37</v>
      </c>
      <c r="D100" s="56"/>
      <c r="E100" s="43"/>
      <c r="F100" s="44">
        <f>F89+F99</f>
        <v>571</v>
      </c>
      <c r="G100" s="44">
        <f>G89+G99</f>
        <v>27.299999999999997</v>
      </c>
      <c r="H100" s="44">
        <f>H89+H99</f>
        <v>19.100000000000001</v>
      </c>
      <c r="I100" s="44">
        <f>I89+I99</f>
        <v>75.2</v>
      </c>
      <c r="J100" s="44">
        <f>J89+J99</f>
        <v>584.79999999999995</v>
      </c>
      <c r="K100" s="44"/>
      <c r="L100" s="44">
        <f>L89+L99</f>
        <v>0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/>
      <c r="L101" s="21"/>
    </row>
    <row r="102" spans="1:12" x14ac:dyDescent="0.3">
      <c r="A102" s="23"/>
      <c r="B102" s="24"/>
      <c r="C102" s="25"/>
      <c r="D102" s="26"/>
      <c r="E102" s="27" t="s">
        <v>65</v>
      </c>
      <c r="F102" s="28">
        <v>50</v>
      </c>
      <c r="G102" s="28">
        <v>5.6</v>
      </c>
      <c r="H102" s="28">
        <v>8.3000000000000007</v>
      </c>
      <c r="I102" s="28">
        <v>14.8</v>
      </c>
      <c r="J102" s="28">
        <v>157</v>
      </c>
      <c r="K102" s="29"/>
      <c r="L102" s="28"/>
    </row>
    <row r="103" spans="1:12" x14ac:dyDescent="0.3">
      <c r="A103" s="23"/>
      <c r="B103" s="24"/>
      <c r="C103" s="25"/>
      <c r="D103" s="30" t="s">
        <v>25</v>
      </c>
      <c r="E103" s="27" t="s">
        <v>49</v>
      </c>
      <c r="F103" s="28">
        <v>180</v>
      </c>
      <c r="G103" s="28">
        <v>3.4</v>
      </c>
      <c r="H103" s="28">
        <v>2.7</v>
      </c>
      <c r="I103" s="28">
        <v>22.1</v>
      </c>
      <c r="J103" s="28">
        <v>126.8</v>
      </c>
      <c r="K103" s="29"/>
      <c r="L103" s="28"/>
    </row>
    <row r="104" spans="1:12" x14ac:dyDescent="0.3">
      <c r="A104" s="23"/>
      <c r="B104" s="24"/>
      <c r="C104" s="25"/>
      <c r="D104" s="30" t="s">
        <v>26</v>
      </c>
      <c r="E104" s="27" t="s">
        <v>41</v>
      </c>
      <c r="F104" s="28">
        <v>20</v>
      </c>
      <c r="G104" s="28">
        <v>1.4</v>
      </c>
      <c r="H104" s="28">
        <v>0.2</v>
      </c>
      <c r="I104" s="28">
        <v>6.7</v>
      </c>
      <c r="J104" s="28">
        <v>34.799999999999997</v>
      </c>
      <c r="K104" s="29"/>
      <c r="L104" s="28"/>
    </row>
    <row r="105" spans="1:12" x14ac:dyDescent="0.3">
      <c r="A105" s="23"/>
      <c r="B105" s="24"/>
      <c r="C105" s="25"/>
      <c r="D105" s="30" t="s">
        <v>27</v>
      </c>
      <c r="E105" s="27" t="s">
        <v>42</v>
      </c>
      <c r="F105" s="28">
        <v>120</v>
      </c>
      <c r="G105" s="28">
        <v>0.5</v>
      </c>
      <c r="H105" s="28">
        <v>0.5</v>
      </c>
      <c r="I105" s="28">
        <v>11.8</v>
      </c>
      <c r="J105" s="28">
        <v>56.4</v>
      </c>
      <c r="K105" s="29"/>
      <c r="L105" s="28"/>
    </row>
    <row r="106" spans="1:12" x14ac:dyDescent="0.3">
      <c r="A106" s="23"/>
      <c r="B106" s="24"/>
      <c r="C106" s="25"/>
      <c r="D106" s="26"/>
      <c r="E106" s="27" t="s">
        <v>51</v>
      </c>
      <c r="F106" s="28">
        <v>20</v>
      </c>
      <c r="G106" s="28">
        <v>1.5</v>
      </c>
      <c r="H106" s="28">
        <v>2</v>
      </c>
      <c r="I106" s="28">
        <v>15</v>
      </c>
      <c r="J106" s="28">
        <v>83.4</v>
      </c>
      <c r="K106" s="29"/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18.3</v>
      </c>
      <c r="H108" s="36">
        <f>SUM(H101:H107)</f>
        <v>23.7</v>
      </c>
      <c r="I108" s="36">
        <f>SUM(I101:I107)</f>
        <v>116.69999999999999</v>
      </c>
      <c r="J108" s="36">
        <f>SUM(J101:J107)</f>
        <v>757.29999999999984</v>
      </c>
      <c r="K108" s="37"/>
      <c r="L108" s="36">
        <f>SUM(L101:L107)</f>
        <v>0</v>
      </c>
    </row>
    <row r="109" spans="1:12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3">
      <c r="A119" s="41">
        <f>A101</f>
        <v>2</v>
      </c>
      <c r="B119" s="42">
        <f>B101</f>
        <v>1</v>
      </c>
      <c r="C119" s="56" t="s">
        <v>37</v>
      </c>
      <c r="D119" s="56"/>
      <c r="E119" s="43"/>
      <c r="F119" s="44">
        <f>F108+F118</f>
        <v>600</v>
      </c>
      <c r="G119" s="44">
        <f>G108+G118</f>
        <v>18.3</v>
      </c>
      <c r="H119" s="44">
        <f>H108+H118</f>
        <v>23.7</v>
      </c>
      <c r="I119" s="44">
        <f>I108+I118</f>
        <v>116.69999999999999</v>
      </c>
      <c r="J119" s="44">
        <f>J108+J118</f>
        <v>757.29999999999984</v>
      </c>
      <c r="K119" s="44"/>
      <c r="L119" s="44">
        <f>L108+L118</f>
        <v>0</v>
      </c>
    </row>
    <row r="120" spans="1:12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66</v>
      </c>
      <c r="F120" s="21">
        <v>150</v>
      </c>
      <c r="G120" s="21">
        <v>5.6</v>
      </c>
      <c r="H120" s="21">
        <v>7.9</v>
      </c>
      <c r="I120" s="21">
        <v>35</v>
      </c>
      <c r="J120" s="21">
        <v>230.8</v>
      </c>
      <c r="K120" s="22"/>
      <c r="L120" s="21"/>
    </row>
    <row r="121" spans="1:12" x14ac:dyDescent="0.3">
      <c r="A121" s="45"/>
      <c r="B121" s="24"/>
      <c r="C121" s="25"/>
      <c r="D121" s="26"/>
      <c r="E121" s="27" t="s">
        <v>67</v>
      </c>
      <c r="F121" s="28">
        <v>100</v>
      </c>
      <c r="G121" s="28">
        <v>13.3</v>
      </c>
      <c r="H121" s="28">
        <v>9.1999999999999993</v>
      </c>
      <c r="I121" s="28">
        <v>8.9</v>
      </c>
      <c r="J121" s="28">
        <v>177.8</v>
      </c>
      <c r="K121" s="29"/>
      <c r="L121" s="28"/>
    </row>
    <row r="122" spans="1:12" x14ac:dyDescent="0.3">
      <c r="A122" s="45"/>
      <c r="B122" s="24"/>
      <c r="C122" s="25"/>
      <c r="D122" s="30" t="s">
        <v>25</v>
      </c>
      <c r="E122" s="27" t="s">
        <v>53</v>
      </c>
      <c r="F122" s="28">
        <v>180</v>
      </c>
      <c r="G122" s="28">
        <v>1.4</v>
      </c>
      <c r="H122" s="28">
        <v>1.3</v>
      </c>
      <c r="I122" s="28">
        <v>9.3000000000000007</v>
      </c>
      <c r="J122" s="28">
        <v>52.9</v>
      </c>
      <c r="K122" s="29"/>
      <c r="L122" s="28"/>
    </row>
    <row r="123" spans="1:12" x14ac:dyDescent="0.3">
      <c r="A123" s="45"/>
      <c r="B123" s="24"/>
      <c r="C123" s="25"/>
      <c r="D123" s="30" t="s">
        <v>26</v>
      </c>
      <c r="E123" s="27" t="s">
        <v>40</v>
      </c>
      <c r="F123" s="28">
        <v>30</v>
      </c>
      <c r="G123" s="28">
        <v>2.2999999999999998</v>
      </c>
      <c r="H123" s="28">
        <v>0.2</v>
      </c>
      <c r="I123" s="28">
        <v>15.1</v>
      </c>
      <c r="J123" s="28">
        <v>71</v>
      </c>
      <c r="K123" s="29"/>
      <c r="L123" s="28"/>
    </row>
    <row r="124" spans="1:12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/>
      <c r="E125" s="27" t="s">
        <v>41</v>
      </c>
      <c r="F125" s="28">
        <v>20</v>
      </c>
      <c r="G125" s="28">
        <v>1.4</v>
      </c>
      <c r="H125" s="28">
        <v>0.2</v>
      </c>
      <c r="I125" s="28">
        <v>6.7</v>
      </c>
      <c r="J125" s="28">
        <v>34.799999999999997</v>
      </c>
      <c r="K125" s="29"/>
      <c r="L125" s="28"/>
    </row>
    <row r="126" spans="1:12" x14ac:dyDescent="0.3">
      <c r="A126" s="45"/>
      <c r="B126" s="24"/>
      <c r="C126" s="25"/>
      <c r="D126" s="26"/>
      <c r="E126" s="27" t="s">
        <v>54</v>
      </c>
      <c r="F126" s="28">
        <v>80</v>
      </c>
      <c r="G126" s="28">
        <v>0.7</v>
      </c>
      <c r="H126" s="28">
        <v>0.1</v>
      </c>
      <c r="I126" s="28">
        <v>1.3</v>
      </c>
      <c r="J126" s="28">
        <v>10.4</v>
      </c>
      <c r="K126" s="29"/>
      <c r="L126" s="28"/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24.699999999999996</v>
      </c>
      <c r="H127" s="36">
        <f>SUM(H120:H126)</f>
        <v>18.900000000000002</v>
      </c>
      <c r="I127" s="36">
        <f>SUM(I120:I126)</f>
        <v>76.3</v>
      </c>
      <c r="J127" s="36">
        <f>SUM(J120:J126)</f>
        <v>577.69999999999993</v>
      </c>
      <c r="K127" s="37"/>
      <c r="L127" s="36">
        <f>SUM(L120:L126)</f>
        <v>0</v>
      </c>
    </row>
    <row r="128" spans="1:12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3">
      <c r="A138" s="47">
        <f>A120</f>
        <v>2</v>
      </c>
      <c r="B138" s="47">
        <f>B120</f>
        <v>2</v>
      </c>
      <c r="C138" s="56" t="s">
        <v>37</v>
      </c>
      <c r="D138" s="56"/>
      <c r="E138" s="43"/>
      <c r="F138" s="44">
        <f>F127+F137</f>
        <v>560</v>
      </c>
      <c r="G138" s="44">
        <f>G127+G137</f>
        <v>24.699999999999996</v>
      </c>
      <c r="H138" s="44">
        <f>H127+H137</f>
        <v>18.900000000000002</v>
      </c>
      <c r="I138" s="44">
        <f>I127+I137</f>
        <v>76.3</v>
      </c>
      <c r="J138" s="44">
        <f>J127+J137</f>
        <v>577.69999999999993</v>
      </c>
      <c r="K138" s="44"/>
      <c r="L138" s="44">
        <f>L127+L137</f>
        <v>0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68</v>
      </c>
      <c r="F139" s="21">
        <v>150</v>
      </c>
      <c r="G139" s="21">
        <v>3.4</v>
      </c>
      <c r="H139" s="21">
        <v>8.3000000000000007</v>
      </c>
      <c r="I139" s="21">
        <v>21.6</v>
      </c>
      <c r="J139" s="21">
        <v>174</v>
      </c>
      <c r="K139" s="22"/>
      <c r="L139" s="21"/>
    </row>
    <row r="140" spans="1:12" x14ac:dyDescent="0.3">
      <c r="A140" s="23"/>
      <c r="B140" s="24"/>
      <c r="C140" s="25"/>
      <c r="D140" s="26"/>
      <c r="E140" s="27" t="s">
        <v>69</v>
      </c>
      <c r="F140" s="28">
        <v>100</v>
      </c>
      <c r="G140" s="28">
        <v>10.199999999999999</v>
      </c>
      <c r="H140" s="28">
        <v>5.4</v>
      </c>
      <c r="I140" s="28">
        <v>5.9</v>
      </c>
      <c r="J140" s="28">
        <v>114.8</v>
      </c>
      <c r="K140" s="29"/>
      <c r="L140" s="28"/>
    </row>
    <row r="141" spans="1:12" x14ac:dyDescent="0.3">
      <c r="A141" s="23"/>
      <c r="B141" s="24"/>
      <c r="C141" s="25"/>
      <c r="D141" s="30" t="s">
        <v>25</v>
      </c>
      <c r="E141" s="27" t="s">
        <v>46</v>
      </c>
      <c r="F141" s="28">
        <v>180</v>
      </c>
      <c r="G141" s="28">
        <v>5.2</v>
      </c>
      <c r="H141" s="28">
        <v>4.5</v>
      </c>
      <c r="I141" s="28">
        <v>7.2</v>
      </c>
      <c r="J141" s="28">
        <v>95.4</v>
      </c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40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/>
      <c r="L142" s="28"/>
    </row>
    <row r="143" spans="1:12" x14ac:dyDescent="0.3">
      <c r="A143" s="23"/>
      <c r="B143" s="24"/>
      <c r="C143" s="25"/>
      <c r="D143" s="30" t="s">
        <v>27</v>
      </c>
      <c r="E143" s="27" t="s">
        <v>42</v>
      </c>
      <c r="F143" s="28">
        <v>120</v>
      </c>
      <c r="G143" s="28">
        <v>0.5</v>
      </c>
      <c r="H143" s="28">
        <v>0.5</v>
      </c>
      <c r="I143" s="28">
        <v>11.8</v>
      </c>
      <c r="J143" s="28">
        <v>56.4</v>
      </c>
      <c r="K143" s="29"/>
      <c r="L143" s="28"/>
    </row>
    <row r="144" spans="1:12" x14ac:dyDescent="0.3">
      <c r="A144" s="23"/>
      <c r="B144" s="24"/>
      <c r="C144" s="25"/>
      <c r="D144" s="26"/>
      <c r="E144" s="27" t="s">
        <v>41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/>
      <c r="L144" s="28"/>
    </row>
    <row r="145" spans="1:12" x14ac:dyDescent="0.3">
      <c r="A145" s="23"/>
      <c r="B145" s="24"/>
      <c r="C145" s="25"/>
      <c r="D145" s="26"/>
      <c r="E145" s="27" t="s">
        <v>54</v>
      </c>
      <c r="F145" s="28">
        <v>80</v>
      </c>
      <c r="G145" s="28">
        <v>0.7</v>
      </c>
      <c r="H145" s="28">
        <v>0.1</v>
      </c>
      <c r="I145" s="28">
        <v>1.3</v>
      </c>
      <c r="J145" s="28">
        <v>10.4</v>
      </c>
      <c r="K145" s="29"/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>SUM(G139:G145)</f>
        <v>23.7</v>
      </c>
      <c r="H146" s="36">
        <f>SUM(H139:H145)</f>
        <v>19.200000000000003</v>
      </c>
      <c r="I146" s="36">
        <f>SUM(I139:I145)</f>
        <v>69.600000000000009</v>
      </c>
      <c r="J146" s="36">
        <f>SUM(J139:J145)</f>
        <v>556.79999999999995</v>
      </c>
      <c r="K146" s="37"/>
      <c r="L146" s="36">
        <f>SUM(L139:L145)</f>
        <v>0</v>
      </c>
    </row>
    <row r="147" spans="1:12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3">
      <c r="A157" s="41">
        <f>A139</f>
        <v>2</v>
      </c>
      <c r="B157" s="42">
        <f>B139</f>
        <v>3</v>
      </c>
      <c r="C157" s="56" t="s">
        <v>37</v>
      </c>
      <c r="D157" s="56"/>
      <c r="E157" s="43"/>
      <c r="F157" s="44">
        <f>F146+F156</f>
        <v>680</v>
      </c>
      <c r="G157" s="44">
        <f>G146+G156</f>
        <v>23.7</v>
      </c>
      <c r="H157" s="44">
        <f>H146+H156</f>
        <v>19.200000000000003</v>
      </c>
      <c r="I157" s="44">
        <f>I146+I156</f>
        <v>69.600000000000009</v>
      </c>
      <c r="J157" s="44">
        <f>J146+J156</f>
        <v>556.79999999999995</v>
      </c>
      <c r="K157" s="44"/>
      <c r="L157" s="44">
        <f>L146+L156</f>
        <v>0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70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/>
      <c r="L158" s="21"/>
    </row>
    <row r="159" spans="1:12" x14ac:dyDescent="0.3">
      <c r="A159" s="23"/>
      <c r="B159" s="24"/>
      <c r="C159" s="25"/>
      <c r="D159" s="26"/>
      <c r="E159" s="27" t="s">
        <v>71</v>
      </c>
      <c r="F159" s="28">
        <v>120</v>
      </c>
      <c r="G159" s="28">
        <v>13.1</v>
      </c>
      <c r="H159" s="28">
        <v>17.399999999999999</v>
      </c>
      <c r="I159" s="28">
        <v>17.100000000000001</v>
      </c>
      <c r="J159" s="28">
        <v>284.89999999999998</v>
      </c>
      <c r="K159" s="29"/>
      <c r="L159" s="28"/>
    </row>
    <row r="160" spans="1:12" x14ac:dyDescent="0.3">
      <c r="A160" s="23"/>
      <c r="B160" s="24"/>
      <c r="C160" s="25"/>
      <c r="D160" s="30" t="s">
        <v>25</v>
      </c>
      <c r="E160" s="27" t="s">
        <v>57</v>
      </c>
      <c r="F160" s="28">
        <v>200</v>
      </c>
      <c r="G160" s="28">
        <v>1</v>
      </c>
      <c r="H160" s="28">
        <v>0.2</v>
      </c>
      <c r="I160" s="28">
        <v>20.2</v>
      </c>
      <c r="J160" s="28">
        <v>92</v>
      </c>
      <c r="K160" s="29"/>
      <c r="L160" s="28"/>
    </row>
    <row r="161" spans="1:12" x14ac:dyDescent="0.3">
      <c r="A161" s="23"/>
      <c r="B161" s="24"/>
      <c r="C161" s="25"/>
      <c r="D161" s="30" t="s">
        <v>26</v>
      </c>
      <c r="E161" s="27" t="s">
        <v>40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/>
      <c r="L161" s="28"/>
    </row>
    <row r="162" spans="1:12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 t="s">
        <v>41</v>
      </c>
      <c r="F163" s="28">
        <v>20</v>
      </c>
      <c r="G163" s="28">
        <v>1.4</v>
      </c>
      <c r="H163" s="28">
        <v>0.2</v>
      </c>
      <c r="I163" s="28">
        <v>6.7</v>
      </c>
      <c r="J163" s="28">
        <v>34.799999999999997</v>
      </c>
      <c r="K163" s="29"/>
      <c r="L163" s="28"/>
    </row>
    <row r="164" spans="1:12" x14ac:dyDescent="0.3">
      <c r="A164" s="23"/>
      <c r="B164" s="24"/>
      <c r="C164" s="25"/>
      <c r="D164" s="26"/>
      <c r="E164" s="27" t="s">
        <v>54</v>
      </c>
      <c r="F164" s="28">
        <v>80</v>
      </c>
      <c r="G164" s="28">
        <v>0.7</v>
      </c>
      <c r="H164" s="28">
        <v>0.1</v>
      </c>
      <c r="I164" s="28">
        <v>1.3</v>
      </c>
      <c r="J164" s="28">
        <v>10.4</v>
      </c>
      <c r="K164" s="29"/>
      <c r="L164" s="28"/>
    </row>
    <row r="165" spans="1:12" x14ac:dyDescent="0.3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27.099999999999998</v>
      </c>
      <c r="H165" s="36">
        <f>SUM(H158:H164)</f>
        <v>27.499999999999996</v>
      </c>
      <c r="I165" s="36">
        <f>SUM(I158:I164)</f>
        <v>99</v>
      </c>
      <c r="J165" s="36">
        <f>SUM(J158:J164)</f>
        <v>765.9</v>
      </c>
      <c r="K165" s="37"/>
      <c r="L165" s="36">
        <f>SUM(L158:L164)</f>
        <v>0</v>
      </c>
    </row>
    <row r="166" spans="1:12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3">
      <c r="A176" s="41">
        <f>A158</f>
        <v>2</v>
      </c>
      <c r="B176" s="42">
        <f>B158</f>
        <v>4</v>
      </c>
      <c r="C176" s="56" t="s">
        <v>37</v>
      </c>
      <c r="D176" s="56"/>
      <c r="E176" s="43"/>
      <c r="F176" s="44">
        <f>F165+F175</f>
        <v>600</v>
      </c>
      <c r="G176" s="44">
        <f>G165+G175</f>
        <v>27.099999999999998</v>
      </c>
      <c r="H176" s="44">
        <f>H165+H175</f>
        <v>27.499999999999996</v>
      </c>
      <c r="I176" s="44">
        <f>I165+I175</f>
        <v>99</v>
      </c>
      <c r="J176" s="44">
        <f>J165+J175</f>
        <v>765.9</v>
      </c>
      <c r="K176" s="44"/>
      <c r="L176" s="44">
        <f>L165+L175</f>
        <v>0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72</v>
      </c>
      <c r="F177" s="21">
        <v>240</v>
      </c>
      <c r="G177" s="21">
        <v>18.2</v>
      </c>
      <c r="H177" s="21">
        <v>21.3</v>
      </c>
      <c r="I177" s="21">
        <v>32.799999999999997</v>
      </c>
      <c r="J177" s="21">
        <v>395.6</v>
      </c>
      <c r="K177" s="22"/>
      <c r="L177" s="21"/>
    </row>
    <row r="178" spans="1:12" x14ac:dyDescent="0.3">
      <c r="A178" s="23"/>
      <c r="B178" s="24"/>
      <c r="C178" s="25"/>
      <c r="D178" s="26"/>
      <c r="E178" s="27" t="s">
        <v>73</v>
      </c>
      <c r="F178" s="28">
        <v>60</v>
      </c>
      <c r="G178" s="28">
        <v>1.5</v>
      </c>
      <c r="H178" s="28">
        <v>4.4000000000000004</v>
      </c>
      <c r="I178" s="28">
        <v>1.7</v>
      </c>
      <c r="J178" s="28">
        <v>52.7</v>
      </c>
      <c r="K178" s="29"/>
      <c r="L178" s="28"/>
    </row>
    <row r="179" spans="1:12" x14ac:dyDescent="0.3">
      <c r="A179" s="23"/>
      <c r="B179" s="24"/>
      <c r="C179" s="25"/>
      <c r="D179" s="30" t="s">
        <v>25</v>
      </c>
      <c r="E179" s="27" t="s">
        <v>74</v>
      </c>
      <c r="F179" s="28">
        <v>180</v>
      </c>
      <c r="G179" s="28">
        <v>3</v>
      </c>
      <c r="H179" s="28">
        <v>2.2000000000000002</v>
      </c>
      <c r="I179" s="28">
        <v>24</v>
      </c>
      <c r="J179" s="28">
        <v>127.9</v>
      </c>
      <c r="K179" s="29"/>
      <c r="L179" s="28"/>
    </row>
    <row r="180" spans="1:12" x14ac:dyDescent="0.3">
      <c r="A180" s="23"/>
      <c r="B180" s="24"/>
      <c r="C180" s="25"/>
      <c r="D180" s="30" t="s">
        <v>26</v>
      </c>
      <c r="E180" s="27" t="s">
        <v>40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/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 t="s">
        <v>41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26.4</v>
      </c>
      <c r="H184" s="36">
        <f>SUM(H177:H183)</f>
        <v>28.3</v>
      </c>
      <c r="I184" s="36">
        <f>SUM(I177:I183)</f>
        <v>80.3</v>
      </c>
      <c r="J184" s="36">
        <f>SUM(J177:J183)</f>
        <v>682</v>
      </c>
      <c r="K184" s="37"/>
      <c r="L184" s="36">
        <f>SUM(L177:L183)</f>
        <v>0</v>
      </c>
    </row>
    <row r="185" spans="1:12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6" t="s">
        <v>37</v>
      </c>
      <c r="D195" s="56"/>
      <c r="E195" s="43"/>
      <c r="F195" s="44">
        <f>F184+F194</f>
        <v>530</v>
      </c>
      <c r="G195" s="44">
        <f>G184+G194</f>
        <v>26.4</v>
      </c>
      <c r="H195" s="44">
        <f>H184+H194</f>
        <v>28.3</v>
      </c>
      <c r="I195" s="44">
        <f>I184+I194</f>
        <v>80.3</v>
      </c>
      <c r="J195" s="44">
        <f>J184+J194</f>
        <v>682</v>
      </c>
      <c r="K195" s="44"/>
      <c r="L195" s="44">
        <f>L184+L194</f>
        <v>0</v>
      </c>
    </row>
    <row r="196" spans="1:12" ht="12.75" customHeight="1" x14ac:dyDescent="0.3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24.22</v>
      </c>
      <c r="I196" s="50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0">
        <f>(J24+J43+J62+J81+J100+J119+J138+J157+J176+J195)/(IF(J24=0,0,1)+IF(J43=0,0,1)+IF(J62=0,0,1)+IF(J81=0,0,1)+IF(J100=0,0,1)+IF(J119=0,0,1)+IF(J138=0,0,1)+IF(J157=0,0,1)+IF(J176=0,0,1)+IF(J195=0,0,1))</f>
        <v>660.81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2025-09-07T11:30:02Z</dcterms:modified>
  <dc:language>ru-RU</dc:language>
</cp:coreProperties>
</file>