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4000" windowHeight="9630" activeTab="4"/>
  </bookViews>
  <sheets>
    <sheet name="7 класс" sheetId="15" r:id="rId1"/>
    <sheet name="8 класс" sheetId="1" r:id="rId2"/>
    <sheet name="9 класс" sheetId="17" r:id="rId3"/>
    <sheet name="10 класс" sheetId="18" r:id="rId4"/>
    <sheet name="11 класс" sheetId="11" r:id="rId5"/>
    <sheet name="Лист2" sheetId="2" state="hidden" r:id="rId6"/>
  </sheets>
  <externalReferences>
    <externalReference r:id="rId7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3">'10 класс'!$A$1:$N$214</definedName>
    <definedName name="_xlnm.Print_Area" localSheetId="4">'11 класс'!$A$1:$N$214</definedName>
    <definedName name="_xlnm.Print_Area" localSheetId="0">'7 класс'!$A$1:$N$214</definedName>
    <definedName name="_xlnm.Print_Area" localSheetId="1">'8 класс'!$A$1:$N$214</definedName>
    <definedName name="_xlnm.Print_Area" localSheetId="2">'9 класс'!$A$1:$N$214</definedName>
  </definedNames>
  <calcPr calcId="162913"/>
</workbook>
</file>

<file path=xl/calcChain.xml><?xml version="1.0" encoding="utf-8"?>
<calcChain xmlns="http://schemas.openxmlformats.org/spreadsheetml/2006/main">
  <c r="C3" i="18" l="1"/>
  <c r="C3" i="17"/>
  <c r="M18" i="15"/>
  <c r="M20" i="15" s="1"/>
  <c r="M17" i="15"/>
  <c r="M19" i="15" s="1"/>
  <c r="M16" i="15"/>
  <c r="M15" i="15"/>
  <c r="M14" i="15"/>
  <c r="M13" i="15"/>
  <c r="M12" i="15"/>
  <c r="M11" i="15"/>
  <c r="C3" i="15"/>
  <c r="C3" i="11" l="1"/>
  <c r="C3" i="1"/>
  <c r="M11" i="11"/>
  <c r="M12" i="11"/>
  <c r="M13" i="11"/>
  <c r="M14" i="11"/>
  <c r="M15" i="11"/>
  <c r="M16" i="11"/>
  <c r="M17" i="11"/>
  <c r="M19" i="11" s="1"/>
  <c r="M18" i="11"/>
  <c r="M20" i="11" s="1"/>
  <c r="I19" i="1"/>
  <c r="I15" i="1"/>
  <c r="I20" i="1" l="1"/>
</calcChain>
</file>

<file path=xl/sharedStrings.xml><?xml version="1.0" encoding="utf-8"?>
<sst xmlns="http://schemas.openxmlformats.org/spreadsheetml/2006/main" count="599" uniqueCount="172">
  <si>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</si>
  <si>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</si>
  <si>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</si>
  <si>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</si>
  <si>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</si>
  <si>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</si>
  <si>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</si>
  <si>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</si>
  <si>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</si>
  <si>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</si>
  <si>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</si>
  <si>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</si>
  <si>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</si>
  <si>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</si>
  <si>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</si>
  <si>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</si>
  <si>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</si>
  <si>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</si>
  <si>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</si>
  <si>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</si>
  <si>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</si>
  <si>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</si>
  <si>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   подпись</t>
  </si>
  <si>
    <t xml:space="preserve">          Ф.И.О.</t>
  </si>
  <si>
    <r>
      <t>Фамилия</t>
    </r>
    <r>
      <rPr>
        <b/>
        <sz val="12"/>
        <color indexed="10"/>
        <rFont val="Arial Cur"/>
        <charset val="204"/>
      </rPr>
      <t>*</t>
    </r>
  </si>
  <si>
    <r>
      <t>Имя</t>
    </r>
    <r>
      <rPr>
        <b/>
        <sz val="12"/>
        <color indexed="10"/>
        <rFont val="Arial Cur"/>
        <charset val="204"/>
      </rPr>
      <t>*</t>
    </r>
  </si>
  <si>
    <r>
      <t>Отчество</t>
    </r>
    <r>
      <rPr>
        <b/>
        <sz val="12"/>
        <color indexed="10"/>
        <rFont val="Arial Cur"/>
        <charset val="204"/>
      </rPr>
      <t>*</t>
    </r>
  </si>
  <si>
    <r>
      <t>Пол</t>
    </r>
    <r>
      <rPr>
        <b/>
        <sz val="12"/>
        <color indexed="10"/>
        <rFont val="Arial Cur"/>
        <charset val="204"/>
      </rPr>
      <t>*</t>
    </r>
  </si>
  <si>
    <r>
      <t>Дата рождения</t>
    </r>
    <r>
      <rPr>
        <b/>
        <sz val="12"/>
        <color indexed="10"/>
        <rFont val="Arial Cur"/>
        <charset val="204"/>
      </rPr>
      <t>*</t>
    </r>
  </si>
  <si>
    <r>
      <rPr>
        <b/>
        <sz val="12"/>
        <rFont val="Arial Cur"/>
        <charset val="204"/>
      </rPr>
      <t>Гражданство</t>
    </r>
    <r>
      <rPr>
        <b/>
        <sz val="12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</si>
  <si>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2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</si>
  <si>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Arial Cur"/>
        <charset val="204"/>
      </rPr>
      <t>*</t>
    </r>
  </si>
  <si>
    <r>
      <t>Класс обучения</t>
    </r>
    <r>
      <rPr>
        <b/>
        <sz val="12"/>
        <color indexed="10"/>
        <rFont val="Arial Cur"/>
        <charset val="204"/>
      </rPr>
      <t>*</t>
    </r>
  </si>
  <si>
    <r>
      <t>Статус участника</t>
    </r>
    <r>
      <rPr>
        <b/>
        <sz val="12"/>
        <color indexed="10"/>
        <rFont val="Arial Cur"/>
        <charset val="204"/>
      </rPr>
      <t>*</t>
    </r>
  </si>
  <si>
    <r>
      <t>Результат (балл)</t>
    </r>
    <r>
      <rPr>
        <b/>
        <sz val="12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</si>
  <si>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2"/>
        <color indexed="10"/>
        <rFont val="Arial Cur"/>
        <charset val="204"/>
      </rPr>
      <t>*</t>
    </r>
  </si>
  <si>
    <r>
      <t>Муниципальное образование</t>
    </r>
    <r>
      <rPr>
        <b/>
        <sz val="14"/>
        <color indexed="10"/>
        <rFont val="Arial Cur"/>
        <charset val="204"/>
      </rPr>
      <t>*</t>
    </r>
    <r>
      <rPr>
        <b/>
        <sz val="14"/>
        <color indexed="8"/>
        <rFont val="Arial Cur"/>
        <charset val="204"/>
      </rPr>
      <t>:</t>
    </r>
  </si>
  <si>
    <r>
      <t>Уровень обучения (класс)</t>
    </r>
    <r>
      <rPr>
        <b/>
        <sz val="14"/>
        <color indexed="10"/>
        <rFont val="Arial Cur"/>
        <charset val="204"/>
      </rPr>
      <t>*</t>
    </r>
    <r>
      <rPr>
        <b/>
        <sz val="14"/>
        <color indexed="8"/>
        <rFont val="Arial Cur"/>
        <charset val="204"/>
      </rPr>
      <t>:</t>
    </r>
  </si>
  <si>
    <t>не имеются</t>
  </si>
  <si>
    <t>Паничкина А.Г.</t>
  </si>
  <si>
    <t>Олегович</t>
  </si>
  <si>
    <t>Битюцкая В.С.</t>
  </si>
  <si>
    <t>Даниил</t>
  </si>
  <si>
    <t>Андреевна</t>
  </si>
  <si>
    <t>Богдан</t>
  </si>
  <si>
    <t>экология</t>
  </si>
  <si>
    <t>Абдурахманов</t>
  </si>
  <si>
    <t>Андреевич</t>
  </si>
  <si>
    <t>Олег</t>
  </si>
  <si>
    <t>Гноевых</t>
  </si>
  <si>
    <t>София</t>
  </si>
  <si>
    <t>Федоровна</t>
  </si>
  <si>
    <t>Сейтумеров</t>
  </si>
  <si>
    <t>Серветович</t>
  </si>
  <si>
    <t>Кравцова</t>
  </si>
  <si>
    <t>Кристина</t>
  </si>
  <si>
    <t>Александровна</t>
  </si>
  <si>
    <t>Бекир</t>
  </si>
  <si>
    <t>Крамар</t>
  </si>
  <si>
    <t>Светлана</t>
  </si>
  <si>
    <t>Гинтиллос</t>
  </si>
  <si>
    <t>Александра</t>
  </si>
  <si>
    <t>Евгеньевна</t>
  </si>
  <si>
    <t>Муссаева</t>
  </si>
  <si>
    <t>Фатима</t>
  </si>
  <si>
    <t>Алиевна</t>
  </si>
  <si>
    <t>Итоговая (рейтинговая) таблица  результатов участников  школьного этапа всероссийской олимпиады школьников</t>
  </si>
  <si>
    <t>Поляков</t>
  </si>
  <si>
    <t>Назар</t>
  </si>
  <si>
    <t>Владимирович</t>
  </si>
  <si>
    <t>Алина</t>
  </si>
  <si>
    <t>Орловская</t>
  </si>
  <si>
    <t>Витальевна</t>
  </si>
  <si>
    <t>Валерия</t>
  </si>
  <si>
    <t>Конюшенко</t>
  </si>
  <si>
    <t>Дмитрий</t>
  </si>
  <si>
    <t>Ветрова</t>
  </si>
  <si>
    <t>Самохвалова</t>
  </si>
  <si>
    <t>Елизавета</t>
  </si>
  <si>
    <t>Дудник</t>
  </si>
  <si>
    <t>Валентиновна</t>
  </si>
  <si>
    <t>Федотьев</t>
  </si>
  <si>
    <t>Тимофей</t>
  </si>
  <si>
    <t>Евгеньевич</t>
  </si>
  <si>
    <t>Анна</t>
  </si>
  <si>
    <t>Ихно</t>
  </si>
  <si>
    <t>Оксана</t>
  </si>
  <si>
    <t>Юрьевна</t>
  </si>
  <si>
    <t>Синюкова Ю.В.</t>
  </si>
  <si>
    <t>Сергеевна</t>
  </si>
  <si>
    <t>Сергеевич</t>
  </si>
  <si>
    <t>Алексеевич</t>
  </si>
  <si>
    <t>мужской</t>
  </si>
  <si>
    <t>Российская Федерация</t>
  </si>
  <si>
    <t>женский</t>
  </si>
  <si>
    <t>Паничкина Антонина Геннадиевна</t>
  </si>
  <si>
    <t>Ильясова</t>
  </si>
  <si>
    <t>Сейтумерова</t>
  </si>
  <si>
    <t>Сафронова</t>
  </si>
  <si>
    <t>Сытник</t>
  </si>
  <si>
    <t>Абдуразакова</t>
  </si>
  <si>
    <t>Элис</t>
  </si>
  <si>
    <t>Зарема</t>
  </si>
  <si>
    <t>Кира</t>
  </si>
  <si>
    <t>Лилия</t>
  </si>
  <si>
    <t>Эмильевна</t>
  </si>
  <si>
    <t>Денисовна</t>
  </si>
  <si>
    <t>Викторович</t>
  </si>
  <si>
    <t>Селимовна</t>
  </si>
  <si>
    <t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t>
  </si>
  <si>
    <t xml:space="preserve">Шликер </t>
  </si>
  <si>
    <t>Юлия</t>
  </si>
  <si>
    <t>Сыч</t>
  </si>
  <si>
    <t>Илья</t>
  </si>
  <si>
    <t>Силак</t>
  </si>
  <si>
    <t>Владислав</t>
  </si>
  <si>
    <t>Паничкина</t>
  </si>
  <si>
    <t>Николаевна</t>
  </si>
  <si>
    <t>Карапыш</t>
  </si>
  <si>
    <t>Владимировна</t>
  </si>
  <si>
    <t>Кириллов</t>
  </si>
  <si>
    <t>Александрович</t>
  </si>
  <si>
    <t>Артеменко</t>
  </si>
  <si>
    <t>Надежда</t>
  </si>
  <si>
    <t>Дмитриевна</t>
  </si>
  <si>
    <t>Зайцева</t>
  </si>
  <si>
    <t>Камила</t>
  </si>
  <si>
    <t>Валерьевна</t>
  </si>
  <si>
    <t>Канаева</t>
  </si>
  <si>
    <t>Анастасия</t>
  </si>
  <si>
    <t>Олеговна</t>
  </si>
  <si>
    <t>Васильев</t>
  </si>
  <si>
    <t>Игоревич</t>
  </si>
  <si>
    <t>Мельничук</t>
  </si>
  <si>
    <t>Софья</t>
  </si>
  <si>
    <t>Марцева</t>
  </si>
  <si>
    <t xml:space="preserve">Алиса </t>
  </si>
  <si>
    <t>Кукол</t>
  </si>
  <si>
    <t>Кондратенко</t>
  </si>
  <si>
    <t>Марк</t>
  </si>
  <si>
    <t>Антонович</t>
  </si>
  <si>
    <t>Рабкина</t>
  </si>
  <si>
    <t>Мария</t>
  </si>
  <si>
    <t>Сервертовна</t>
  </si>
  <si>
    <t>Титова</t>
  </si>
  <si>
    <t>Аркадьевна</t>
  </si>
  <si>
    <t>Борзова</t>
  </si>
  <si>
    <t>Моргунова</t>
  </si>
  <si>
    <t>Маргарита</t>
  </si>
  <si>
    <t>Петрикевич</t>
  </si>
  <si>
    <t>Шевкалюк</t>
  </si>
  <si>
    <t>Максимовна</t>
  </si>
  <si>
    <t>Мельниченко</t>
  </si>
  <si>
    <t>Владимир</t>
  </si>
  <si>
    <t>Акберов</t>
  </si>
  <si>
    <t xml:space="preserve">имеются </t>
  </si>
  <si>
    <t>Кордубан</t>
  </si>
  <si>
    <t>Елена</t>
  </si>
  <si>
    <t>Можаровская</t>
  </si>
  <si>
    <t>Сысуева</t>
  </si>
  <si>
    <t>Ульяна</t>
  </si>
  <si>
    <t>Першин</t>
  </si>
  <si>
    <t>Ефременко</t>
  </si>
  <si>
    <t>Богдана</t>
  </si>
  <si>
    <t>Анатольевна</t>
  </si>
  <si>
    <t>Ахмедова</t>
  </si>
  <si>
    <t>Геннадьевна</t>
  </si>
  <si>
    <t>Маругин</t>
  </si>
  <si>
    <t>Бабенко</t>
  </si>
  <si>
    <t>Александр</t>
  </si>
  <si>
    <t>Максимович</t>
  </si>
  <si>
    <t>Битюцкая Валентина Семёновна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</si>
</sst>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Arial Cur"/>
      <charset val="204"/>
    </font>
    <font>
      <b/>
      <sz val="12"/>
      <color indexed="10"/>
      <name val="Arial Cur"/>
      <charset val="204"/>
    </font>
    <font>
      <b/>
      <sz val="12"/>
      <name val="Arial Cur"/>
      <charset val="204"/>
    </font>
    <font>
      <sz val="14"/>
      <name val="Arial Cur"/>
      <charset val="204"/>
    </font>
    <font>
      <b/>
      <sz val="14"/>
      <name val="Arial Cur"/>
      <charset val="204"/>
    </font>
    <font>
      <b/>
      <sz val="14"/>
      <color indexed="10"/>
      <name val="Arial Cur"/>
      <charset val="204"/>
    </font>
    <font>
      <b/>
      <sz val="14"/>
      <color indexed="8"/>
      <name val="Arial Cur"/>
      <charset val="204"/>
    </font>
    <font>
      <sz val="16"/>
      <name val="Times New Roman"/>
      <family val="1"/>
      <charset val="204"/>
    </font>
    <font>
      <sz val="16"/>
      <name val="Arial Cur"/>
      <charset val="204"/>
    </font>
    <font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8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19" fillId="0" borderId="0" xfId="0" applyFont="1" applyBorder="1"/>
    <xf numFmtId="0" fontId="23" fillId="0" borderId="0" xfId="0" applyFont="1" applyAlignme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39" fillId="0" borderId="0" xfId="0" applyFont="1" applyBorder="1" applyAlignment="1">
      <alignment horizontal="center"/>
    </xf>
    <xf numFmtId="0" fontId="39" fillId="0" borderId="0" xfId="0" applyFont="1" applyBorder="1"/>
    <xf numFmtId="0" fontId="39" fillId="0" borderId="0" xfId="0" applyFont="1" applyBorder="1" applyAlignment="1">
      <alignment horizontal="center" vertical="top" wrapText="1"/>
    </xf>
    <xf numFmtId="0" fontId="19" fillId="0" borderId="14" xfId="0" applyFont="1" applyBorder="1"/>
    <xf numFmtId="0" fontId="19" fillId="0" borderId="0" xfId="0" applyFont="1" applyBorder="1" applyAlignment="1">
      <alignment wrapText="1"/>
    </xf>
    <xf numFmtId="0" fontId="19" fillId="0" borderId="14" xfId="0" applyNumberFormat="1" applyFont="1" applyBorder="1"/>
    <xf numFmtId="0" fontId="19" fillId="0" borderId="0" xfId="0" applyNumberFormat="1" applyFont="1" applyBorder="1"/>
    <xf numFmtId="0" fontId="24" fillId="0" borderId="0" xfId="0" applyFont="1"/>
    <xf numFmtId="0" fontId="39" fillId="0" borderId="0" xfId="0" applyFont="1" applyFill="1" applyBorder="1"/>
    <xf numFmtId="0" fontId="24" fillId="0" borderId="0" xfId="0" applyFont="1" applyBorder="1"/>
    <xf numFmtId="0" fontId="24" fillId="0" borderId="0" xfId="0" applyNumberFormat="1" applyFont="1" applyBorder="1"/>
    <xf numFmtId="0" fontId="24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4" fillId="0" borderId="0" xfId="0" applyNumberFormat="1" applyFont="1" applyBorder="1" applyAlignment="1">
      <alignment wrapText="1"/>
    </xf>
    <xf numFmtId="0" fontId="19" fillId="0" borderId="0" xfId="0" applyNumberFormat="1" applyFont="1" applyBorder="1" applyAlignment="1">
      <alignment wrapText="1"/>
    </xf>
    <xf numFmtId="0" fontId="19" fillId="0" borderId="14" xfId="0" applyNumberFormat="1" applyFont="1" applyBorder="1" applyAlignment="1">
      <alignment wrapText="1"/>
    </xf>
    <xf numFmtId="0" fontId="19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29" fillId="15" borderId="15" xfId="18" applyFont="1" applyFill="1" applyBorder="1" applyAlignment="1">
      <alignment horizontal="center" vertical="center"/>
    </xf>
    <xf numFmtId="0" fontId="29" fillId="15" borderId="15" xfId="18" applyFont="1" applyFill="1" applyBorder="1" applyAlignment="1">
      <alignment horizontal="center" vertical="center" wrapText="1"/>
    </xf>
    <xf numFmtId="0" fontId="31" fillId="15" borderId="15" xfId="18" applyFont="1" applyFill="1" applyBorder="1" applyAlignment="1">
      <alignment horizontal="center" vertical="center" wrapText="1"/>
    </xf>
    <xf numFmtId="0" fontId="29" fillId="15" borderId="16" xfId="18" applyFont="1" applyFill="1" applyBorder="1" applyAlignment="1">
      <alignment horizontal="center" vertical="center" wrapText="1"/>
    </xf>
    <xf numFmtId="0" fontId="31" fillId="15" borderId="17" xfId="18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18" applyFont="1" applyAlignment="1">
      <alignment horizontal="right"/>
    </xf>
    <xf numFmtId="0" fontId="33" fillId="0" borderId="0" xfId="0" applyFont="1"/>
    <xf numFmtId="0" fontId="35" fillId="0" borderId="0" xfId="18" applyFont="1" applyAlignment="1">
      <alignment horizontal="right"/>
    </xf>
    <xf numFmtId="14" fontId="33" fillId="0" borderId="0" xfId="0" applyNumberFormat="1" applyFont="1"/>
    <xf numFmtId="0" fontId="40" fillId="0" borderId="18" xfId="0" applyFont="1" applyBorder="1"/>
    <xf numFmtId="0" fontId="36" fillId="0" borderId="18" xfId="0" applyFont="1" applyBorder="1" applyAlignment="1">
      <alignment horizontal="center"/>
    </xf>
    <xf numFmtId="14" fontId="36" fillId="0" borderId="18" xfId="0" applyNumberFormat="1" applyFont="1" applyBorder="1" applyAlignment="1">
      <alignment horizontal="center"/>
    </xf>
    <xf numFmtId="0" fontId="36" fillId="0" borderId="18" xfId="0" applyNumberFormat="1" applyFont="1" applyBorder="1" applyAlignment="1">
      <alignment wrapText="1"/>
    </xf>
    <xf numFmtId="0" fontId="36" fillId="0" borderId="18" xfId="0" applyNumberFormat="1" applyFont="1" applyBorder="1"/>
    <xf numFmtId="0" fontId="36" fillId="0" borderId="18" xfId="0" applyFont="1" applyBorder="1" applyAlignment="1">
      <alignment wrapText="1"/>
    </xf>
    <xf numFmtId="0" fontId="40" fillId="0" borderId="18" xfId="0" applyFont="1" applyBorder="1" applyAlignment="1">
      <alignment horizontal="center"/>
    </xf>
    <xf numFmtId="0" fontId="36" fillId="0" borderId="18" xfId="0" applyFont="1" applyBorder="1"/>
    <xf numFmtId="0" fontId="40" fillId="0" borderId="0" xfId="0" applyFont="1" applyBorder="1"/>
    <xf numFmtId="0" fontId="36" fillId="0" borderId="0" xfId="0" applyNumberFormat="1" applyFont="1" applyBorder="1" applyAlignment="1">
      <alignment wrapText="1"/>
    </xf>
    <xf numFmtId="0" fontId="36" fillId="0" borderId="0" xfId="0" applyNumberFormat="1" applyFont="1" applyBorder="1"/>
    <xf numFmtId="0" fontId="36" fillId="0" borderId="0" xfId="0" applyFont="1" applyBorder="1" applyAlignment="1">
      <alignment wrapText="1"/>
    </xf>
    <xf numFmtId="0" fontId="36" fillId="0" borderId="0" xfId="0" applyFont="1" applyBorder="1"/>
    <xf numFmtId="0" fontId="40" fillId="0" borderId="0" xfId="0" applyFont="1" applyFill="1" applyBorder="1"/>
    <xf numFmtId="0" fontId="37" fillId="0" borderId="0" xfId="0" applyFont="1"/>
    <xf numFmtId="0" fontId="36" fillId="0" borderId="0" xfId="0" applyFont="1"/>
    <xf numFmtId="0" fontId="36" fillId="0" borderId="0" xfId="0" applyFont="1" applyAlignment="1">
      <alignment wrapText="1"/>
    </xf>
    <xf numFmtId="0" fontId="38" fillId="0" borderId="0" xfId="0" applyFont="1"/>
    <xf numFmtId="0" fontId="38" fillId="0" borderId="0" xfId="0" applyFont="1" applyAlignment="1">
      <alignment horizontal="left" indent="7"/>
    </xf>
    <xf numFmtId="0" fontId="37" fillId="0" borderId="0" xfId="0" applyFont="1" applyAlignment="1">
      <alignment wrapText="1"/>
    </xf>
    <xf numFmtId="0" fontId="40" fillId="0" borderId="18" xfId="0" applyFont="1" applyBorder="1" applyAlignment="1">
      <alignment wrapText="1"/>
    </xf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1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6;&#1077;&#1081;&#1090;.&#1090;&#1072;&#1073;.&#1101;&#1082;&#1086;&#1083;9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>
        <row r="3">
          <cell r="C3" t="str">
    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topLeftCell="A16" zoomScale="77" zoomScaleNormal="77" zoomScaleSheetLayoutView="77" workbookViewId="0">
      <selection activeCell="L20" sqref="L20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5" style="12" customWidth="1"/>
    <col min="5" max="5" width="18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81"/>
      <c r="L1" s="81"/>
      <c r="M1" s="81"/>
    </row>
    <row r="2" spans="1:16" ht="18">
      <c r="B2" s="82" t="s">
        <v>66</v>
      </c>
      <c r="C2" s="83"/>
      <c r="D2" s="83"/>
      <c r="E2" s="83"/>
      <c r="F2" s="83"/>
      <c r="G2" s="83"/>
      <c r="H2" s="83"/>
      <c r="I2" s="83"/>
      <c r="J2" s="83"/>
      <c r="K2" s="83"/>
    </row>
    <row r="3" spans="1:16" ht="27.75" customHeight="1">
      <c r="A3" s="54"/>
      <c r="B3" s="55" t="s">
        <v>36</v>
      </c>
      <c r="C3" s="56" t="str">
        <f>'[1]Форма для загрузки'!$C$3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45</v>
      </c>
      <c r="D4" s="56"/>
      <c r="G4" s="42"/>
      <c r="I4" s="22"/>
      <c r="J4" s="84"/>
      <c r="K4" s="84"/>
      <c r="L4" s="84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84"/>
      <c r="K5" s="84"/>
      <c r="L5" s="84"/>
    </row>
    <row r="6" spans="1:16" ht="20.25" customHeight="1">
      <c r="A6" s="54"/>
      <c r="B6" s="57" t="s">
        <v>37</v>
      </c>
      <c r="C6" s="56">
        <v>7</v>
      </c>
      <c r="D6" s="56"/>
      <c r="E6" s="85"/>
      <c r="F6" s="85"/>
      <c r="G6" s="33"/>
      <c r="I6" s="21"/>
      <c r="J6" s="84"/>
      <c r="K6" s="84"/>
      <c r="L6" s="84"/>
    </row>
    <row r="7" spans="1:16" ht="15" customHeight="1">
      <c r="A7" s="54"/>
      <c r="B7" s="57" t="s">
        <v>14</v>
      </c>
      <c r="C7" s="58">
        <v>43750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62</v>
      </c>
      <c r="D9" s="56"/>
      <c r="E9" s="19"/>
      <c r="F9" s="19"/>
    </row>
    <row r="10" spans="1:16" ht="78.75">
      <c r="A10" s="49" t="s">
        <v>4</v>
      </c>
      <c r="B10" s="50" t="s">
        <v>24</v>
      </c>
      <c r="C10" s="50" t="s">
        <v>25</v>
      </c>
      <c r="D10" s="50" t="s">
        <v>26</v>
      </c>
      <c r="E10" s="50" t="s">
        <v>27</v>
      </c>
      <c r="F10" s="51" t="s">
        <v>28</v>
      </c>
      <c r="G10" s="50" t="s">
        <v>29</v>
      </c>
      <c r="H10" s="50" t="s">
        <v>30</v>
      </c>
      <c r="I10" s="50" t="s">
        <v>31</v>
      </c>
      <c r="J10" s="50" t="s">
        <v>32</v>
      </c>
      <c r="K10" s="50" t="s">
        <v>33</v>
      </c>
      <c r="L10" s="52" t="s">
        <v>34</v>
      </c>
      <c r="M10" s="53" t="s">
        <v>35</v>
      </c>
    </row>
    <row r="11" spans="1:16" s="15" customFormat="1" ht="83.25" customHeight="1">
      <c r="A11" s="59">
        <v>1</v>
      </c>
      <c r="B11" s="59" t="s">
        <v>116</v>
      </c>
      <c r="C11" s="59" t="s">
        <v>50</v>
      </c>
      <c r="D11" s="59" t="s">
        <v>117</v>
      </c>
      <c r="E11" s="60" t="s">
        <v>94</v>
      </c>
      <c r="F11" s="61">
        <v>39757</v>
      </c>
      <c r="G11" s="62" t="s">
        <v>93</v>
      </c>
      <c r="H11" s="63" t="s">
        <v>38</v>
      </c>
      <c r="I11" s="64" t="s">
        <v>109</v>
      </c>
      <c r="J11" s="65">
        <v>7</v>
      </c>
      <c r="K11" s="66" t="s">
        <v>2</v>
      </c>
      <c r="L11" s="60">
        <v>58</v>
      </c>
      <c r="M11" s="79" t="str">
        <f>'8 класс'!M11</f>
        <v>Паничкина Антонина Геннадиевна</v>
      </c>
    </row>
    <row r="12" spans="1:16" ht="81" customHeight="1">
      <c r="A12" s="59">
        <v>2</v>
      </c>
      <c r="B12" s="59" t="s">
        <v>118</v>
      </c>
      <c r="C12" s="59" t="s">
        <v>84</v>
      </c>
      <c r="D12" s="59" t="s">
        <v>119</v>
      </c>
      <c r="E12" s="60" t="s">
        <v>94</v>
      </c>
      <c r="F12" s="61">
        <v>39383</v>
      </c>
      <c r="G12" s="62" t="s">
        <v>93</v>
      </c>
      <c r="H12" s="63" t="s">
        <v>38</v>
      </c>
      <c r="I12" s="64" t="s">
        <v>109</v>
      </c>
      <c r="J12" s="65">
        <v>7</v>
      </c>
      <c r="K12" s="66" t="s">
        <v>3</v>
      </c>
      <c r="L12" s="60">
        <v>55</v>
      </c>
      <c r="M12" s="79" t="str">
        <f>'8 класс'!M12</f>
        <v>Паничкина Антонина Геннадиевна</v>
      </c>
    </row>
    <row r="13" spans="1:16" ht="81" customHeight="1">
      <c r="A13" s="59">
        <v>3</v>
      </c>
      <c r="B13" s="59" t="s">
        <v>120</v>
      </c>
      <c r="C13" s="59" t="s">
        <v>75</v>
      </c>
      <c r="D13" s="59" t="s">
        <v>121</v>
      </c>
      <c r="E13" s="60" t="s">
        <v>92</v>
      </c>
      <c r="F13" s="61">
        <v>39634</v>
      </c>
      <c r="G13" s="62" t="s">
        <v>93</v>
      </c>
      <c r="H13" s="63" t="s">
        <v>38</v>
      </c>
      <c r="I13" s="64" t="s">
        <v>109</v>
      </c>
      <c r="J13" s="65">
        <v>7</v>
      </c>
      <c r="K13" s="66" t="s">
        <v>3</v>
      </c>
      <c r="L13" s="60">
        <v>53</v>
      </c>
      <c r="M13" s="79" t="str">
        <f>'8 класс'!M13</f>
        <v>Паничкина Антонина Геннадиевна</v>
      </c>
      <c r="N13" s="29"/>
      <c r="O13" s="30"/>
      <c r="P13" s="30"/>
    </row>
    <row r="14" spans="1:16" ht="80.25" customHeight="1">
      <c r="A14" s="59">
        <v>4</v>
      </c>
      <c r="B14" s="59" t="s">
        <v>122</v>
      </c>
      <c r="C14" s="59" t="s">
        <v>123</v>
      </c>
      <c r="D14" s="59" t="s">
        <v>124</v>
      </c>
      <c r="E14" s="60" t="s">
        <v>94</v>
      </c>
      <c r="F14" s="61">
        <v>39505</v>
      </c>
      <c r="G14" s="62" t="s">
        <v>93</v>
      </c>
      <c r="H14" s="63" t="s">
        <v>38</v>
      </c>
      <c r="I14" s="64" t="s">
        <v>109</v>
      </c>
      <c r="J14" s="65">
        <v>7</v>
      </c>
      <c r="K14" s="66" t="s">
        <v>11</v>
      </c>
      <c r="L14" s="60">
        <v>50</v>
      </c>
      <c r="M14" s="79" t="str">
        <f>'8 класс'!M14</f>
        <v>Паничкина Антонина Геннадиевна</v>
      </c>
      <c r="N14" s="29"/>
      <c r="O14" s="30"/>
      <c r="P14" s="30"/>
    </row>
    <row r="15" spans="1:16" ht="83.25" customHeight="1">
      <c r="A15" s="59">
        <v>5</v>
      </c>
      <c r="B15" s="59" t="s">
        <v>125</v>
      </c>
      <c r="C15" s="59" t="s">
        <v>126</v>
      </c>
      <c r="D15" s="59" t="s">
        <v>127</v>
      </c>
      <c r="E15" s="60" t="s">
        <v>94</v>
      </c>
      <c r="F15" s="61">
        <v>39284</v>
      </c>
      <c r="G15" s="62" t="s">
        <v>93</v>
      </c>
      <c r="H15" s="63" t="s">
        <v>38</v>
      </c>
      <c r="I15" s="64" t="s">
        <v>109</v>
      </c>
      <c r="J15" s="65">
        <v>7</v>
      </c>
      <c r="K15" s="66" t="s">
        <v>11</v>
      </c>
      <c r="L15" s="60">
        <v>44</v>
      </c>
      <c r="M15" s="79" t="str">
        <f>'8 класс'!M15</f>
        <v>Паничкина Антонина Геннадиевна</v>
      </c>
      <c r="N15" s="31"/>
      <c r="O15" s="30"/>
      <c r="P15" s="30"/>
    </row>
    <row r="16" spans="1:16" ht="80.25" customHeight="1">
      <c r="A16" s="59">
        <v>6</v>
      </c>
      <c r="B16" s="59" t="s">
        <v>128</v>
      </c>
      <c r="C16" s="59" t="s">
        <v>129</v>
      </c>
      <c r="D16" s="59" t="s">
        <v>130</v>
      </c>
      <c r="E16" s="60" t="s">
        <v>94</v>
      </c>
      <c r="F16" s="61">
        <v>39256</v>
      </c>
      <c r="G16" s="62" t="s">
        <v>93</v>
      </c>
      <c r="H16" s="63" t="s">
        <v>38</v>
      </c>
      <c r="I16" s="64" t="s">
        <v>109</v>
      </c>
      <c r="J16" s="65">
        <v>7</v>
      </c>
      <c r="K16" s="66" t="s">
        <v>11</v>
      </c>
      <c r="L16" s="60">
        <v>42</v>
      </c>
      <c r="M16" s="79" t="str">
        <f>'8 класс'!M16</f>
        <v>Паничкина Антонина Геннадиевна</v>
      </c>
      <c r="N16" s="29"/>
      <c r="O16" s="30"/>
      <c r="P16" s="30"/>
    </row>
    <row r="17" spans="1:16" ht="83.25" customHeight="1">
      <c r="A17" s="59">
        <v>7</v>
      </c>
      <c r="B17" s="59" t="s">
        <v>131</v>
      </c>
      <c r="C17" s="59" t="s">
        <v>48</v>
      </c>
      <c r="D17" s="59" t="s">
        <v>132</v>
      </c>
      <c r="E17" s="60" t="s">
        <v>92</v>
      </c>
      <c r="F17" s="61">
        <v>39666</v>
      </c>
      <c r="G17" s="62" t="s">
        <v>93</v>
      </c>
      <c r="H17" s="63" t="s">
        <v>38</v>
      </c>
      <c r="I17" s="64" t="s">
        <v>109</v>
      </c>
      <c r="J17" s="65">
        <v>7</v>
      </c>
      <c r="K17" s="66" t="s">
        <v>11</v>
      </c>
      <c r="L17" s="60">
        <v>39</v>
      </c>
      <c r="M17" s="79" t="str">
        <f>'8 класс'!M17</f>
        <v>Паничкина Антонина Геннадиевна</v>
      </c>
      <c r="N17" s="29"/>
      <c r="O17" s="30"/>
      <c r="P17" s="30"/>
    </row>
    <row r="18" spans="1:16" ht="83.25" customHeight="1">
      <c r="A18" s="59">
        <v>8</v>
      </c>
      <c r="B18" s="59" t="s">
        <v>133</v>
      </c>
      <c r="C18" s="59" t="s">
        <v>134</v>
      </c>
      <c r="D18" s="59" t="s">
        <v>43</v>
      </c>
      <c r="E18" s="60" t="s">
        <v>94</v>
      </c>
      <c r="F18" s="61">
        <v>39441</v>
      </c>
      <c r="G18" s="62" t="s">
        <v>93</v>
      </c>
      <c r="H18" s="63" t="s">
        <v>38</v>
      </c>
      <c r="I18" s="64" t="s">
        <v>109</v>
      </c>
      <c r="J18" s="65">
        <v>7</v>
      </c>
      <c r="K18" s="66" t="s">
        <v>11</v>
      </c>
      <c r="L18" s="60">
        <v>35</v>
      </c>
      <c r="M18" s="79" t="str">
        <f>'8 класс'!M18</f>
        <v>Паничкина Антонина Геннадиевна</v>
      </c>
      <c r="N18" s="29"/>
      <c r="O18" s="30"/>
      <c r="P18" s="30"/>
    </row>
    <row r="19" spans="1:16" ht="81.75" customHeight="1">
      <c r="A19" s="59">
        <v>9</v>
      </c>
      <c r="B19" s="59" t="s">
        <v>135</v>
      </c>
      <c r="C19" s="59" t="s">
        <v>136</v>
      </c>
      <c r="D19" s="59" t="s">
        <v>89</v>
      </c>
      <c r="E19" s="60" t="s">
        <v>94</v>
      </c>
      <c r="F19" s="61">
        <v>39358</v>
      </c>
      <c r="G19" s="62" t="s">
        <v>93</v>
      </c>
      <c r="H19" s="63" t="s">
        <v>38</v>
      </c>
      <c r="I19" s="64" t="s">
        <v>109</v>
      </c>
      <c r="J19" s="65">
        <v>7</v>
      </c>
      <c r="K19" s="66" t="s">
        <v>11</v>
      </c>
      <c r="L19" s="60">
        <v>32</v>
      </c>
      <c r="M19" s="79" t="str">
        <f>M17</f>
        <v>Паничкина Антонина Геннадиевна</v>
      </c>
      <c r="N19" s="29"/>
      <c r="O19" s="30"/>
      <c r="P19" s="30"/>
    </row>
    <row r="20" spans="1:16" ht="141.75">
      <c r="A20" s="59">
        <v>10</v>
      </c>
      <c r="B20" s="59" t="s">
        <v>137</v>
      </c>
      <c r="C20" s="59" t="s">
        <v>73</v>
      </c>
      <c r="D20" s="59" t="s">
        <v>89</v>
      </c>
      <c r="E20" s="60" t="s">
        <v>94</v>
      </c>
      <c r="F20" s="61">
        <v>39412</v>
      </c>
      <c r="G20" s="62" t="s">
        <v>93</v>
      </c>
      <c r="H20" s="63" t="s">
        <v>38</v>
      </c>
      <c r="I20" s="64" t="s">
        <v>109</v>
      </c>
      <c r="J20" s="65">
        <v>7</v>
      </c>
      <c r="K20" s="66" t="s">
        <v>11</v>
      </c>
      <c r="L20" s="60">
        <v>32</v>
      </c>
      <c r="M20" s="79" t="str">
        <f>M18</f>
        <v>Паничкина Антонина Геннадиевна</v>
      </c>
      <c r="N20" s="29"/>
      <c r="O20" s="30"/>
      <c r="P20" s="30"/>
    </row>
    <row r="21" spans="1:16" ht="20.25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0.25">
      <c r="A22" s="67"/>
      <c r="B22" s="76" t="s">
        <v>18</v>
      </c>
      <c r="C22" s="74" t="s">
        <v>39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0.25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0.25">
      <c r="A24" s="72"/>
      <c r="B24" s="77" t="s">
        <v>21</v>
      </c>
      <c r="C24" s="74" t="s">
        <v>88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0.25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0.25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0.25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0.25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0.25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0.25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75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75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75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75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75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75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75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75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75">
      <c r="B204" s="80" t="s">
        <v>17</v>
      </c>
      <c r="C204" s="80"/>
      <c r="D204" s="80"/>
      <c r="E204" s="80"/>
      <c r="F204" s="80"/>
      <c r="G204" s="80"/>
      <c r="H204" s="80"/>
      <c r="I204" s="80"/>
      <c r="J204" s="80"/>
      <c r="K204" s="80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29:K201 K11:K20 K26">
      <formula1>t_type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E31:E32 E11:E15 E42:E201">
      <formula1>sex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topLeftCell="A10" zoomScale="77" zoomScaleNormal="77" zoomScaleSheetLayoutView="77" workbookViewId="0">
      <selection activeCell="B5" sqref="B5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2.5703125" style="12" customWidth="1"/>
    <col min="5" max="5" width="17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81"/>
      <c r="L1" s="81"/>
      <c r="M1" s="81"/>
    </row>
    <row r="2" spans="1:16" ht="18">
      <c r="B2" s="82" t="s">
        <v>66</v>
      </c>
      <c r="C2" s="83"/>
      <c r="D2" s="83"/>
      <c r="E2" s="83"/>
      <c r="F2" s="83"/>
      <c r="G2" s="83"/>
      <c r="H2" s="83"/>
      <c r="I2" s="83"/>
      <c r="J2" s="83"/>
      <c r="K2" s="83"/>
    </row>
    <row r="3" spans="1:16" ht="27.75" customHeight="1">
      <c r="A3" s="54"/>
      <c r="B3" s="55" t="s">
        <v>36</v>
      </c>
      <c r="C3" s="56" t="str">
        <f>'[1]Форма для загрузки'!$C$3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45</v>
      </c>
      <c r="D4" s="56"/>
      <c r="G4" s="42"/>
      <c r="I4" s="22"/>
      <c r="J4" s="84"/>
      <c r="K4" s="84"/>
      <c r="L4" s="84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84"/>
      <c r="K5" s="84"/>
      <c r="L5" s="84"/>
    </row>
    <row r="6" spans="1:16" ht="20.25" customHeight="1">
      <c r="A6" s="54"/>
      <c r="B6" s="57" t="s">
        <v>37</v>
      </c>
      <c r="C6" s="56">
        <v>8</v>
      </c>
      <c r="D6" s="56"/>
      <c r="E6" s="85"/>
      <c r="F6" s="85"/>
      <c r="G6" s="33"/>
      <c r="I6" s="21"/>
      <c r="J6" s="84"/>
      <c r="K6" s="84"/>
      <c r="L6" s="84"/>
    </row>
    <row r="7" spans="1:16" ht="15" customHeight="1">
      <c r="A7" s="54"/>
      <c r="B7" s="57" t="s">
        <v>14</v>
      </c>
      <c r="C7" s="58">
        <v>44116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62</v>
      </c>
      <c r="D9" s="56"/>
      <c r="E9" s="19"/>
      <c r="F9" s="19"/>
    </row>
    <row r="10" spans="1:16" ht="78.75">
      <c r="A10" s="49" t="s">
        <v>4</v>
      </c>
      <c r="B10" s="50" t="s">
        <v>24</v>
      </c>
      <c r="C10" s="50" t="s">
        <v>25</v>
      </c>
      <c r="D10" s="50" t="s">
        <v>26</v>
      </c>
      <c r="E10" s="50" t="s">
        <v>27</v>
      </c>
      <c r="F10" s="51" t="s">
        <v>28</v>
      </c>
      <c r="G10" s="50" t="s">
        <v>29</v>
      </c>
      <c r="H10" s="50" t="s">
        <v>30</v>
      </c>
      <c r="I10" s="50" t="s">
        <v>31</v>
      </c>
      <c r="J10" s="50" t="s">
        <v>32</v>
      </c>
      <c r="K10" s="50" t="s">
        <v>33</v>
      </c>
      <c r="L10" s="52" t="s">
        <v>34</v>
      </c>
      <c r="M10" s="53" t="s">
        <v>35</v>
      </c>
    </row>
    <row r="11" spans="1:16" s="15" customFormat="1" ht="81.75" customHeight="1">
      <c r="A11" s="59">
        <v>1</v>
      </c>
      <c r="B11" s="59" t="s">
        <v>46</v>
      </c>
      <c r="C11" s="59" t="s">
        <v>44</v>
      </c>
      <c r="D11" s="59" t="s">
        <v>47</v>
      </c>
      <c r="E11" s="60" t="s">
        <v>92</v>
      </c>
      <c r="F11" s="61">
        <v>38983</v>
      </c>
      <c r="G11" s="62" t="s">
        <v>93</v>
      </c>
      <c r="H11" s="63" t="s">
        <v>38</v>
      </c>
      <c r="I11" s="64" t="s">
        <v>109</v>
      </c>
      <c r="J11" s="65">
        <v>8</v>
      </c>
      <c r="K11" s="66" t="s">
        <v>2</v>
      </c>
      <c r="L11" s="60">
        <v>59</v>
      </c>
      <c r="M11" s="79" t="s">
        <v>95</v>
      </c>
    </row>
    <row r="12" spans="1:16" ht="78" customHeight="1">
      <c r="A12" s="59">
        <v>2</v>
      </c>
      <c r="B12" s="59" t="s">
        <v>49</v>
      </c>
      <c r="C12" s="59" t="s">
        <v>50</v>
      </c>
      <c r="D12" s="59" t="s">
        <v>51</v>
      </c>
      <c r="E12" s="60" t="s">
        <v>94</v>
      </c>
      <c r="F12" s="61">
        <v>39301</v>
      </c>
      <c r="G12" s="62" t="s">
        <v>93</v>
      </c>
      <c r="H12" s="63" t="s">
        <v>38</v>
      </c>
      <c r="I12" s="64" t="s">
        <v>109</v>
      </c>
      <c r="J12" s="65">
        <v>8</v>
      </c>
      <c r="K12" s="66" t="s">
        <v>3</v>
      </c>
      <c r="L12" s="60">
        <v>56</v>
      </c>
      <c r="M12" s="79" t="s">
        <v>95</v>
      </c>
    </row>
    <row r="13" spans="1:16" ht="81.75" customHeight="1">
      <c r="A13" s="59">
        <v>3</v>
      </c>
      <c r="B13" s="59" t="s">
        <v>110</v>
      </c>
      <c r="C13" s="59" t="s">
        <v>111</v>
      </c>
      <c r="D13" s="59" t="s">
        <v>72</v>
      </c>
      <c r="E13" s="60" t="s">
        <v>94</v>
      </c>
      <c r="F13" s="61">
        <v>39268</v>
      </c>
      <c r="G13" s="62" t="s">
        <v>93</v>
      </c>
      <c r="H13" s="63" t="s">
        <v>38</v>
      </c>
      <c r="I13" s="64" t="s">
        <v>109</v>
      </c>
      <c r="J13" s="65">
        <v>8</v>
      </c>
      <c r="K13" s="66" t="s">
        <v>3</v>
      </c>
      <c r="L13" s="60">
        <v>55</v>
      </c>
      <c r="M13" s="79" t="s">
        <v>95</v>
      </c>
      <c r="N13" s="29"/>
      <c r="O13" s="30"/>
      <c r="P13" s="30"/>
    </row>
    <row r="14" spans="1:16" ht="78.75" customHeight="1">
      <c r="A14" s="59">
        <v>4</v>
      </c>
      <c r="B14" s="59" t="s">
        <v>54</v>
      </c>
      <c r="C14" s="59" t="s">
        <v>55</v>
      </c>
      <c r="D14" s="59" t="s">
        <v>56</v>
      </c>
      <c r="E14" s="60" t="s">
        <v>94</v>
      </c>
      <c r="F14" s="61">
        <v>39167</v>
      </c>
      <c r="G14" s="62" t="s">
        <v>93</v>
      </c>
      <c r="H14" s="63" t="s">
        <v>38</v>
      </c>
      <c r="I14" s="64" t="s">
        <v>109</v>
      </c>
      <c r="J14" s="65">
        <v>8</v>
      </c>
      <c r="K14" s="66" t="s">
        <v>11</v>
      </c>
      <c r="L14" s="60">
        <v>44</v>
      </c>
      <c r="M14" s="79" t="s">
        <v>95</v>
      </c>
      <c r="N14" s="29"/>
      <c r="O14" s="30"/>
      <c r="P14" s="30"/>
    </row>
    <row r="15" spans="1:16" ht="83.25" customHeight="1">
      <c r="A15" s="59">
        <v>5</v>
      </c>
      <c r="B15" s="59" t="s">
        <v>112</v>
      </c>
      <c r="C15" s="59" t="s">
        <v>113</v>
      </c>
      <c r="D15" s="59" t="s">
        <v>47</v>
      </c>
      <c r="E15" s="60" t="s">
        <v>92</v>
      </c>
      <c r="F15" s="61">
        <v>39203</v>
      </c>
      <c r="G15" s="62" t="s">
        <v>93</v>
      </c>
      <c r="H15" s="63" t="s">
        <v>38</v>
      </c>
      <c r="I15" s="64" t="str">
        <f>$I$13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J15" s="65">
        <v>8</v>
      </c>
      <c r="K15" s="66" t="s">
        <v>11</v>
      </c>
      <c r="L15" s="60">
        <v>41</v>
      </c>
      <c r="M15" s="79" t="s">
        <v>95</v>
      </c>
      <c r="N15" s="31"/>
      <c r="O15" s="30"/>
      <c r="P15" s="30"/>
    </row>
    <row r="16" spans="1:16" ht="82.5" customHeight="1">
      <c r="A16" s="59">
        <v>6</v>
      </c>
      <c r="B16" s="59" t="s">
        <v>114</v>
      </c>
      <c r="C16" s="59" t="s">
        <v>115</v>
      </c>
      <c r="D16" s="59" t="s">
        <v>91</v>
      </c>
      <c r="E16" s="60" t="s">
        <v>92</v>
      </c>
      <c r="F16" s="61">
        <v>38937</v>
      </c>
      <c r="G16" s="62" t="s">
        <v>93</v>
      </c>
      <c r="H16" s="63" t="s">
        <v>38</v>
      </c>
      <c r="I16" s="64" t="s">
        <v>109</v>
      </c>
      <c r="J16" s="65">
        <v>8</v>
      </c>
      <c r="K16" s="66" t="s">
        <v>11</v>
      </c>
      <c r="L16" s="60">
        <v>41</v>
      </c>
      <c r="M16" s="79" t="s">
        <v>95</v>
      </c>
      <c r="N16" s="29"/>
      <c r="O16" s="30"/>
      <c r="P16" s="30"/>
    </row>
    <row r="17" spans="1:16" ht="82.5" customHeight="1">
      <c r="A17" s="59">
        <v>7</v>
      </c>
      <c r="B17" s="59" t="s">
        <v>52</v>
      </c>
      <c r="C17" s="59" t="s">
        <v>57</v>
      </c>
      <c r="D17" s="59" t="s">
        <v>53</v>
      </c>
      <c r="E17" s="60" t="s">
        <v>92</v>
      </c>
      <c r="F17" s="61">
        <v>39170</v>
      </c>
      <c r="G17" s="62" t="s">
        <v>93</v>
      </c>
      <c r="H17" s="63" t="s">
        <v>38</v>
      </c>
      <c r="I17" s="64" t="s">
        <v>109</v>
      </c>
      <c r="J17" s="65">
        <v>8</v>
      </c>
      <c r="K17" s="66" t="s">
        <v>11</v>
      </c>
      <c r="L17" s="60">
        <v>39</v>
      </c>
      <c r="M17" s="79" t="s">
        <v>95</v>
      </c>
      <c r="N17" s="29"/>
      <c r="O17" s="30"/>
      <c r="P17" s="30"/>
    </row>
    <row r="18" spans="1:16" ht="82.5" customHeight="1">
      <c r="A18" s="59">
        <v>8</v>
      </c>
      <c r="B18" s="59" t="s">
        <v>58</v>
      </c>
      <c r="C18" s="59" t="s">
        <v>59</v>
      </c>
      <c r="D18" s="59" t="s">
        <v>43</v>
      </c>
      <c r="E18" s="60" t="s">
        <v>94</v>
      </c>
      <c r="F18" s="61">
        <v>39331</v>
      </c>
      <c r="G18" s="62" t="s">
        <v>93</v>
      </c>
      <c r="H18" s="63" t="s">
        <v>38</v>
      </c>
      <c r="I18" s="64" t="s">
        <v>109</v>
      </c>
      <c r="J18" s="65">
        <v>8</v>
      </c>
      <c r="K18" s="66" t="s">
        <v>11</v>
      </c>
      <c r="L18" s="60">
        <v>28</v>
      </c>
      <c r="M18" s="79" t="s">
        <v>95</v>
      </c>
      <c r="N18" s="29"/>
      <c r="O18" s="30"/>
      <c r="P18" s="30"/>
    </row>
    <row r="19" spans="1:16" ht="80.25" customHeight="1">
      <c r="A19" s="59">
        <v>9</v>
      </c>
      <c r="B19" s="59" t="s">
        <v>60</v>
      </c>
      <c r="C19" s="59" t="s">
        <v>61</v>
      </c>
      <c r="D19" s="59" t="s">
        <v>62</v>
      </c>
      <c r="E19" s="60" t="s">
        <v>94</v>
      </c>
      <c r="F19" s="61">
        <v>38942</v>
      </c>
      <c r="G19" s="62" t="s">
        <v>93</v>
      </c>
      <c r="H19" s="63" t="s">
        <v>38</v>
      </c>
      <c r="I19" s="64" t="str">
        <f>$I$16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J19" s="65">
        <v>8</v>
      </c>
      <c r="K19" s="66" t="s">
        <v>11</v>
      </c>
      <c r="L19" s="60">
        <v>17</v>
      </c>
      <c r="M19" s="79" t="s">
        <v>95</v>
      </c>
      <c r="N19" s="29"/>
      <c r="O19" s="30"/>
      <c r="P19" s="30"/>
    </row>
    <row r="20" spans="1:16" ht="83.25" customHeight="1">
      <c r="A20" s="59">
        <v>10</v>
      </c>
      <c r="B20" s="59" t="s">
        <v>63</v>
      </c>
      <c r="C20" s="59" t="s">
        <v>64</v>
      </c>
      <c r="D20" s="59" t="s">
        <v>65</v>
      </c>
      <c r="E20" s="60" t="s">
        <v>94</v>
      </c>
      <c r="F20" s="61">
        <v>39097</v>
      </c>
      <c r="G20" s="62" t="s">
        <v>93</v>
      </c>
      <c r="H20" s="63" t="s">
        <v>38</v>
      </c>
      <c r="I20" s="64" t="str">
        <f>$I$16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J20" s="65">
        <v>8</v>
      </c>
      <c r="K20" s="66" t="s">
        <v>11</v>
      </c>
      <c r="L20" s="60">
        <v>17</v>
      </c>
      <c r="M20" s="79" t="s">
        <v>95</v>
      </c>
      <c r="N20" s="29"/>
      <c r="O20" s="30"/>
      <c r="P20" s="30"/>
    </row>
    <row r="21" spans="1:16" ht="20.25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0.25">
      <c r="A22" s="67"/>
      <c r="B22" s="76" t="s">
        <v>18</v>
      </c>
      <c r="C22" s="74" t="s">
        <v>39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0.25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0.25">
      <c r="A24" s="72"/>
      <c r="B24" s="77" t="s">
        <v>21</v>
      </c>
      <c r="C24" s="74" t="s">
        <v>88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0.25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0.25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0.25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0.25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0.25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0.25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75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75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75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75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75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75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75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75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75">
      <c r="B204" s="80" t="s">
        <v>17</v>
      </c>
      <c r="C204" s="80"/>
      <c r="D204" s="80"/>
      <c r="E204" s="80"/>
      <c r="F204" s="80"/>
      <c r="G204" s="80"/>
      <c r="H204" s="80"/>
      <c r="I204" s="80"/>
      <c r="J204" s="80"/>
      <c r="K204" s="80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K1:M1"/>
    <mergeCell ref="B2:K2"/>
    <mergeCell ref="B204:K204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31:E32 E11:E15 E42:E201">
      <formula1>sex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K29:K201 K11:K20 K26">
      <formula1>t_type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topLeftCell="A4" zoomScale="77" zoomScaleNormal="77" zoomScaleSheetLayoutView="77" workbookViewId="0">
      <selection activeCell="L14" sqref="L14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5" style="12" customWidth="1"/>
    <col min="5" max="5" width="18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81"/>
      <c r="L1" s="81"/>
      <c r="M1" s="81"/>
    </row>
    <row r="2" spans="1:16" ht="18">
      <c r="B2" s="82" t="s">
        <v>66</v>
      </c>
      <c r="C2" s="83"/>
      <c r="D2" s="83"/>
      <c r="E2" s="83"/>
      <c r="F2" s="83"/>
      <c r="G2" s="83"/>
      <c r="H2" s="83"/>
      <c r="I2" s="83"/>
      <c r="J2" s="83"/>
      <c r="K2" s="83"/>
    </row>
    <row r="3" spans="1:16" ht="27.75" customHeight="1">
      <c r="A3" s="54"/>
      <c r="B3" s="55" t="s">
        <v>36</v>
      </c>
      <c r="C3" s="56" t="str">
        <f>'[1]Форма для загрузки'!$C$3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45</v>
      </c>
      <c r="D4" s="56"/>
      <c r="G4" s="42"/>
      <c r="I4" s="22"/>
      <c r="J4" s="84"/>
      <c r="K4" s="84"/>
      <c r="L4" s="84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84"/>
      <c r="K5" s="84"/>
      <c r="L5" s="84"/>
    </row>
    <row r="6" spans="1:16" ht="20.25" customHeight="1">
      <c r="A6" s="54"/>
      <c r="B6" s="57" t="s">
        <v>37</v>
      </c>
      <c r="C6" s="56">
        <v>9</v>
      </c>
      <c r="D6" s="56"/>
      <c r="E6" s="85"/>
      <c r="F6" s="85"/>
      <c r="G6" s="33"/>
      <c r="I6" s="21"/>
      <c r="J6" s="84"/>
      <c r="K6" s="84"/>
      <c r="L6" s="84"/>
    </row>
    <row r="7" spans="1:16" ht="15" customHeight="1">
      <c r="A7" s="54"/>
      <c r="B7" s="57" t="s">
        <v>14</v>
      </c>
      <c r="C7" s="58">
        <v>44116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106</v>
      </c>
      <c r="D9" s="56"/>
      <c r="E9" s="19"/>
      <c r="F9" s="19"/>
    </row>
    <row r="10" spans="1:16" ht="78.75">
      <c r="A10" s="49" t="s">
        <v>4</v>
      </c>
      <c r="B10" s="50" t="s">
        <v>24</v>
      </c>
      <c r="C10" s="50" t="s">
        <v>25</v>
      </c>
      <c r="D10" s="50" t="s">
        <v>26</v>
      </c>
      <c r="E10" s="50" t="s">
        <v>27</v>
      </c>
      <c r="F10" s="51" t="s">
        <v>28</v>
      </c>
      <c r="G10" s="50" t="s">
        <v>29</v>
      </c>
      <c r="H10" s="50" t="s">
        <v>30</v>
      </c>
      <c r="I10" s="50" t="s">
        <v>31</v>
      </c>
      <c r="J10" s="50" t="s">
        <v>32</v>
      </c>
      <c r="K10" s="50" t="s">
        <v>33</v>
      </c>
      <c r="L10" s="52" t="s">
        <v>34</v>
      </c>
      <c r="M10" s="53" t="s">
        <v>35</v>
      </c>
    </row>
    <row r="11" spans="1:16" s="15" customFormat="1" ht="83.25" customHeight="1">
      <c r="A11" s="59">
        <v>1</v>
      </c>
      <c r="B11" s="59" t="s">
        <v>96</v>
      </c>
      <c r="C11" s="59" t="s">
        <v>101</v>
      </c>
      <c r="D11" s="59" t="s">
        <v>105</v>
      </c>
      <c r="E11" s="60" t="s">
        <v>8</v>
      </c>
      <c r="F11" s="61">
        <v>38725</v>
      </c>
      <c r="G11" s="62" t="s">
        <v>93</v>
      </c>
      <c r="H11" s="63" t="s">
        <v>38</v>
      </c>
      <c r="I11" s="64" t="s">
        <v>109</v>
      </c>
      <c r="J11" s="65">
        <v>9</v>
      </c>
      <c r="K11" s="66" t="s">
        <v>2</v>
      </c>
      <c r="L11" s="60">
        <v>105</v>
      </c>
      <c r="M11" s="79" t="s">
        <v>171</v>
      </c>
    </row>
    <row r="12" spans="1:16" ht="81" customHeight="1">
      <c r="A12" s="59">
        <v>2</v>
      </c>
      <c r="B12" s="59" t="s">
        <v>98</v>
      </c>
      <c r="C12" s="59" t="s">
        <v>103</v>
      </c>
      <c r="D12" s="59" t="s">
        <v>106</v>
      </c>
      <c r="E12" s="60" t="s">
        <v>8</v>
      </c>
      <c r="F12" s="61">
        <v>38822</v>
      </c>
      <c r="G12" s="62" t="s">
        <v>93</v>
      </c>
      <c r="H12" s="63" t="s">
        <v>38</v>
      </c>
      <c r="I12" s="64" t="s">
        <v>109</v>
      </c>
      <c r="J12" s="65">
        <v>9</v>
      </c>
      <c r="K12" s="66" t="s">
        <v>2</v>
      </c>
      <c r="L12" s="60">
        <v>104</v>
      </c>
      <c r="M12" s="79" t="s">
        <v>171</v>
      </c>
    </row>
    <row r="13" spans="1:16" ht="81" customHeight="1">
      <c r="A13" s="59">
        <v>3</v>
      </c>
      <c r="B13" s="59" t="s">
        <v>97</v>
      </c>
      <c r="C13" s="59" t="s">
        <v>102</v>
      </c>
      <c r="D13" s="59" t="s">
        <v>143</v>
      </c>
      <c r="E13" s="60" t="s">
        <v>8</v>
      </c>
      <c r="F13" s="61">
        <v>38699</v>
      </c>
      <c r="G13" s="62" t="s">
        <v>93</v>
      </c>
      <c r="H13" s="63" t="s">
        <v>38</v>
      </c>
      <c r="I13" s="64" t="s">
        <v>109</v>
      </c>
      <c r="J13" s="65">
        <v>9</v>
      </c>
      <c r="K13" s="66" t="s">
        <v>3</v>
      </c>
      <c r="L13" s="60">
        <v>99</v>
      </c>
      <c r="M13" s="79" t="s">
        <v>171</v>
      </c>
      <c r="N13" s="29"/>
      <c r="O13" s="30"/>
      <c r="P13" s="30"/>
    </row>
    <row r="14" spans="1:16" ht="80.25" customHeight="1">
      <c r="A14" s="59">
        <v>4</v>
      </c>
      <c r="B14" s="59" t="s">
        <v>144</v>
      </c>
      <c r="C14" s="59" t="s">
        <v>50</v>
      </c>
      <c r="D14" s="59" t="s">
        <v>145</v>
      </c>
      <c r="E14" s="60" t="s">
        <v>8</v>
      </c>
      <c r="F14" s="61">
        <v>38714</v>
      </c>
      <c r="G14" s="62" t="s">
        <v>93</v>
      </c>
      <c r="H14" s="63" t="s">
        <v>38</v>
      </c>
      <c r="I14" s="64" t="s">
        <v>109</v>
      </c>
      <c r="J14" s="65">
        <v>9</v>
      </c>
      <c r="K14" s="66" t="s">
        <v>3</v>
      </c>
      <c r="L14" s="60">
        <v>95</v>
      </c>
      <c r="M14" s="79" t="s">
        <v>171</v>
      </c>
      <c r="N14" s="29"/>
      <c r="O14" s="30"/>
      <c r="P14" s="30"/>
    </row>
    <row r="15" spans="1:16" ht="83.25" customHeight="1">
      <c r="A15" s="59">
        <v>5</v>
      </c>
      <c r="B15" s="59" t="s">
        <v>100</v>
      </c>
      <c r="C15" s="59" t="s">
        <v>104</v>
      </c>
      <c r="D15" s="59" t="s">
        <v>108</v>
      </c>
      <c r="E15" s="60" t="s">
        <v>8</v>
      </c>
      <c r="F15" s="61">
        <v>38920</v>
      </c>
      <c r="G15" s="62" t="s">
        <v>93</v>
      </c>
      <c r="H15" s="63" t="s">
        <v>38</v>
      </c>
      <c r="I15" s="64" t="s">
        <v>109</v>
      </c>
      <c r="J15" s="65">
        <v>9</v>
      </c>
      <c r="K15" s="66" t="s">
        <v>11</v>
      </c>
      <c r="L15" s="60">
        <v>48</v>
      </c>
      <c r="M15" s="79" t="s">
        <v>171</v>
      </c>
      <c r="N15" s="31"/>
      <c r="O15" s="30"/>
      <c r="P15" s="30"/>
    </row>
    <row r="16" spans="1:16" ht="80.25" customHeight="1">
      <c r="A16" s="59">
        <v>6</v>
      </c>
      <c r="B16" s="59" t="s">
        <v>99</v>
      </c>
      <c r="C16" s="59" t="s">
        <v>75</v>
      </c>
      <c r="D16" s="59" t="s">
        <v>107</v>
      </c>
      <c r="E16" s="60" t="s">
        <v>7</v>
      </c>
      <c r="F16" s="61">
        <v>38784</v>
      </c>
      <c r="G16" s="62" t="s">
        <v>93</v>
      </c>
      <c r="H16" s="63" t="s">
        <v>38</v>
      </c>
      <c r="I16" s="64" t="s">
        <v>109</v>
      </c>
      <c r="J16" s="65">
        <v>9</v>
      </c>
      <c r="K16" s="66" t="s">
        <v>11</v>
      </c>
      <c r="L16" s="60">
        <v>44</v>
      </c>
      <c r="M16" s="79" t="s">
        <v>171</v>
      </c>
      <c r="N16" s="29"/>
      <c r="O16" s="30"/>
      <c r="P16" s="30"/>
    </row>
    <row r="17" spans="1:16" ht="83.25" customHeight="1">
      <c r="A17" s="59">
        <v>7</v>
      </c>
      <c r="B17" s="59" t="s">
        <v>146</v>
      </c>
      <c r="C17" s="59" t="s">
        <v>50</v>
      </c>
      <c r="D17" s="59" t="s">
        <v>119</v>
      </c>
      <c r="E17" s="60" t="s">
        <v>8</v>
      </c>
      <c r="F17" s="61">
        <v>38924</v>
      </c>
      <c r="G17" s="62" t="s">
        <v>93</v>
      </c>
      <c r="H17" s="63" t="s">
        <v>38</v>
      </c>
      <c r="I17" s="64" t="s">
        <v>109</v>
      </c>
      <c r="J17" s="65">
        <v>9</v>
      </c>
      <c r="K17" s="66" t="s">
        <v>11</v>
      </c>
      <c r="L17" s="60">
        <v>39</v>
      </c>
      <c r="M17" s="79" t="s">
        <v>171</v>
      </c>
      <c r="N17" s="29"/>
      <c r="O17" s="30"/>
      <c r="P17" s="30"/>
    </row>
    <row r="18" spans="1:16" ht="83.25" customHeight="1">
      <c r="A18" s="59">
        <v>8</v>
      </c>
      <c r="B18" s="59" t="s">
        <v>147</v>
      </c>
      <c r="C18" s="59" t="s">
        <v>148</v>
      </c>
      <c r="D18" s="59" t="s">
        <v>124</v>
      </c>
      <c r="E18" s="60" t="s">
        <v>8</v>
      </c>
      <c r="F18" s="61">
        <v>38449</v>
      </c>
      <c r="G18" s="62" t="s">
        <v>93</v>
      </c>
      <c r="H18" s="63" t="s">
        <v>38</v>
      </c>
      <c r="I18" s="64" t="s">
        <v>109</v>
      </c>
      <c r="J18" s="65">
        <v>9</v>
      </c>
      <c r="K18" s="66" t="s">
        <v>11</v>
      </c>
      <c r="L18" s="60">
        <v>34</v>
      </c>
      <c r="M18" s="79" t="s">
        <v>171</v>
      </c>
      <c r="N18" s="29"/>
      <c r="O18" s="30"/>
      <c r="P18" s="30"/>
    </row>
    <row r="19" spans="1:16" ht="81.75" customHeight="1">
      <c r="A19" s="59">
        <v>9</v>
      </c>
      <c r="B19" s="59" t="s">
        <v>149</v>
      </c>
      <c r="C19" s="59" t="s">
        <v>148</v>
      </c>
      <c r="D19" s="59" t="s">
        <v>56</v>
      </c>
      <c r="E19" s="60" t="s">
        <v>8</v>
      </c>
      <c r="F19" s="61">
        <v>38905</v>
      </c>
      <c r="G19" s="62" t="s">
        <v>93</v>
      </c>
      <c r="H19" s="63" t="s">
        <v>38</v>
      </c>
      <c r="I19" s="64" t="s">
        <v>109</v>
      </c>
      <c r="J19" s="65">
        <v>9</v>
      </c>
      <c r="K19" s="66" t="s">
        <v>11</v>
      </c>
      <c r="L19" s="60">
        <v>32</v>
      </c>
      <c r="M19" s="79" t="s">
        <v>171</v>
      </c>
      <c r="N19" s="29"/>
      <c r="O19" s="30"/>
      <c r="P19" s="30"/>
    </row>
    <row r="20" spans="1:16" ht="141.75">
      <c r="A20" s="59">
        <v>10</v>
      </c>
      <c r="B20" s="59" t="s">
        <v>150</v>
      </c>
      <c r="C20" s="59" t="s">
        <v>73</v>
      </c>
      <c r="D20" s="59" t="s">
        <v>151</v>
      </c>
      <c r="E20" s="60" t="s">
        <v>8</v>
      </c>
      <c r="F20" s="61">
        <v>38836</v>
      </c>
      <c r="G20" s="62" t="s">
        <v>93</v>
      </c>
      <c r="H20" s="63" t="s">
        <v>38</v>
      </c>
      <c r="I20" s="64" t="s">
        <v>109</v>
      </c>
      <c r="J20" s="65">
        <v>9</v>
      </c>
      <c r="K20" s="66" t="s">
        <v>11</v>
      </c>
      <c r="L20" s="60">
        <v>20</v>
      </c>
      <c r="M20" s="79" t="s">
        <v>171</v>
      </c>
      <c r="N20" s="29"/>
      <c r="O20" s="30"/>
      <c r="P20" s="30"/>
    </row>
    <row r="21" spans="1:16" ht="20.25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0.25">
      <c r="A22" s="67"/>
      <c r="B22" s="76" t="s">
        <v>18</v>
      </c>
      <c r="C22" s="74" t="s">
        <v>41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0.25">
      <c r="A23" s="72"/>
      <c r="B23" s="76" t="s">
        <v>20</v>
      </c>
      <c r="C23" s="74" t="s">
        <v>39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0.25">
      <c r="A24" s="72"/>
      <c r="B24" s="77" t="s">
        <v>21</v>
      </c>
      <c r="C24" s="74" t="s">
        <v>88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0.25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0.25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0.25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0.25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0.25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0.25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75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75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75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75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75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75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75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75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75">
      <c r="B204" s="80" t="s">
        <v>17</v>
      </c>
      <c r="C204" s="80"/>
      <c r="D204" s="80"/>
      <c r="E204" s="80"/>
      <c r="F204" s="80"/>
      <c r="G204" s="80"/>
      <c r="H204" s="80"/>
      <c r="I204" s="80"/>
      <c r="J204" s="80"/>
      <c r="K204" s="80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29:K201 K11:K20 K26">
      <formula1>t_type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E31:E32 E11:E15 E42:E201">
      <formula1>sex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topLeftCell="A4" zoomScale="77" zoomScaleNormal="77" zoomScaleSheetLayoutView="77" workbookViewId="0">
      <selection activeCell="M12" sqref="M12:M20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5" style="12" customWidth="1"/>
    <col min="5" max="5" width="18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81"/>
      <c r="L1" s="81"/>
      <c r="M1" s="81"/>
    </row>
    <row r="2" spans="1:16" ht="18">
      <c r="B2" s="82" t="s">
        <v>66</v>
      </c>
      <c r="C2" s="83"/>
      <c r="D2" s="83"/>
      <c r="E2" s="83"/>
      <c r="F2" s="83"/>
      <c r="G2" s="83"/>
      <c r="H2" s="83"/>
      <c r="I2" s="83"/>
      <c r="J2" s="83"/>
      <c r="K2" s="83"/>
    </row>
    <row r="3" spans="1:16" ht="27.75" customHeight="1">
      <c r="A3" s="54"/>
      <c r="B3" s="55" t="s">
        <v>36</v>
      </c>
      <c r="C3" s="56" t="str">
        <f>'[1]Форма для загрузки'!$C$3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45</v>
      </c>
      <c r="D4" s="56"/>
      <c r="G4" s="42"/>
      <c r="I4" s="22"/>
      <c r="J4" s="84"/>
      <c r="K4" s="84"/>
      <c r="L4" s="84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84"/>
      <c r="K5" s="84"/>
      <c r="L5" s="84"/>
    </row>
    <row r="6" spans="1:16" ht="20.25" customHeight="1">
      <c r="A6" s="54"/>
      <c r="B6" s="57" t="s">
        <v>37</v>
      </c>
      <c r="C6" s="56">
        <v>10</v>
      </c>
      <c r="D6" s="56"/>
      <c r="E6" s="85"/>
      <c r="F6" s="85"/>
      <c r="G6" s="33"/>
      <c r="I6" s="21"/>
      <c r="J6" s="84"/>
      <c r="K6" s="84"/>
      <c r="L6" s="84"/>
    </row>
    <row r="7" spans="1:16" ht="15" customHeight="1">
      <c r="A7" s="54"/>
      <c r="B7" s="57" t="s">
        <v>14</v>
      </c>
      <c r="C7" s="58">
        <v>43750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106</v>
      </c>
      <c r="D9" s="56"/>
      <c r="E9" s="19"/>
      <c r="F9" s="19"/>
    </row>
    <row r="10" spans="1:16" ht="78.75">
      <c r="A10" s="49" t="s">
        <v>4</v>
      </c>
      <c r="B10" s="50" t="s">
        <v>24</v>
      </c>
      <c r="C10" s="50" t="s">
        <v>25</v>
      </c>
      <c r="D10" s="50" t="s">
        <v>26</v>
      </c>
      <c r="E10" s="50" t="s">
        <v>27</v>
      </c>
      <c r="F10" s="51" t="s">
        <v>28</v>
      </c>
      <c r="G10" s="50" t="s">
        <v>29</v>
      </c>
      <c r="H10" s="50" t="s">
        <v>30</v>
      </c>
      <c r="I10" s="50" t="s">
        <v>31</v>
      </c>
      <c r="J10" s="50" t="s">
        <v>32</v>
      </c>
      <c r="K10" s="50" t="s">
        <v>33</v>
      </c>
      <c r="L10" s="52" t="s">
        <v>34</v>
      </c>
      <c r="M10" s="53" t="s">
        <v>35</v>
      </c>
    </row>
    <row r="11" spans="1:16" s="15" customFormat="1" ht="83.25" customHeight="1">
      <c r="A11" s="59">
        <v>1</v>
      </c>
      <c r="B11" s="59" t="s">
        <v>152</v>
      </c>
      <c r="C11" s="59" t="s">
        <v>153</v>
      </c>
      <c r="D11" s="59" t="s">
        <v>90</v>
      </c>
      <c r="E11" s="60" t="s">
        <v>7</v>
      </c>
      <c r="F11" s="61">
        <v>38253</v>
      </c>
      <c r="G11" s="62" t="s">
        <v>93</v>
      </c>
      <c r="H11" s="63" t="s">
        <v>38</v>
      </c>
      <c r="I11" s="64" t="s">
        <v>109</v>
      </c>
      <c r="J11" s="65">
        <v>10</v>
      </c>
      <c r="K11" s="66" t="s">
        <v>2</v>
      </c>
      <c r="L11" s="60">
        <v>104</v>
      </c>
      <c r="M11" s="79" t="s">
        <v>171</v>
      </c>
    </row>
    <row r="12" spans="1:16" ht="81" customHeight="1">
      <c r="A12" s="59">
        <v>2</v>
      </c>
      <c r="B12" s="59" t="s">
        <v>154</v>
      </c>
      <c r="C12" s="59" t="s">
        <v>42</v>
      </c>
      <c r="D12" s="59" t="s">
        <v>91</v>
      </c>
      <c r="E12" s="60" t="s">
        <v>7</v>
      </c>
      <c r="F12" s="61">
        <v>38405</v>
      </c>
      <c r="G12" s="62" t="s">
        <v>93</v>
      </c>
      <c r="H12" s="63" t="s">
        <v>155</v>
      </c>
      <c r="I12" s="64" t="s">
        <v>109</v>
      </c>
      <c r="J12" s="65">
        <v>10</v>
      </c>
      <c r="K12" s="66" t="s">
        <v>2</v>
      </c>
      <c r="L12" s="60">
        <v>103</v>
      </c>
      <c r="M12" s="79" t="s">
        <v>171</v>
      </c>
    </row>
    <row r="13" spans="1:16" ht="81" customHeight="1">
      <c r="A13" s="59">
        <v>3</v>
      </c>
      <c r="B13" s="59" t="s">
        <v>156</v>
      </c>
      <c r="C13" s="59" t="s">
        <v>157</v>
      </c>
      <c r="D13" s="59" t="s">
        <v>119</v>
      </c>
      <c r="E13" s="60" t="s">
        <v>8</v>
      </c>
      <c r="F13" s="61">
        <v>38519</v>
      </c>
      <c r="G13" s="62" t="s">
        <v>93</v>
      </c>
      <c r="H13" s="63" t="s">
        <v>38</v>
      </c>
      <c r="I13" s="64" t="s">
        <v>109</v>
      </c>
      <c r="J13" s="65">
        <v>10</v>
      </c>
      <c r="K13" s="66" t="s">
        <v>3</v>
      </c>
      <c r="L13" s="60">
        <v>98</v>
      </c>
      <c r="M13" s="79" t="s">
        <v>171</v>
      </c>
      <c r="N13" s="29"/>
      <c r="O13" s="30"/>
      <c r="P13" s="30"/>
    </row>
    <row r="14" spans="1:16" ht="80.25" customHeight="1">
      <c r="A14" s="59">
        <v>4</v>
      </c>
      <c r="B14" s="59" t="s">
        <v>158</v>
      </c>
      <c r="C14" s="59" t="s">
        <v>129</v>
      </c>
      <c r="D14" s="59" t="s">
        <v>56</v>
      </c>
      <c r="E14" s="60" t="s">
        <v>8</v>
      </c>
      <c r="F14" s="61">
        <v>38283</v>
      </c>
      <c r="G14" s="62" t="s">
        <v>93</v>
      </c>
      <c r="H14" s="63" t="s">
        <v>38</v>
      </c>
      <c r="I14" s="64" t="s">
        <v>109</v>
      </c>
      <c r="J14" s="65">
        <v>10</v>
      </c>
      <c r="K14" s="66" t="s">
        <v>3</v>
      </c>
      <c r="L14" s="60">
        <v>89</v>
      </c>
      <c r="M14" s="79" t="s">
        <v>171</v>
      </c>
      <c r="N14" s="29"/>
      <c r="O14" s="30"/>
      <c r="P14" s="30"/>
    </row>
    <row r="15" spans="1:16" ht="83.25" customHeight="1">
      <c r="A15" s="59">
        <v>5</v>
      </c>
      <c r="B15" s="59" t="s">
        <v>159</v>
      </c>
      <c r="C15" s="59" t="s">
        <v>160</v>
      </c>
      <c r="D15" s="59" t="s">
        <v>151</v>
      </c>
      <c r="E15" s="60" t="s">
        <v>8</v>
      </c>
      <c r="F15" s="61">
        <v>38512</v>
      </c>
      <c r="G15" s="62" t="s">
        <v>93</v>
      </c>
      <c r="H15" s="63" t="s">
        <v>38</v>
      </c>
      <c r="I15" s="64" t="s">
        <v>109</v>
      </c>
      <c r="J15" s="65">
        <v>10</v>
      </c>
      <c r="K15" s="66" t="s">
        <v>11</v>
      </c>
      <c r="L15" s="60">
        <v>65</v>
      </c>
      <c r="M15" s="79" t="s">
        <v>171</v>
      </c>
      <c r="N15" s="31"/>
      <c r="O15" s="30"/>
      <c r="P15" s="30"/>
    </row>
    <row r="16" spans="1:16" ht="80.25" customHeight="1">
      <c r="A16" s="59">
        <v>6</v>
      </c>
      <c r="B16" s="59" t="s">
        <v>161</v>
      </c>
      <c r="C16" s="59" t="s">
        <v>153</v>
      </c>
      <c r="D16" s="59" t="s">
        <v>107</v>
      </c>
      <c r="E16" s="60" t="s">
        <v>7</v>
      </c>
      <c r="F16" s="61">
        <v>38519</v>
      </c>
      <c r="G16" s="62" t="s">
        <v>93</v>
      </c>
      <c r="H16" s="63" t="s">
        <v>38</v>
      </c>
      <c r="I16" s="64" t="s">
        <v>109</v>
      </c>
      <c r="J16" s="65">
        <v>10</v>
      </c>
      <c r="K16" s="66" t="s">
        <v>11</v>
      </c>
      <c r="L16" s="60">
        <v>52</v>
      </c>
      <c r="M16" s="79" t="s">
        <v>171</v>
      </c>
      <c r="N16" s="29"/>
      <c r="O16" s="30"/>
      <c r="P16" s="30"/>
    </row>
    <row r="17" spans="1:16" ht="83.25" customHeight="1">
      <c r="A17" s="59">
        <v>7</v>
      </c>
      <c r="B17" s="59" t="s">
        <v>162</v>
      </c>
      <c r="C17" s="59" t="s">
        <v>163</v>
      </c>
      <c r="D17" s="59" t="s">
        <v>164</v>
      </c>
      <c r="E17" s="60" t="s">
        <v>8</v>
      </c>
      <c r="F17" s="61">
        <v>38346</v>
      </c>
      <c r="G17" s="62" t="s">
        <v>93</v>
      </c>
      <c r="H17" s="63" t="s">
        <v>38</v>
      </c>
      <c r="I17" s="64" t="s">
        <v>109</v>
      </c>
      <c r="J17" s="65">
        <v>10</v>
      </c>
      <c r="K17" s="66" t="s">
        <v>11</v>
      </c>
      <c r="L17" s="60">
        <v>42</v>
      </c>
      <c r="M17" s="79" t="s">
        <v>171</v>
      </c>
      <c r="N17" s="29"/>
      <c r="O17" s="30"/>
      <c r="P17" s="30"/>
    </row>
    <row r="18" spans="1:16" ht="83.25" customHeight="1">
      <c r="A18" s="59">
        <v>8</v>
      </c>
      <c r="B18" s="59" t="s">
        <v>165</v>
      </c>
      <c r="C18" s="59" t="s">
        <v>84</v>
      </c>
      <c r="D18" s="59" t="s">
        <v>166</v>
      </c>
      <c r="E18" s="60" t="s">
        <v>8</v>
      </c>
      <c r="F18" s="61">
        <v>38527</v>
      </c>
      <c r="G18" s="62" t="s">
        <v>93</v>
      </c>
      <c r="H18" s="63" t="s">
        <v>38</v>
      </c>
      <c r="I18" s="64" t="s">
        <v>109</v>
      </c>
      <c r="J18" s="65">
        <v>10</v>
      </c>
      <c r="K18" s="66" t="s">
        <v>11</v>
      </c>
      <c r="L18" s="60">
        <v>34</v>
      </c>
      <c r="M18" s="79" t="s">
        <v>171</v>
      </c>
      <c r="N18" s="29"/>
      <c r="O18" s="30"/>
      <c r="P18" s="30"/>
    </row>
    <row r="19" spans="1:16" ht="81.75" customHeight="1">
      <c r="A19" s="59">
        <v>9</v>
      </c>
      <c r="B19" s="59" t="s">
        <v>167</v>
      </c>
      <c r="C19" s="59" t="s">
        <v>42</v>
      </c>
      <c r="D19" s="59" t="s">
        <v>83</v>
      </c>
      <c r="E19" s="60" t="s">
        <v>7</v>
      </c>
      <c r="F19" s="61">
        <v>38445</v>
      </c>
      <c r="G19" s="62" t="s">
        <v>93</v>
      </c>
      <c r="H19" s="63" t="s">
        <v>38</v>
      </c>
      <c r="I19" s="64" t="s">
        <v>109</v>
      </c>
      <c r="J19" s="65">
        <v>10</v>
      </c>
      <c r="K19" s="66" t="s">
        <v>11</v>
      </c>
      <c r="L19" s="60">
        <v>32</v>
      </c>
      <c r="M19" s="79" t="s">
        <v>171</v>
      </c>
      <c r="N19" s="29"/>
      <c r="O19" s="30"/>
      <c r="P19" s="30"/>
    </row>
    <row r="20" spans="1:16" ht="141.75">
      <c r="A20" s="59">
        <v>10</v>
      </c>
      <c r="B20" s="59" t="s">
        <v>168</v>
      </c>
      <c r="C20" s="59" t="s">
        <v>169</v>
      </c>
      <c r="D20" s="59" t="s">
        <v>170</v>
      </c>
      <c r="E20" s="60" t="s">
        <v>7</v>
      </c>
      <c r="F20" s="61">
        <v>38504</v>
      </c>
      <c r="G20" s="62" t="s">
        <v>93</v>
      </c>
      <c r="H20" s="63" t="s">
        <v>38</v>
      </c>
      <c r="I20" s="64" t="s">
        <v>109</v>
      </c>
      <c r="J20" s="65">
        <v>10</v>
      </c>
      <c r="K20" s="66" t="s">
        <v>11</v>
      </c>
      <c r="L20" s="60">
        <v>31</v>
      </c>
      <c r="M20" s="79" t="s">
        <v>171</v>
      </c>
      <c r="N20" s="29"/>
      <c r="O20" s="30"/>
      <c r="P20" s="30"/>
    </row>
    <row r="21" spans="1:16" ht="20.25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0.25">
      <c r="A22" s="67"/>
      <c r="B22" s="76" t="s">
        <v>18</v>
      </c>
      <c r="C22" s="74" t="s">
        <v>41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0.25">
      <c r="A23" s="72"/>
      <c r="B23" s="76" t="s">
        <v>20</v>
      </c>
      <c r="C23" s="74" t="s">
        <v>39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0.25">
      <c r="A24" s="72"/>
      <c r="B24" s="77" t="s">
        <v>21</v>
      </c>
      <c r="C24" s="74" t="s">
        <v>88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0.25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0.25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0.25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0.25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0.25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0.25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75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75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75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75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75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75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75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75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75">
      <c r="B204" s="80" t="s">
        <v>17</v>
      </c>
      <c r="C204" s="80"/>
      <c r="D204" s="80"/>
      <c r="E204" s="80"/>
      <c r="F204" s="80"/>
      <c r="G204" s="80"/>
      <c r="H204" s="80"/>
      <c r="I204" s="80"/>
      <c r="J204" s="80"/>
      <c r="K204" s="80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29:K201 K11:K20 K26">
      <formula1>t_type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E31:E32 E11:E15 E42:E201">
      <formula1>sex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tabSelected="1" view="pageBreakPreview" topLeftCell="A13" zoomScale="77" zoomScaleNormal="77" zoomScaleSheetLayoutView="77" workbookViewId="0">
      <selection activeCell="C7" sqref="C7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5" style="12" customWidth="1"/>
    <col min="5" max="5" width="18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81"/>
      <c r="L1" s="81"/>
      <c r="M1" s="81"/>
    </row>
    <row r="2" spans="1:16" ht="18">
      <c r="B2" s="82" t="s">
        <v>66</v>
      </c>
      <c r="C2" s="83"/>
      <c r="D2" s="83"/>
      <c r="E2" s="83"/>
      <c r="F2" s="83"/>
      <c r="G2" s="83"/>
      <c r="H2" s="83"/>
      <c r="I2" s="83"/>
      <c r="J2" s="83"/>
      <c r="K2" s="83"/>
    </row>
    <row r="3" spans="1:16" ht="27.75" customHeight="1">
      <c r="A3" s="54"/>
      <c r="B3" s="55" t="s">
        <v>36</v>
      </c>
      <c r="C3" s="56" t="str">
        <f>'[1]Форма для загрузки'!$C$3</f>
        <v>Муниципальное бюджетное общеобразовательное учреждение "Черноморская средняя школа № 3" муниципального образования Черноморский район Республики Крым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45</v>
      </c>
      <c r="D4" s="56"/>
      <c r="G4" s="42"/>
      <c r="I4" s="22"/>
      <c r="J4" s="84"/>
      <c r="K4" s="84"/>
      <c r="L4" s="84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84"/>
      <c r="K5" s="84"/>
      <c r="L5" s="84"/>
    </row>
    <row r="6" spans="1:16" ht="20.25" customHeight="1">
      <c r="A6" s="54"/>
      <c r="B6" s="57" t="s">
        <v>37</v>
      </c>
      <c r="C6" s="56">
        <v>11</v>
      </c>
      <c r="D6" s="56"/>
      <c r="E6" s="85"/>
      <c r="F6" s="85"/>
      <c r="G6" s="33"/>
      <c r="I6" s="21"/>
      <c r="J6" s="84"/>
      <c r="K6" s="84"/>
      <c r="L6" s="84"/>
    </row>
    <row r="7" spans="1:16" ht="15" customHeight="1">
      <c r="A7" s="54"/>
      <c r="B7" s="57" t="s">
        <v>14</v>
      </c>
      <c r="C7" s="58">
        <v>43750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106</v>
      </c>
      <c r="D9" s="56"/>
      <c r="E9" s="19"/>
      <c r="F9" s="19"/>
    </row>
    <row r="10" spans="1:16" ht="78.75">
      <c r="A10" s="49" t="s">
        <v>4</v>
      </c>
      <c r="B10" s="50" t="s">
        <v>24</v>
      </c>
      <c r="C10" s="50" t="s">
        <v>25</v>
      </c>
      <c r="D10" s="50" t="s">
        <v>26</v>
      </c>
      <c r="E10" s="50" t="s">
        <v>27</v>
      </c>
      <c r="F10" s="51" t="s">
        <v>28</v>
      </c>
      <c r="G10" s="50" t="s">
        <v>29</v>
      </c>
      <c r="H10" s="50" t="s">
        <v>30</v>
      </c>
      <c r="I10" s="50" t="s">
        <v>31</v>
      </c>
      <c r="J10" s="50" t="s">
        <v>32</v>
      </c>
      <c r="K10" s="50" t="s">
        <v>33</v>
      </c>
      <c r="L10" s="52" t="s">
        <v>34</v>
      </c>
      <c r="M10" s="53" t="s">
        <v>35</v>
      </c>
    </row>
    <row r="11" spans="1:16" s="15" customFormat="1" ht="83.25" customHeight="1">
      <c r="A11" s="59">
        <v>1</v>
      </c>
      <c r="B11" s="59" t="s">
        <v>67</v>
      </c>
      <c r="C11" s="59" t="s">
        <v>68</v>
      </c>
      <c r="D11" s="59" t="s">
        <v>69</v>
      </c>
      <c r="E11" s="60" t="s">
        <v>92</v>
      </c>
      <c r="F11" s="61">
        <v>38023</v>
      </c>
      <c r="G11" s="62" t="s">
        <v>93</v>
      </c>
      <c r="H11" s="63" t="s">
        <v>38</v>
      </c>
      <c r="I11" s="64" t="s">
        <v>109</v>
      </c>
      <c r="J11" s="65">
        <v>11</v>
      </c>
      <c r="K11" s="66" t="s">
        <v>2</v>
      </c>
      <c r="L11" s="60">
        <v>102</v>
      </c>
      <c r="M11" s="79" t="str">
        <f>'8 класс'!M11</f>
        <v>Паничкина Антонина Геннадиевна</v>
      </c>
    </row>
    <row r="12" spans="1:16" ht="81" customHeight="1">
      <c r="A12" s="59">
        <v>2</v>
      </c>
      <c r="B12" s="59" t="s">
        <v>81</v>
      </c>
      <c r="C12" s="59" t="s">
        <v>82</v>
      </c>
      <c r="D12" s="59" t="s">
        <v>83</v>
      </c>
      <c r="E12" s="60" t="s">
        <v>92</v>
      </c>
      <c r="F12" s="61">
        <v>38255</v>
      </c>
      <c r="G12" s="62" t="s">
        <v>93</v>
      </c>
      <c r="H12" s="63" t="s">
        <v>38</v>
      </c>
      <c r="I12" s="64" t="s">
        <v>109</v>
      </c>
      <c r="J12" s="65">
        <v>11</v>
      </c>
      <c r="K12" s="66" t="s">
        <v>3</v>
      </c>
      <c r="L12" s="60">
        <v>96</v>
      </c>
      <c r="M12" s="79" t="str">
        <f>'8 класс'!M12</f>
        <v>Паничкина Антонина Геннадиевна</v>
      </c>
    </row>
    <row r="13" spans="1:16" ht="81" customHeight="1">
      <c r="A13" s="59">
        <v>3</v>
      </c>
      <c r="B13" s="59" t="s">
        <v>79</v>
      </c>
      <c r="C13" s="59" t="s">
        <v>78</v>
      </c>
      <c r="D13" s="59" t="s">
        <v>80</v>
      </c>
      <c r="E13" s="60" t="s">
        <v>94</v>
      </c>
      <c r="F13" s="61">
        <v>38136</v>
      </c>
      <c r="G13" s="62" t="s">
        <v>93</v>
      </c>
      <c r="H13" s="63" t="s">
        <v>38</v>
      </c>
      <c r="I13" s="64" t="s">
        <v>109</v>
      </c>
      <c r="J13" s="65">
        <v>11</v>
      </c>
      <c r="K13" s="66" t="s">
        <v>3</v>
      </c>
      <c r="L13" s="60">
        <v>85</v>
      </c>
      <c r="M13" s="79" t="str">
        <f>'8 класс'!M13</f>
        <v>Паничкина Антонина Геннадиевна</v>
      </c>
      <c r="N13" s="29"/>
      <c r="O13" s="30"/>
      <c r="P13" s="30"/>
    </row>
    <row r="14" spans="1:16" ht="80.25" customHeight="1">
      <c r="A14" s="59">
        <v>4</v>
      </c>
      <c r="B14" s="59" t="s">
        <v>77</v>
      </c>
      <c r="C14" s="59" t="s">
        <v>78</v>
      </c>
      <c r="D14" s="59" t="s">
        <v>56</v>
      </c>
      <c r="E14" s="60" t="s">
        <v>94</v>
      </c>
      <c r="F14" s="61">
        <v>38092</v>
      </c>
      <c r="G14" s="62" t="s">
        <v>93</v>
      </c>
      <c r="H14" s="63" t="s">
        <v>38</v>
      </c>
      <c r="I14" s="64" t="s">
        <v>109</v>
      </c>
      <c r="J14" s="65">
        <v>11</v>
      </c>
      <c r="K14" s="66" t="s">
        <v>3</v>
      </c>
      <c r="L14" s="60">
        <v>80</v>
      </c>
      <c r="M14" s="79" t="str">
        <f>'8 класс'!M14</f>
        <v>Паничкина Антонина Геннадиевна</v>
      </c>
      <c r="N14" s="29"/>
      <c r="O14" s="30"/>
      <c r="P14" s="30"/>
    </row>
    <row r="15" spans="1:16" ht="83.25" customHeight="1">
      <c r="A15" s="59">
        <v>5</v>
      </c>
      <c r="B15" s="59" t="s">
        <v>76</v>
      </c>
      <c r="C15" s="59" t="s">
        <v>55</v>
      </c>
      <c r="D15" s="59" t="s">
        <v>43</v>
      </c>
      <c r="E15" s="60" t="s">
        <v>94</v>
      </c>
      <c r="F15" s="61">
        <v>38210</v>
      </c>
      <c r="G15" s="62" t="s">
        <v>93</v>
      </c>
      <c r="H15" s="63" t="s">
        <v>38</v>
      </c>
      <c r="I15" s="64" t="s">
        <v>109</v>
      </c>
      <c r="J15" s="65">
        <v>11</v>
      </c>
      <c r="K15" s="66" t="s">
        <v>11</v>
      </c>
      <c r="L15" s="60">
        <v>76</v>
      </c>
      <c r="M15" s="79" t="str">
        <f>'8 класс'!M15</f>
        <v>Паничкина Антонина Геннадиевна</v>
      </c>
      <c r="N15" s="31"/>
      <c r="O15" s="30"/>
      <c r="P15" s="30"/>
    </row>
    <row r="16" spans="1:16" ht="80.25" customHeight="1">
      <c r="A16" s="59">
        <v>6</v>
      </c>
      <c r="B16" s="59" t="s">
        <v>74</v>
      </c>
      <c r="C16" s="59" t="s">
        <v>75</v>
      </c>
      <c r="D16" s="59" t="s">
        <v>40</v>
      </c>
      <c r="E16" s="60" t="s">
        <v>92</v>
      </c>
      <c r="F16" s="61">
        <v>38179</v>
      </c>
      <c r="G16" s="62" t="s">
        <v>93</v>
      </c>
      <c r="H16" s="63" t="s">
        <v>38</v>
      </c>
      <c r="I16" s="64" t="s">
        <v>109</v>
      </c>
      <c r="J16" s="65">
        <v>11</v>
      </c>
      <c r="K16" s="66" t="s">
        <v>11</v>
      </c>
      <c r="L16" s="60">
        <v>61</v>
      </c>
      <c r="M16" s="79" t="str">
        <f>'8 класс'!M16</f>
        <v>Паничкина Антонина Геннадиевна</v>
      </c>
      <c r="N16" s="29"/>
      <c r="O16" s="30"/>
      <c r="P16" s="30"/>
    </row>
    <row r="17" spans="1:16" ht="83.25" customHeight="1">
      <c r="A17" s="59">
        <v>7</v>
      </c>
      <c r="B17" s="59" t="s">
        <v>138</v>
      </c>
      <c r="C17" s="59" t="s">
        <v>139</v>
      </c>
      <c r="D17" s="59" t="s">
        <v>140</v>
      </c>
      <c r="E17" s="60" t="s">
        <v>92</v>
      </c>
      <c r="F17" s="61">
        <v>38196</v>
      </c>
      <c r="G17" s="62" t="s">
        <v>93</v>
      </c>
      <c r="H17" s="63" t="s">
        <v>38</v>
      </c>
      <c r="I17" s="64" t="s">
        <v>109</v>
      </c>
      <c r="J17" s="65">
        <v>11</v>
      </c>
      <c r="K17" s="66" t="s">
        <v>11</v>
      </c>
      <c r="L17" s="60">
        <v>61</v>
      </c>
      <c r="M17" s="79" t="str">
        <f>'8 класс'!M17</f>
        <v>Паничкина Антонина Геннадиевна</v>
      </c>
      <c r="N17" s="29"/>
      <c r="O17" s="30"/>
      <c r="P17" s="30"/>
    </row>
    <row r="18" spans="1:16" ht="83.25" customHeight="1">
      <c r="A18" s="59">
        <v>8</v>
      </c>
      <c r="B18" s="59" t="s">
        <v>71</v>
      </c>
      <c r="C18" s="59" t="s">
        <v>70</v>
      </c>
      <c r="D18" s="59" t="s">
        <v>72</v>
      </c>
      <c r="E18" s="60" t="s">
        <v>94</v>
      </c>
      <c r="F18" s="61">
        <v>38104</v>
      </c>
      <c r="G18" s="62" t="s">
        <v>93</v>
      </c>
      <c r="H18" s="63" t="s">
        <v>38</v>
      </c>
      <c r="I18" s="64" t="s">
        <v>109</v>
      </c>
      <c r="J18" s="65">
        <v>11</v>
      </c>
      <c r="K18" s="66" t="s">
        <v>11</v>
      </c>
      <c r="L18" s="60">
        <v>58</v>
      </c>
      <c r="M18" s="79" t="str">
        <f>'8 класс'!M18</f>
        <v>Паничкина Антонина Геннадиевна</v>
      </c>
      <c r="N18" s="29"/>
      <c r="O18" s="30"/>
      <c r="P18" s="30"/>
    </row>
    <row r="19" spans="1:16" ht="81.75" customHeight="1">
      <c r="A19" s="59">
        <v>9</v>
      </c>
      <c r="B19" s="59" t="s">
        <v>141</v>
      </c>
      <c r="C19" s="59" t="s">
        <v>142</v>
      </c>
      <c r="D19" s="59" t="s">
        <v>89</v>
      </c>
      <c r="E19" s="60" t="s">
        <v>94</v>
      </c>
      <c r="F19" s="61">
        <v>38138</v>
      </c>
      <c r="G19" s="62" t="s">
        <v>93</v>
      </c>
      <c r="H19" s="63" t="s">
        <v>38</v>
      </c>
      <c r="I19" s="64" t="s">
        <v>109</v>
      </c>
      <c r="J19" s="65">
        <v>11</v>
      </c>
      <c r="K19" s="66" t="s">
        <v>11</v>
      </c>
      <c r="L19" s="60">
        <v>47</v>
      </c>
      <c r="M19" s="79" t="str">
        <f>M17</f>
        <v>Паничкина Антонина Геннадиевна</v>
      </c>
      <c r="N19" s="29"/>
      <c r="O19" s="30"/>
      <c r="P19" s="30"/>
    </row>
    <row r="20" spans="1:16" ht="141.75">
      <c r="A20" s="59">
        <v>10</v>
      </c>
      <c r="B20" s="59" t="s">
        <v>85</v>
      </c>
      <c r="C20" s="59" t="s">
        <v>86</v>
      </c>
      <c r="D20" s="59" t="s">
        <v>87</v>
      </c>
      <c r="E20" s="60" t="s">
        <v>94</v>
      </c>
      <c r="F20" s="61">
        <v>38153</v>
      </c>
      <c r="G20" s="62" t="s">
        <v>93</v>
      </c>
      <c r="H20" s="63" t="s">
        <v>38</v>
      </c>
      <c r="I20" s="64" t="s">
        <v>109</v>
      </c>
      <c r="J20" s="65">
        <v>11</v>
      </c>
      <c r="K20" s="66" t="s">
        <v>11</v>
      </c>
      <c r="L20" s="60">
        <v>39</v>
      </c>
      <c r="M20" s="79" t="str">
        <f>M18</f>
        <v>Паничкина Антонина Геннадиевна</v>
      </c>
      <c r="N20" s="29"/>
      <c r="O20" s="30"/>
      <c r="P20" s="30"/>
    </row>
    <row r="21" spans="1:16" ht="20.25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0.25">
      <c r="A22" s="67"/>
      <c r="B22" s="76" t="s">
        <v>18</v>
      </c>
      <c r="C22" s="74" t="s">
        <v>39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0.25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0.25">
      <c r="A24" s="72"/>
      <c r="B24" s="77" t="s">
        <v>21</v>
      </c>
      <c r="C24" s="74" t="s">
        <v>88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0.25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0.25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0.25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0.25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0.25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0.25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75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75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75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75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75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75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75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75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75">
      <c r="B204" s="80" t="s">
        <v>17</v>
      </c>
      <c r="C204" s="80"/>
      <c r="D204" s="80"/>
      <c r="E204" s="80"/>
      <c r="F204" s="80"/>
      <c r="G204" s="80"/>
      <c r="H204" s="80"/>
      <c r="I204" s="80"/>
      <c r="J204" s="80"/>
      <c r="K204" s="80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E31:E32 E11:E15 E42:E201">
      <formula1>sex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K29:K201 K11:K20 K26">
      <formula1>t_type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14</vt:i4>
      </vt:variant>
    </vt:vector>
  </HeadingPairs>
  <TitlesOfParts>
    <vt:vector size="20" baseType="lpstr"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Asus</cp:lastModifiedBy>
  <cp:lastPrinted>2015-12-23T16:35:19Z</cp:lastPrinted>
  <dcterms:created xsi:type="dcterms:W3CDTF">2011-01-26T13:35:26Z</dcterms:created>
  <dcterms:modified xsi:type="dcterms:W3CDTF">2023-11-09T13:35:50Z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