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lochko\c\БЮДЖЕТНЫЙ ОТДЕЛ\БЮДЖЕТ 2025-2027\решение  2025-2027 (1-е чтение)\"/>
    </mc:Choice>
  </mc:AlternateContent>
  <bookViews>
    <workbookView xWindow="0" yWindow="120" windowWidth="13020" windowHeight="9090"/>
  </bookViews>
  <sheets>
    <sheet name="Лист2" sheetId="2" r:id="rId1"/>
  </sheets>
  <calcPr calcId="152511"/>
</workbook>
</file>

<file path=xl/calcChain.xml><?xml version="1.0" encoding="utf-8"?>
<calcChain xmlns="http://schemas.openxmlformats.org/spreadsheetml/2006/main">
  <c r="M35" i="2" l="1"/>
  <c r="P16" i="2" l="1"/>
  <c r="Q33" i="2" l="1"/>
  <c r="P33" i="2"/>
  <c r="P34" i="2"/>
  <c r="P17" i="2" l="1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N35" i="2"/>
  <c r="P35" i="2" l="1"/>
  <c r="Q24" i="2"/>
  <c r="Q17" i="2"/>
  <c r="Q19" i="2"/>
  <c r="Q21" i="2"/>
  <c r="Q23" i="2"/>
  <c r="Q25" i="2"/>
  <c r="Q26" i="2"/>
  <c r="Q27" i="2"/>
  <c r="Q28" i="2"/>
  <c r="Q29" i="2"/>
  <c r="Q30" i="2"/>
  <c r="Q31" i="2"/>
  <c r="Q32" i="2"/>
  <c r="Q34" i="2"/>
  <c r="Q16" i="2"/>
  <c r="O35" i="2"/>
  <c r="L35" i="2"/>
  <c r="J35" i="2"/>
  <c r="Q22" i="2" l="1"/>
  <c r="Q20" i="2"/>
  <c r="Q18" i="2"/>
  <c r="K35" i="2"/>
  <c r="Q35" i="2" l="1"/>
</calcChain>
</file>

<file path=xl/sharedStrings.xml><?xml version="1.0" encoding="utf-8"?>
<sst xmlns="http://schemas.openxmlformats.org/spreadsheetml/2006/main" count="41" uniqueCount="35">
  <si>
    <t>№ п/п</t>
  </si>
  <si>
    <t>Итого:</t>
  </si>
  <si>
    <t>Приложение 8</t>
  </si>
  <si>
    <t>Наименование муниципального образования</t>
  </si>
  <si>
    <t xml:space="preserve"> Ароматновское сельское поселение Белогорского района Республики Крым</t>
  </si>
  <si>
    <t xml:space="preserve"> Богатовское сельское поселение Белогорского района Республики Крым</t>
  </si>
  <si>
    <t>Вишенское сельское поселение Белогорского района Республики Крым</t>
  </si>
  <si>
    <t>Земляничненское сельское поселение Белогорского района Республики Крым</t>
  </si>
  <si>
    <t xml:space="preserve"> Криничненское сельское поселение Белогорского района Республики Крым</t>
  </si>
  <si>
    <t>Крымскорозовское сельское поселение Белогорского района Республики Крым</t>
  </si>
  <si>
    <t xml:space="preserve"> Курское сельское поселение Белогорского района Республики Крым</t>
  </si>
  <si>
    <t>Мельничное сельское поселение Белогорского района Республики Крым</t>
  </si>
  <si>
    <t>Мичуринское сельское поселение Белогорского района Республики Крым</t>
  </si>
  <si>
    <t>Муромское сельское поселение Белогорского района Республики Крым</t>
  </si>
  <si>
    <t xml:space="preserve"> Русаковское сельское поселение Белогорского района Республики Крым</t>
  </si>
  <si>
    <t>Чернопольское сельское поселение Белогорского района Республики Крым</t>
  </si>
  <si>
    <t>Новожиловское сельское поселение Белогорского района Республики Крым</t>
  </si>
  <si>
    <t>Всего</t>
  </si>
  <si>
    <t>Васильевское сельское поселение Белогорского района Республики Крым</t>
  </si>
  <si>
    <t>Зыбинское сельское поселение Белогорского района Республики Крым</t>
  </si>
  <si>
    <t>Зеленогорское сельское поселение Белогорского района Республики Крым</t>
  </si>
  <si>
    <t>Цветочненское сельское поселение Белогорского района Республики Крым</t>
  </si>
  <si>
    <t>Городское поселение Белогорск  Белогорского района Республики Крым</t>
  </si>
  <si>
    <t xml:space="preserve">       (рублей)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</si>
  <si>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 по организации библиотечного обслуживания населения, комплектованию и обеспечению сохранности библиотечных фондов поселений
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</si>
  <si>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по созданию условий  для организации досуга и обеспечения жителей поселений услугами организаций культуры
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</si>
  <si>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на осуществление   внешнего муниципального финансового контроля</t>
  </si>
  <si>
    <t xml:space="preserve">Начальник финансового управления </t>
  </si>
  <si>
    <t>Зуйское сельское поселение Белогорского района Республики Крым</t>
  </si>
  <si>
    <t>2026 год</t>
  </si>
  <si>
    <t>О.В. Клочко</t>
  </si>
  <si>
    <t>Приложение 10а</t>
  </si>
  <si>
    <t>к решению  Белогорского районного совета                                                                             Республики Крым                                                                                                  от  _______2024  № _____                                                                                                                                     "О бюджете муниципального образования Белогорский район Республики Крым                                                                 на  2025  год и на плановый период  2026                                                                                        и  2027 годов"</t>
  </si>
  <si>
    <t xml:space="preserve">Объём межбюджетных трансфертов, получаемых   бюджетом  муниципального образования Белогорский район   Республики Крым                                                                                                                                                      из  бюджетов поселений   Белогорского района Республики Крым                                                                                                                                                                                                                                                                   на плановый период  2026  и 2027  годов 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</si>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</sst>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00000"/>
    <numFmt numFmtId="165" formatCode="#,##0.00\ _₽"/>
    <numFmt numFmtId="166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horizontal="left" vertical="center"/>
    </xf>
    <xf numFmtId="165" fontId="5" fillId="0" borderId="0" xfId="1" applyNumberFormat="1" applyFont="1" applyFill="1" applyAlignment="1">
      <alignment horizontal="center" wrapText="1"/>
    </xf>
    <xf numFmtId="0" fontId="4" fillId="0" borderId="0" xfId="0" applyFont="1"/>
    <xf numFmtId="165" fontId="4" fillId="0" borderId="0" xfId="0" applyNumberFormat="1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6" fillId="0" borderId="1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wrapText="1"/>
    </xf>
    <xf numFmtId="165" fontId="5" fillId="0" borderId="0" xfId="0" applyNumberFormat="1" applyFont="1" applyFill="1" applyBorder="1" applyAlignment="1">
      <alignment horizontal="center" wrapText="1"/>
    </xf>
    <xf numFmtId="165" fontId="5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6" fontId="5" fillId="0" borderId="1" xfId="2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5" fillId="0" borderId="0" xfId="0" applyNumberFormat="1" applyFont="1" applyFill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4" fillId="0" borderId="0" xfId="0" applyFont="1" applyBorder="1"/>
    <xf numFmtId="43" fontId="5" fillId="0" borderId="1" xfId="2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5" fontId="5" fillId="2" borderId="1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/>
    </xf>
    <xf numFmtId="166" fontId="5" fillId="2" borderId="1" xfId="2" applyNumberFormat="1" applyFont="1" applyFill="1" applyBorder="1" applyAlignment="1">
      <alignment horizontal="center"/>
    </xf>
    <xf numFmtId="43" fontId="5" fillId="2" borderId="1" xfId="2" applyFont="1" applyFill="1" applyBorder="1" applyAlignment="1"/>
    <xf numFmtId="49" fontId="5" fillId="0" borderId="0" xfId="0" applyNumberFormat="1" applyFont="1" applyFill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165" fontId="5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40"/>
  <sheetViews>
    <sheetView tabSelected="1" zoomScale="70" zoomScaleNormal="70" workbookViewId="0">
      <selection activeCell="L14" sqref="L14:M14"/>
    </sheetView>
  </sheetViews>
  <sheetFormatPr defaultRowHeight="18.75" x14ac:dyDescent="0.3"/>
  <cols>
    <col min="1" max="1" width="4.28515625" style="3" customWidth="1"/>
    <col min="2" max="2" width="8" style="18" customWidth="1"/>
    <col min="3" max="6" width="9.140625" style="21"/>
    <col min="7" max="7" width="2.85546875" style="21" customWidth="1"/>
    <col min="8" max="8" width="23.28515625" style="21" hidden="1" customWidth="1"/>
    <col min="9" max="9" width="11.85546875" style="21" hidden="1" customWidth="1"/>
    <col min="10" max="10" width="22.5703125" style="4" customWidth="1"/>
    <col min="11" max="11" width="22.140625" style="4" customWidth="1"/>
    <col min="12" max="12" width="20.140625" style="18" customWidth="1"/>
    <col min="13" max="13" width="20.42578125" style="18" customWidth="1"/>
    <col min="14" max="14" width="19.42578125" style="23" customWidth="1"/>
    <col min="15" max="15" width="19.5703125" style="17" customWidth="1"/>
    <col min="16" max="16" width="20.140625" style="17" customWidth="1"/>
    <col min="17" max="17" width="19.85546875" style="17" customWidth="1"/>
    <col min="18" max="18" width="4.5703125" style="3" customWidth="1"/>
    <col min="19" max="16384" width="9.140625" style="3"/>
  </cols>
  <sheetData>
    <row r="2" spans="2:19" x14ac:dyDescent="0.3">
      <c r="H2" s="1" t="s">
        <v>2</v>
      </c>
      <c r="J2" s="2"/>
      <c r="K2" s="2"/>
      <c r="O2" s="16" t="s">
        <v>31</v>
      </c>
      <c r="P2" s="16"/>
      <c r="Q2" s="34"/>
      <c r="R2" s="34"/>
      <c r="S2" s="34"/>
    </row>
    <row r="3" spans="2:19" ht="151.5" customHeight="1" x14ac:dyDescent="0.3">
      <c r="H3" s="35"/>
      <c r="I3" s="35"/>
      <c r="J3" s="35"/>
      <c r="K3" s="22"/>
      <c r="O3" s="36" t="s">
        <v>32</v>
      </c>
      <c r="P3" s="36"/>
      <c r="Q3" s="36"/>
      <c r="R3" s="20"/>
      <c r="S3" s="20"/>
    </row>
    <row r="4" spans="2:19" ht="27" customHeight="1" x14ac:dyDescent="0.3">
      <c r="J4" s="2"/>
      <c r="K4" s="2"/>
      <c r="Q4" s="34"/>
      <c r="R4" s="34"/>
      <c r="S4" s="34"/>
    </row>
    <row r="5" spans="2:19" ht="15.75" hidden="1" customHeight="1" x14ac:dyDescent="0.3">
      <c r="J5" s="2"/>
      <c r="K5" s="2"/>
      <c r="Q5" s="34"/>
      <c r="R5" s="34"/>
      <c r="S5" s="34"/>
    </row>
    <row r="6" spans="2:19" hidden="1" x14ac:dyDescent="0.3"/>
    <row r="7" spans="2:19" hidden="1" x14ac:dyDescent="0.3"/>
    <row r="8" spans="2:19" hidden="1" x14ac:dyDescent="0.3"/>
    <row r="9" spans="2:19" s="26" customFormat="1" ht="89.25" customHeight="1" x14ac:dyDescent="0.3">
      <c r="B9" s="41" t="s">
        <v>33</v>
      </c>
      <c r="C9" s="42"/>
      <c r="D9" s="42"/>
      <c r="E9" s="42"/>
      <c r="F9" s="42"/>
      <c r="G9" s="42"/>
      <c r="H9" s="42"/>
      <c r="I9" s="42"/>
      <c r="J9" s="42"/>
      <c r="K9" s="42"/>
      <c r="L9" s="43"/>
      <c r="M9" s="43"/>
      <c r="N9" s="43"/>
      <c r="O9" s="43"/>
      <c r="P9" s="43"/>
      <c r="Q9" s="43"/>
    </row>
    <row r="10" spans="2:19" ht="0.75" customHeight="1" x14ac:dyDescent="0.3">
      <c r="B10" s="44"/>
      <c r="C10" s="45"/>
      <c r="D10" s="45"/>
      <c r="E10" s="45"/>
      <c r="F10" s="45"/>
      <c r="G10" s="45"/>
      <c r="H10" s="45"/>
      <c r="I10" s="45"/>
      <c r="J10" s="45"/>
      <c r="K10" s="21"/>
    </row>
    <row r="11" spans="2:19" ht="1.5" hidden="1" customHeight="1" x14ac:dyDescent="0.3">
      <c r="B11" s="44"/>
      <c r="C11" s="45"/>
      <c r="D11" s="45"/>
      <c r="E11" s="45"/>
      <c r="F11" s="45"/>
      <c r="G11" s="45"/>
      <c r="H11" s="45"/>
      <c r="I11" s="45"/>
      <c r="J11" s="45"/>
      <c r="K11" s="21"/>
    </row>
    <row r="13" spans="2:19" x14ac:dyDescent="0.3">
      <c r="Q13" s="28" t="s">
        <v>23</v>
      </c>
    </row>
    <row r="14" spans="2:19" s="5" customFormat="1" ht="266.25" customHeight="1" x14ac:dyDescent="0.3">
      <c r="B14" s="46" t="s">
        <v>0</v>
      </c>
      <c r="C14" s="48" t="s">
        <v>3</v>
      </c>
      <c r="D14" s="49"/>
      <c r="E14" s="49"/>
      <c r="F14" s="49"/>
      <c r="G14" s="49"/>
      <c r="H14" s="49"/>
      <c r="I14" s="50"/>
      <c r="J14" s="37" t="s">
        <v>25</v>
      </c>
      <c r="K14" s="38"/>
      <c r="L14" s="37" t="s">
        <v>24</v>
      </c>
      <c r="M14" s="38"/>
      <c r="N14" s="37" t="s">
        <v>26</v>
      </c>
      <c r="O14" s="38"/>
      <c r="P14" s="39" t="s">
        <v>17</v>
      </c>
      <c r="Q14" s="40"/>
    </row>
    <row r="15" spans="2:19" s="5" customFormat="1" ht="39" customHeight="1" x14ac:dyDescent="0.3">
      <c r="B15" s="47"/>
      <c r="C15" s="51"/>
      <c r="D15" s="52"/>
      <c r="E15" s="52"/>
      <c r="F15" s="52"/>
      <c r="G15" s="52"/>
      <c r="H15" s="52"/>
      <c r="I15" s="53"/>
      <c r="J15" s="13" t="s">
        <v>29</v>
      </c>
      <c r="K15" s="13" t="s">
        <v>34</v>
      </c>
      <c r="L15" s="13" t="s">
        <v>29</v>
      </c>
      <c r="M15" s="13" t="s">
        <v>34</v>
      </c>
      <c r="N15" s="13" t="s">
        <v>29</v>
      </c>
      <c r="O15" s="13" t="s">
        <v>34</v>
      </c>
      <c r="P15" s="13" t="s">
        <v>29</v>
      </c>
      <c r="Q15" s="13" t="s">
        <v>34</v>
      </c>
    </row>
    <row r="16" spans="2:19" ht="54" customHeight="1" x14ac:dyDescent="0.3">
      <c r="B16" s="6">
        <v>1</v>
      </c>
      <c r="C16" s="61" t="s">
        <v>4</v>
      </c>
      <c r="D16" s="62"/>
      <c r="E16" s="62"/>
      <c r="F16" s="62"/>
      <c r="G16" s="62"/>
      <c r="H16" s="62"/>
      <c r="I16" s="63"/>
      <c r="J16" s="30">
        <v>109992</v>
      </c>
      <c r="K16" s="30">
        <v>109992</v>
      </c>
      <c r="L16" s="33">
        <v>78722</v>
      </c>
      <c r="M16" s="33">
        <v>78722</v>
      </c>
      <c r="N16" s="15">
        <v>5664</v>
      </c>
      <c r="O16" s="15">
        <v>5664</v>
      </c>
      <c r="P16" s="15">
        <f t="shared" ref="P16:P34" si="0">J16+L16+N16</f>
        <v>194378</v>
      </c>
      <c r="Q16" s="27">
        <f>K16+M16+O16</f>
        <v>194378</v>
      </c>
    </row>
    <row r="17" spans="2:17" ht="54" customHeight="1" x14ac:dyDescent="0.3">
      <c r="B17" s="6">
        <v>2</v>
      </c>
      <c r="C17" s="64" t="s">
        <v>5</v>
      </c>
      <c r="D17" s="64"/>
      <c r="E17" s="64"/>
      <c r="F17" s="64"/>
      <c r="G17" s="64"/>
      <c r="H17" s="64"/>
      <c r="I17" s="64"/>
      <c r="J17" s="30">
        <v>63472</v>
      </c>
      <c r="K17" s="30">
        <v>63472</v>
      </c>
      <c r="L17" s="33">
        <v>31428</v>
      </c>
      <c r="M17" s="33">
        <v>31428</v>
      </c>
      <c r="N17" s="15">
        <v>2956</v>
      </c>
      <c r="O17" s="15">
        <v>2956</v>
      </c>
      <c r="P17" s="15">
        <f t="shared" si="0"/>
        <v>97856</v>
      </c>
      <c r="Q17" s="27">
        <f t="shared" ref="Q17:Q34" si="1">K17+M17+O17</f>
        <v>97856</v>
      </c>
    </row>
    <row r="18" spans="2:17" ht="54" customHeight="1" x14ac:dyDescent="0.3">
      <c r="B18" s="6">
        <v>3</v>
      </c>
      <c r="C18" s="61" t="s">
        <v>18</v>
      </c>
      <c r="D18" s="62"/>
      <c r="E18" s="62"/>
      <c r="F18" s="62"/>
      <c r="G18" s="62"/>
      <c r="H18" s="62"/>
      <c r="I18" s="63"/>
      <c r="J18" s="30">
        <v>67998</v>
      </c>
      <c r="K18" s="30">
        <v>67998</v>
      </c>
      <c r="L18" s="33">
        <v>44383</v>
      </c>
      <c r="M18" s="33">
        <v>44383</v>
      </c>
      <c r="N18" s="15">
        <v>8304</v>
      </c>
      <c r="O18" s="15">
        <v>8304</v>
      </c>
      <c r="P18" s="15">
        <f t="shared" si="0"/>
        <v>120685</v>
      </c>
      <c r="Q18" s="27">
        <f t="shared" si="1"/>
        <v>120685</v>
      </c>
    </row>
    <row r="19" spans="2:17" ht="54" customHeight="1" x14ac:dyDescent="0.3">
      <c r="B19" s="6">
        <v>4</v>
      </c>
      <c r="C19" s="61" t="s">
        <v>6</v>
      </c>
      <c r="D19" s="62"/>
      <c r="E19" s="62"/>
      <c r="F19" s="62"/>
      <c r="G19" s="62"/>
      <c r="H19" s="62"/>
      <c r="I19" s="63"/>
      <c r="J19" s="30">
        <v>68019</v>
      </c>
      <c r="K19" s="30">
        <v>68019</v>
      </c>
      <c r="L19" s="33">
        <v>45278</v>
      </c>
      <c r="M19" s="33">
        <v>45278</v>
      </c>
      <c r="N19" s="15">
        <v>6766</v>
      </c>
      <c r="O19" s="15">
        <v>6766</v>
      </c>
      <c r="P19" s="15">
        <f t="shared" si="0"/>
        <v>120063</v>
      </c>
      <c r="Q19" s="27">
        <f t="shared" si="1"/>
        <v>120063</v>
      </c>
    </row>
    <row r="20" spans="2:17" ht="54" customHeight="1" x14ac:dyDescent="0.3">
      <c r="B20" s="6">
        <v>5</v>
      </c>
      <c r="C20" s="61" t="s">
        <v>19</v>
      </c>
      <c r="D20" s="62"/>
      <c r="E20" s="62"/>
      <c r="F20" s="62"/>
      <c r="G20" s="62"/>
      <c r="H20" s="62"/>
      <c r="I20" s="63"/>
      <c r="J20" s="30">
        <v>64097</v>
      </c>
      <c r="K20" s="30">
        <v>64097</v>
      </c>
      <c r="L20" s="33">
        <v>22913</v>
      </c>
      <c r="M20" s="33">
        <v>22913</v>
      </c>
      <c r="N20" s="15">
        <v>1819</v>
      </c>
      <c r="O20" s="15">
        <v>1819</v>
      </c>
      <c r="P20" s="15">
        <f t="shared" si="0"/>
        <v>88829</v>
      </c>
      <c r="Q20" s="27">
        <f t="shared" si="1"/>
        <v>88829</v>
      </c>
    </row>
    <row r="21" spans="2:17" ht="54" customHeight="1" x14ac:dyDescent="0.3">
      <c r="B21" s="6">
        <v>6</v>
      </c>
      <c r="C21" s="61" t="s">
        <v>7</v>
      </c>
      <c r="D21" s="62"/>
      <c r="E21" s="62"/>
      <c r="F21" s="62"/>
      <c r="G21" s="62"/>
      <c r="H21" s="62"/>
      <c r="I21" s="63"/>
      <c r="J21" s="30">
        <v>27907</v>
      </c>
      <c r="K21" s="30">
        <v>27907</v>
      </c>
      <c r="L21" s="33">
        <v>18862</v>
      </c>
      <c r="M21" s="33">
        <v>18862</v>
      </c>
      <c r="N21" s="15">
        <v>3624</v>
      </c>
      <c r="O21" s="15">
        <v>3624</v>
      </c>
      <c r="P21" s="15">
        <f t="shared" si="0"/>
        <v>50393</v>
      </c>
      <c r="Q21" s="27">
        <f t="shared" si="1"/>
        <v>50393</v>
      </c>
    </row>
    <row r="22" spans="2:17" ht="54" customHeight="1" x14ac:dyDescent="0.3">
      <c r="B22" s="6">
        <v>7</v>
      </c>
      <c r="C22" s="61" t="s">
        <v>20</v>
      </c>
      <c r="D22" s="62"/>
      <c r="E22" s="62"/>
      <c r="F22" s="62"/>
      <c r="G22" s="62"/>
      <c r="H22" s="62"/>
      <c r="I22" s="63"/>
      <c r="J22" s="30">
        <v>289603</v>
      </c>
      <c r="K22" s="30">
        <v>289603</v>
      </c>
      <c r="L22" s="33">
        <v>160240</v>
      </c>
      <c r="M22" s="33">
        <v>160240</v>
      </c>
      <c r="N22" s="15">
        <v>10919</v>
      </c>
      <c r="O22" s="15">
        <v>10919</v>
      </c>
      <c r="P22" s="15">
        <f t="shared" si="0"/>
        <v>460762</v>
      </c>
      <c r="Q22" s="27">
        <f t="shared" si="1"/>
        <v>460762</v>
      </c>
    </row>
    <row r="23" spans="2:17" ht="54" customHeight="1" x14ac:dyDescent="0.3">
      <c r="B23" s="6">
        <v>8</v>
      </c>
      <c r="C23" s="61" t="s">
        <v>8</v>
      </c>
      <c r="D23" s="62"/>
      <c r="E23" s="62"/>
      <c r="F23" s="62"/>
      <c r="G23" s="62"/>
      <c r="H23" s="62"/>
      <c r="I23" s="63"/>
      <c r="J23" s="30">
        <v>52361</v>
      </c>
      <c r="K23" s="30">
        <v>52361</v>
      </c>
      <c r="L23" s="33">
        <v>72814</v>
      </c>
      <c r="M23" s="33">
        <v>72814</v>
      </c>
      <c r="N23" s="15">
        <v>16955</v>
      </c>
      <c r="O23" s="15">
        <v>16955</v>
      </c>
      <c r="P23" s="15">
        <f t="shared" si="0"/>
        <v>142130</v>
      </c>
      <c r="Q23" s="27">
        <f t="shared" si="1"/>
        <v>142130</v>
      </c>
    </row>
    <row r="24" spans="2:17" ht="54" customHeight="1" x14ac:dyDescent="0.3">
      <c r="B24" s="6">
        <v>9</v>
      </c>
      <c r="C24" s="61" t="s">
        <v>9</v>
      </c>
      <c r="D24" s="62"/>
      <c r="E24" s="62"/>
      <c r="F24" s="62"/>
      <c r="G24" s="62"/>
      <c r="H24" s="62"/>
      <c r="I24" s="63"/>
      <c r="J24" s="30">
        <v>29058</v>
      </c>
      <c r="K24" s="30">
        <v>29058</v>
      </c>
      <c r="L24" s="33">
        <v>33711</v>
      </c>
      <c r="M24" s="33">
        <v>33711</v>
      </c>
      <c r="N24" s="15">
        <v>7874</v>
      </c>
      <c r="O24" s="15">
        <v>7874</v>
      </c>
      <c r="P24" s="15">
        <f t="shared" si="0"/>
        <v>70643</v>
      </c>
      <c r="Q24" s="27">
        <f t="shared" si="1"/>
        <v>70643</v>
      </c>
    </row>
    <row r="25" spans="2:17" ht="54" customHeight="1" x14ac:dyDescent="0.3">
      <c r="B25" s="6">
        <v>10</v>
      </c>
      <c r="C25" s="61" t="s">
        <v>10</v>
      </c>
      <c r="D25" s="62"/>
      <c r="E25" s="62"/>
      <c r="F25" s="62"/>
      <c r="G25" s="62"/>
      <c r="H25" s="62"/>
      <c r="I25" s="63"/>
      <c r="J25" s="30">
        <v>36725</v>
      </c>
      <c r="K25" s="30">
        <v>36725</v>
      </c>
      <c r="L25" s="33">
        <v>24725</v>
      </c>
      <c r="M25" s="33">
        <v>24725</v>
      </c>
      <c r="N25" s="15">
        <v>3089</v>
      </c>
      <c r="O25" s="15">
        <v>3089</v>
      </c>
      <c r="P25" s="15">
        <f t="shared" si="0"/>
        <v>64539</v>
      </c>
      <c r="Q25" s="27">
        <f t="shared" si="1"/>
        <v>64539</v>
      </c>
    </row>
    <row r="26" spans="2:17" ht="54" customHeight="1" x14ac:dyDescent="0.3">
      <c r="B26" s="6">
        <v>11</v>
      </c>
      <c r="C26" s="61" t="s">
        <v>11</v>
      </c>
      <c r="D26" s="62"/>
      <c r="E26" s="62"/>
      <c r="F26" s="62"/>
      <c r="G26" s="62"/>
      <c r="H26" s="62"/>
      <c r="I26" s="63"/>
      <c r="J26" s="30">
        <v>37063</v>
      </c>
      <c r="K26" s="30">
        <v>37063</v>
      </c>
      <c r="L26" s="33">
        <v>25193</v>
      </c>
      <c r="M26" s="33">
        <v>25193</v>
      </c>
      <c r="N26" s="15">
        <v>2871</v>
      </c>
      <c r="O26" s="15">
        <v>2871</v>
      </c>
      <c r="P26" s="15">
        <f t="shared" si="0"/>
        <v>65127</v>
      </c>
      <c r="Q26" s="27">
        <f t="shared" si="1"/>
        <v>65127</v>
      </c>
    </row>
    <row r="27" spans="2:17" ht="54" customHeight="1" x14ac:dyDescent="0.3">
      <c r="B27" s="6">
        <v>12</v>
      </c>
      <c r="C27" s="61" t="s">
        <v>12</v>
      </c>
      <c r="D27" s="62"/>
      <c r="E27" s="62"/>
      <c r="F27" s="62"/>
      <c r="G27" s="62"/>
      <c r="H27" s="62"/>
      <c r="I27" s="63"/>
      <c r="J27" s="31">
        <v>73615</v>
      </c>
      <c r="K27" s="31">
        <v>73615</v>
      </c>
      <c r="L27" s="33">
        <v>30883</v>
      </c>
      <c r="M27" s="33">
        <v>30883</v>
      </c>
      <c r="N27" s="15">
        <v>7431</v>
      </c>
      <c r="O27" s="15">
        <v>7431</v>
      </c>
      <c r="P27" s="15">
        <f t="shared" si="0"/>
        <v>111929</v>
      </c>
      <c r="Q27" s="27">
        <f t="shared" si="1"/>
        <v>111929</v>
      </c>
    </row>
    <row r="28" spans="2:17" ht="54" customHeight="1" x14ac:dyDescent="0.3">
      <c r="B28" s="6">
        <v>13</v>
      </c>
      <c r="C28" s="61" t="s">
        <v>13</v>
      </c>
      <c r="D28" s="62"/>
      <c r="E28" s="62"/>
      <c r="F28" s="62"/>
      <c r="G28" s="62"/>
      <c r="H28" s="62"/>
      <c r="I28" s="63"/>
      <c r="J28" s="31">
        <v>84322</v>
      </c>
      <c r="K28" s="31">
        <v>84322</v>
      </c>
      <c r="L28" s="33">
        <v>24484</v>
      </c>
      <c r="M28" s="33">
        <v>24484</v>
      </c>
      <c r="N28" s="15">
        <v>3588</v>
      </c>
      <c r="O28" s="15">
        <v>3588</v>
      </c>
      <c r="P28" s="15">
        <f t="shared" si="0"/>
        <v>112394</v>
      </c>
      <c r="Q28" s="27">
        <f t="shared" si="1"/>
        <v>112394</v>
      </c>
    </row>
    <row r="29" spans="2:17" ht="54" customHeight="1" x14ac:dyDescent="0.3">
      <c r="B29" s="6">
        <v>14</v>
      </c>
      <c r="C29" s="61" t="s">
        <v>14</v>
      </c>
      <c r="D29" s="62"/>
      <c r="E29" s="62"/>
      <c r="F29" s="62"/>
      <c r="G29" s="62"/>
      <c r="H29" s="62"/>
      <c r="I29" s="63"/>
      <c r="J29" s="31">
        <v>23256</v>
      </c>
      <c r="K29" s="31">
        <v>23256</v>
      </c>
      <c r="L29" s="33">
        <v>17141</v>
      </c>
      <c r="M29" s="33">
        <v>17141</v>
      </c>
      <c r="N29" s="15">
        <v>2322</v>
      </c>
      <c r="O29" s="15">
        <v>2322</v>
      </c>
      <c r="P29" s="15">
        <f t="shared" si="0"/>
        <v>42719</v>
      </c>
      <c r="Q29" s="27">
        <f t="shared" si="1"/>
        <v>42719</v>
      </c>
    </row>
    <row r="30" spans="2:17" ht="54" customHeight="1" x14ac:dyDescent="0.3">
      <c r="B30" s="6">
        <v>15</v>
      </c>
      <c r="C30" s="61" t="s">
        <v>16</v>
      </c>
      <c r="D30" s="62"/>
      <c r="E30" s="62"/>
      <c r="F30" s="62"/>
      <c r="G30" s="62"/>
      <c r="H30" s="62"/>
      <c r="I30" s="63"/>
      <c r="J30" s="31">
        <v>62338</v>
      </c>
      <c r="K30" s="31">
        <v>62338</v>
      </c>
      <c r="L30" s="33">
        <v>41572</v>
      </c>
      <c r="M30" s="33">
        <v>41572</v>
      </c>
      <c r="N30" s="15">
        <v>4147</v>
      </c>
      <c r="O30" s="15">
        <v>4147</v>
      </c>
      <c r="P30" s="15">
        <f t="shared" si="0"/>
        <v>108057</v>
      </c>
      <c r="Q30" s="27">
        <f t="shared" si="1"/>
        <v>108057</v>
      </c>
    </row>
    <row r="31" spans="2:17" ht="54" customHeight="1" x14ac:dyDescent="0.3">
      <c r="B31" s="6">
        <v>16</v>
      </c>
      <c r="C31" s="61" t="s">
        <v>21</v>
      </c>
      <c r="D31" s="62"/>
      <c r="E31" s="62"/>
      <c r="F31" s="62"/>
      <c r="G31" s="62"/>
      <c r="H31" s="62"/>
      <c r="I31" s="63"/>
      <c r="J31" s="31">
        <v>103932</v>
      </c>
      <c r="K31" s="31">
        <v>103932</v>
      </c>
      <c r="L31" s="33">
        <v>68509</v>
      </c>
      <c r="M31" s="33">
        <v>68509</v>
      </c>
      <c r="N31" s="15">
        <v>6279</v>
      </c>
      <c r="O31" s="15">
        <v>6279</v>
      </c>
      <c r="P31" s="15">
        <f t="shared" si="0"/>
        <v>178720</v>
      </c>
      <c r="Q31" s="27">
        <f t="shared" si="1"/>
        <v>178720</v>
      </c>
    </row>
    <row r="32" spans="2:17" ht="54" customHeight="1" x14ac:dyDescent="0.3">
      <c r="B32" s="6">
        <v>17</v>
      </c>
      <c r="C32" s="61" t="s">
        <v>15</v>
      </c>
      <c r="D32" s="62"/>
      <c r="E32" s="62"/>
      <c r="F32" s="62"/>
      <c r="G32" s="62"/>
      <c r="H32" s="62"/>
      <c r="I32" s="63"/>
      <c r="J32" s="32">
        <v>44131</v>
      </c>
      <c r="K32" s="32">
        <v>44131</v>
      </c>
      <c r="L32" s="33">
        <v>29622</v>
      </c>
      <c r="M32" s="33">
        <v>29622</v>
      </c>
      <c r="N32" s="15">
        <v>8994</v>
      </c>
      <c r="O32" s="15">
        <v>8994</v>
      </c>
      <c r="P32" s="15">
        <f t="shared" si="0"/>
        <v>82747</v>
      </c>
      <c r="Q32" s="27">
        <f t="shared" si="1"/>
        <v>82747</v>
      </c>
    </row>
    <row r="33" spans="2:17" ht="54" customHeight="1" x14ac:dyDescent="0.3">
      <c r="B33" s="6">
        <v>18</v>
      </c>
      <c r="C33" s="61" t="s">
        <v>28</v>
      </c>
      <c r="D33" s="62"/>
      <c r="E33" s="62"/>
      <c r="F33" s="62"/>
      <c r="G33" s="24"/>
      <c r="H33" s="24"/>
      <c r="I33" s="25"/>
      <c r="J33" s="31">
        <v>588300</v>
      </c>
      <c r="K33" s="31">
        <v>588300</v>
      </c>
      <c r="L33" s="32">
        <v>92945</v>
      </c>
      <c r="M33" s="32">
        <v>92945</v>
      </c>
      <c r="N33" s="15">
        <v>40117</v>
      </c>
      <c r="O33" s="15">
        <v>40117</v>
      </c>
      <c r="P33" s="15">
        <f t="shared" si="0"/>
        <v>721362</v>
      </c>
      <c r="Q33" s="27">
        <f t="shared" si="1"/>
        <v>721362</v>
      </c>
    </row>
    <row r="34" spans="2:17" ht="54" customHeight="1" x14ac:dyDescent="0.3">
      <c r="B34" s="6">
        <v>19</v>
      </c>
      <c r="C34" s="61" t="s">
        <v>22</v>
      </c>
      <c r="D34" s="62"/>
      <c r="E34" s="62"/>
      <c r="F34" s="62"/>
      <c r="G34" s="62"/>
      <c r="H34" s="62"/>
      <c r="I34" s="63"/>
      <c r="J34" s="31">
        <v>0</v>
      </c>
      <c r="K34" s="31">
        <v>0</v>
      </c>
      <c r="L34" s="32">
        <v>0</v>
      </c>
      <c r="M34" s="32">
        <v>0</v>
      </c>
      <c r="N34" s="15">
        <v>309351</v>
      </c>
      <c r="O34" s="15">
        <v>309351</v>
      </c>
      <c r="P34" s="15">
        <f t="shared" si="0"/>
        <v>309351</v>
      </c>
      <c r="Q34" s="27">
        <f t="shared" si="1"/>
        <v>309351</v>
      </c>
    </row>
    <row r="35" spans="2:17" s="5" customFormat="1" x14ac:dyDescent="0.3">
      <c r="B35" s="7"/>
      <c r="C35" s="54" t="s">
        <v>1</v>
      </c>
      <c r="D35" s="55"/>
      <c r="E35" s="55"/>
      <c r="F35" s="55"/>
      <c r="G35" s="55"/>
      <c r="H35" s="55"/>
      <c r="I35" s="56"/>
      <c r="J35" s="8">
        <f>SUM(J16:J34)</f>
        <v>1826189</v>
      </c>
      <c r="K35" s="8">
        <f>SUM(K16:K34)</f>
        <v>1826189</v>
      </c>
      <c r="L35" s="8">
        <f>SUM(L16:L34)</f>
        <v>863425</v>
      </c>
      <c r="M35" s="8">
        <f>SUM(M16:M34)</f>
        <v>863425</v>
      </c>
      <c r="N35" s="8">
        <f>SUM(N16:N34)</f>
        <v>453070</v>
      </c>
      <c r="O35" s="8">
        <f t="shared" ref="O35:Q35" si="2">SUM(O16:O34)</f>
        <v>453070</v>
      </c>
      <c r="P35" s="8">
        <f t="shared" si="2"/>
        <v>3142684</v>
      </c>
      <c r="Q35" s="8">
        <f t="shared" si="2"/>
        <v>3142684</v>
      </c>
    </row>
    <row r="36" spans="2:17" x14ac:dyDescent="0.3">
      <c r="B36" s="9"/>
      <c r="C36" s="10"/>
      <c r="D36" s="10"/>
      <c r="E36" s="10"/>
      <c r="F36" s="10"/>
      <c r="G36" s="10"/>
      <c r="H36" s="10"/>
      <c r="I36" s="10"/>
      <c r="J36" s="11"/>
      <c r="K36" s="11"/>
      <c r="L36" s="14"/>
      <c r="M36" s="14"/>
      <c r="N36" s="14"/>
      <c r="P36" s="29"/>
    </row>
    <row r="37" spans="2:17" ht="39" customHeight="1" x14ac:dyDescent="0.3">
      <c r="B37" s="9"/>
      <c r="C37" s="10"/>
      <c r="D37" s="10"/>
      <c r="E37" s="10"/>
      <c r="F37" s="10"/>
      <c r="G37" s="10"/>
      <c r="H37" s="10"/>
      <c r="I37" s="10"/>
      <c r="J37" s="12"/>
      <c r="K37" s="12"/>
    </row>
    <row r="38" spans="2:17" x14ac:dyDescent="0.3">
      <c r="B38" s="57" t="s">
        <v>27</v>
      </c>
      <c r="C38" s="58"/>
      <c r="D38" s="58"/>
      <c r="E38" s="58"/>
      <c r="F38" s="58"/>
      <c r="G38" s="58"/>
      <c r="H38" s="58"/>
      <c r="I38" s="58"/>
      <c r="J38" s="58"/>
      <c r="K38" s="19"/>
      <c r="Q38" s="17" t="s">
        <v>30</v>
      </c>
    </row>
    <row r="40" spans="2:17" x14ac:dyDescent="0.3">
      <c r="B40" s="59"/>
      <c r="C40" s="60"/>
      <c r="D40" s="60"/>
      <c r="E40" s="60"/>
      <c r="F40" s="60"/>
    </row>
  </sheetData>
  <mergeCells count="36">
    <mergeCell ref="C20:I20"/>
    <mergeCell ref="C21:I21"/>
    <mergeCell ref="C22:I22"/>
    <mergeCell ref="C16:I16"/>
    <mergeCell ref="C17:I17"/>
    <mergeCell ref="C18:I18"/>
    <mergeCell ref="C19:I19"/>
    <mergeCell ref="C29:I29"/>
    <mergeCell ref="C30:I30"/>
    <mergeCell ref="C31:I31"/>
    <mergeCell ref="C23:I23"/>
    <mergeCell ref="C24:I24"/>
    <mergeCell ref="C25:I25"/>
    <mergeCell ref="C26:I26"/>
    <mergeCell ref="C27:I27"/>
    <mergeCell ref="C28:I28"/>
    <mergeCell ref="C35:I35"/>
    <mergeCell ref="B38:J38"/>
    <mergeCell ref="B40:F40"/>
    <mergeCell ref="C32:I32"/>
    <mergeCell ref="C34:I34"/>
    <mergeCell ref="C33:F33"/>
    <mergeCell ref="Q2:S2"/>
    <mergeCell ref="H3:J3"/>
    <mergeCell ref="O3:Q3"/>
    <mergeCell ref="N14:O14"/>
    <mergeCell ref="P14:Q14"/>
    <mergeCell ref="J14:K14"/>
    <mergeCell ref="L14:M14"/>
    <mergeCell ref="Q4:S4"/>
    <mergeCell ref="Q5:S5"/>
    <mergeCell ref="B9:Q9"/>
    <mergeCell ref="B10:J10"/>
    <mergeCell ref="B11:J11"/>
    <mergeCell ref="B14:B15"/>
    <mergeCell ref="C14:I15"/>
  </mergeCells>
  <pageMargins left="1.1811023622047245" right="0.11811023622047245" top="0.59055118110236227" bottom="0.59055118110236227" header="0.31496062992125984" footer="0.31496062992125984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Wolfish Lair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Азаров</dc:creator>
  <cp:lastModifiedBy>Клочко</cp:lastModifiedBy>
  <cp:lastPrinted>2024-10-08T13:52:54Z</cp:lastPrinted>
  <dcterms:created xsi:type="dcterms:W3CDTF">2014-12-22T13:40:07Z</dcterms:created>
  <dcterms:modified xsi:type="dcterms:W3CDTF">2024-10-12T11:20:40Z</dcterms:modified>
</cp:coreProperties>
</file>