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0640" windowHeight="11760" tabRatio="500"/>
  </bookViews>
  <sheets>
    <sheet name="Лист1" sheetId="1" r:id="rId1"/>
  </sheets>
  <calcPr calcId="124519"/>
  <customWorkbookViews>
    <customWorkbookView name="RePack by Diakov - Личное представление" guid="{F8B3561A-A88B-4257-B414-8BFDD9B39656}" mergeInterval="0" personalView="1" maximized="1" windowWidth="1356" windowHeight="503" tabRatio="500" activeSheetId="1"/>
    <customWorkbookView name="Direktor - Личное представление" guid="{DB0836D9-D873-4576-89BB-9BB4039C822E}" mergeInterval="0" personalView="1" maximized="1" xWindow="-8" yWindow="-8" windowWidth="1382" windowHeight="744" tabRatio="500" activeSheetId="1"/>
    <customWorkbookView name="User - Личное представление" guid="{A6D1CB3E-14D8-4341-96DE-118AD7DDDD92}" mergeInterval="0" personalView="1" maximized="1" xWindow="1" yWindow="1" windowWidth="1366" windowHeight="564" tabRatio="500" activeSheetId="1" showFormulaBar="0"/>
    <customWorkbookView name="home - Личное представление" guid="{CDE27900-58C9-462D-9DCB-B25C2E1ACC82}" mergeInterval="0" personalView="1" maximized="1" xWindow="1" yWindow="1" windowWidth="1920" windowHeight="802" tabRatio="500" activeSheetId="1"/>
  </customWorkbookViews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I196" l="1"/>
  <c r="J196"/>
  <c r="H196"/>
  <c r="G196"/>
  <c r="F196"/>
  <c r="L196"/>
</calcChain>
</file>

<file path=xl/sharedStrings.xml><?xml version="1.0" encoding="utf-8"?>
<sst xmlns="http://schemas.openxmlformats.org/spreadsheetml/2006/main" count="252" uniqueCount="70">
  <si>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</si>
  <si>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</si>
  <si>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</si>
  <si>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</si>
  <si>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</si>
  <si>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</si>
  <si>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</si>
  <si>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</si>
  <si>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</si>
  <si>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</si>
  <si>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</si>
  <si>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</si>
  <si>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</si>
  <si>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</si>
  <si>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</si>
  <si>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</si>
  <si>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</si>
  <si>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</si>
  <si>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</si>
  <si>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</si>
  <si>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</si>
  <si>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</si>
  <si>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</si>
  <si>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</si>
  <si>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</si>
  <si>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</si>
  <si>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</si>
  <si>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</si>
  <si>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</si>
  <si>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</si>
  <si>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</si>
  <si>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</si>
  <si>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</si>
  <si>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</si>
  <si>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</si>
  <si>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</si>
  <si>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</si>
  <si>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</si>
  <si>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</si>
  <si>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Чай с лимоном</t>
  </si>
  <si>
    <t>Бутерброд с сыром</t>
  </si>
  <si>
    <t>Яйцо куриное отварное</t>
  </si>
  <si>
    <t>Яблоко свежее</t>
  </si>
  <si>
    <t>Плов из курицы</t>
  </si>
  <si>
    <t>Хлеб пшеничный</t>
  </si>
  <si>
    <t>овощи</t>
  </si>
  <si>
    <t>Салат из белокочанной капусты</t>
  </si>
  <si>
    <t>Макаронные изделия отварные</t>
  </si>
  <si>
    <t>Картофельное пюре</t>
  </si>
  <si>
    <t>Каша гречневая рассыпчатая</t>
  </si>
  <si>
    <t>Запеканка из творога с повидлом</t>
  </si>
  <si>
    <t>МБОУ "Первомайская ОШ имени Дьячкова Н.Н."</t>
  </si>
  <si>
    <t>Салат из свеклы с сыром</t>
  </si>
  <si>
    <t xml:space="preserve">Кофейный напиток </t>
  </si>
  <si>
    <t>Овощи натуральные/соленые</t>
  </si>
  <si>
    <t>Запеканка из творога со сгущенкой</t>
  </si>
  <si>
    <t>Печень по-строгановски</t>
  </si>
  <si>
    <t>Директор</t>
  </si>
  <si>
    <t>Ганиева И.А.</t>
  </si>
  <si>
    <t>Каша вязкая молочная из крупы рисовой</t>
  </si>
  <si>
    <t>Хлеб ржаной</t>
  </si>
  <si>
    <t>Чай с сахаром</t>
  </si>
  <si>
    <t>Каша жидкая молочная из крупы манной</t>
  </si>
  <si>
    <t>Кондитерское изделие</t>
  </si>
  <si>
    <t>Каша вязкая молочная из крупы овсяной</t>
  </si>
  <si>
    <t>Макароны изделия отварные с сыром</t>
  </si>
  <si>
    <t xml:space="preserve">Хлеб ржаной </t>
  </si>
  <si>
    <t>Фрикаделька куриная</t>
  </si>
  <si>
    <t>Тефтели из говядины (паровая)</t>
  </si>
  <si>
    <t>Яблоко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</si>
</sst>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9" xfId="0" applyFont="1" applyBorder="1" applyProtection="1"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.xml"/><Relationship Id="rId42" Type="http://schemas.openxmlformats.org/officeDocument/2006/relationships/revisionLog" Target="revisionLog11.xml"/><Relationship Id="rId47" Type="http://schemas.openxmlformats.org/officeDocument/2006/relationships/revisionLog" Target="revisionLog12.xml"/><Relationship Id="rId50" Type="http://schemas.openxmlformats.org/officeDocument/2006/relationships/revisionLog" Target="revisionLog13.xml"/><Relationship Id="rId46" Type="http://schemas.openxmlformats.org/officeDocument/2006/relationships/revisionLog" Target="revisionLog121.xml"/><Relationship Id="rId41" Type="http://schemas.openxmlformats.org/officeDocument/2006/relationships/revisionLog" Target="revisionLog111.xml"/><Relationship Id="rId40" Type="http://schemas.openxmlformats.org/officeDocument/2006/relationships/revisionLog" Target="revisionLog1211.xml"/><Relationship Id="rId45" Type="http://schemas.openxmlformats.org/officeDocument/2006/relationships/revisionLog" Target="revisionLog131.xml"/><Relationship Id="rId49" Type="http://schemas.openxmlformats.org/officeDocument/2006/relationships/revisionLog" Target="revisionLog14.xml"/><Relationship Id="rId44" Type="http://schemas.openxmlformats.org/officeDocument/2006/relationships/revisionLog" Target="revisionLog1311.xml"/><Relationship Id="rId43" Type="http://schemas.openxmlformats.org/officeDocument/2006/relationships/revisionLog" Target="revisionLog13111.xml"/><Relationship Id="rId48" Type="http://schemas.openxmlformats.org/officeDocument/2006/relationships/revisionLog" Target="revisionLog141.xml"/></Relationships>
</file>

<file path=xl/revisions/revisionHeaders.xml><?xml version="1.0" encoding="utf-8"?>
<headers xmlns="http://schemas.openxmlformats.org/spreadsheetml/2006/main" xmlns:r="http://schemas.openxmlformats.org/officeDocument/2006/relationships" guid="{2DB35771-DD9E-4418-964F-61034B8716FB}" diskRevisions="1" revisionId="902" version="51">
  <header guid="{7BDD6166-D703-43FD-8A44-1942A136B1CC}" dateTime="2026-09-03T20:56:45" maxSheetId="2" userName="home" r:id="rId40" minRId="631" maxRId="634">
    <sheetIdMap count="1">
      <sheetId val="1"/>
    </sheetIdMap>
  </header>
  <header guid="{CDFF5ED8-1ECD-4122-A192-3F84261B285F}" dateTime="2026-09-03T21:00:50" maxSheetId="2" userName="home" r:id="rId41" minRId="635">
    <sheetIdMap count="1">
      <sheetId val="1"/>
    </sheetIdMap>
  </header>
  <header guid="{E2207E63-2DF1-4B8B-ADA8-FB2F03008326}" dateTime="2026-09-03T21:24:06" maxSheetId="2" userName="home" r:id="rId42" minRId="636" maxRId="696">
    <sheetIdMap count="1">
      <sheetId val="1"/>
    </sheetIdMap>
  </header>
  <header guid="{5A49EC0C-ED28-4D95-A07E-B1B63ABB15AC}" dateTime="2026-09-03T21:34:56" maxSheetId="2" userName="home" r:id="rId43" minRId="697" maxRId="723">
    <sheetIdMap count="1">
      <sheetId val="1"/>
    </sheetIdMap>
  </header>
  <header guid="{1341A242-7B0E-48E9-B152-75B22A02B262}" dateTime="2026-09-03T21:39:37" maxSheetId="2" userName="home" r:id="rId44" minRId="724" maxRId="756">
    <sheetIdMap count="1">
      <sheetId val="1"/>
    </sheetIdMap>
  </header>
  <header guid="{3DB7ED99-BF29-497B-B180-DAEE05B10C78}" dateTime="2026-09-03T21:53:21" maxSheetId="2" userName="home" r:id="rId45" minRId="757" maxRId="789">
    <sheetIdMap count="1">
      <sheetId val="1"/>
    </sheetIdMap>
  </header>
  <header guid="{A66820EB-9DB7-4281-8882-FD5234528998}" dateTime="2026-09-03T23:40:40" maxSheetId="2" userName="home" r:id="rId46" minRId="790" maxRId="804">
    <sheetIdMap count="1">
      <sheetId val="1"/>
    </sheetIdMap>
  </header>
  <header guid="{C3B16201-E38F-44E0-8A0F-798C74E0C2C2}" dateTime="2026-09-03T23:42:34" maxSheetId="2" userName="home" r:id="rId47" minRId="805" maxRId="834">
    <sheetIdMap count="1">
      <sheetId val="1"/>
    </sheetIdMap>
  </header>
  <header guid="{3A5A9E1D-1029-41A2-82E9-E1894AF27DC0}" dateTime="2026-09-03T23:43:45" maxSheetId="2" userName="home" r:id="rId48" minRId="835" maxRId="851">
    <sheetIdMap count="1">
      <sheetId val="1"/>
    </sheetIdMap>
  </header>
  <header guid="{5F688785-BA2B-4F62-823A-733E879B65C6}" dateTime="2026-09-03T23:44:56" maxSheetId="2" userName="home" r:id="rId49" minRId="852" maxRId="868">
    <sheetIdMap count="1">
      <sheetId val="1"/>
    </sheetIdMap>
  </header>
  <header guid="{48C32CE3-4E89-4673-95FC-BC1626785DCD}" dateTime="2026-09-03T23:45:33" maxSheetId="2" userName="home" r:id="rId50" minRId="869" maxRId="884">
    <sheetIdMap count="1">
      <sheetId val="1"/>
    </sheetIdMap>
  </header>
  <header guid="{2DB35771-DD9E-4418-964F-61034B8716FB}" dateTime="2026-09-03T23:46:10" maxSheetId="2" userName="home" r:id="rId51" minRId="885" maxRId="9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85" sId="1">
    <nc r="E163" t="inlineStr">
      <is>
        <t>Хлеб ржаной</t>
      </is>
    </nc>
  </rcc>
  <rcc rId="886" sId="1">
    <nc r="F163">
      <v>30</v>
    </nc>
  </rcc>
  <rcc rId="887" sId="1">
    <nc r="G163">
      <v>1.44</v>
    </nc>
  </rcc>
  <rcc rId="888" sId="1">
    <nc r="H163">
      <v>0.36</v>
    </nc>
  </rcc>
  <rcc rId="889" sId="1">
    <nc r="I163">
      <v>12.48</v>
    </nc>
  </rcc>
  <rcc rId="890" sId="1">
    <nc r="J163">
      <v>59.4</v>
    </nc>
  </rcc>
  <rcc rId="891" sId="1">
    <nc r="K163">
      <v>700</v>
    </nc>
  </rcc>
  <rcc rId="892" sId="1">
    <nc r="L163">
      <v>85.55</v>
    </nc>
  </rcc>
  <rcc rId="893" sId="1">
    <oc r="L162">
      <v>85.55</v>
    </oc>
    <nc r="L162"/>
  </rcc>
  <rcc rId="894" sId="1">
    <oc r="K162">
      <v>700</v>
    </oc>
    <nc r="K162"/>
  </rcc>
  <rcc rId="895" sId="1">
    <oc r="J162">
      <v>59.4</v>
    </oc>
    <nc r="J162"/>
  </rcc>
  <rcc rId="896" sId="1">
    <oc r="I162">
      <v>12.48</v>
    </oc>
    <nc r="I162"/>
  </rcc>
  <rcc rId="897" sId="1">
    <oc r="H162">
      <v>0.36</v>
    </oc>
    <nc r="H162"/>
  </rcc>
  <rcc rId="898" sId="1">
    <oc r="G162">
      <v>1.44</v>
    </oc>
    <nc r="G162"/>
  </rcc>
  <rcc rId="899" sId="1">
    <oc r="F162">
      <v>30</v>
    </oc>
    <nc r="F162"/>
  </rcc>
  <rcc rId="900" sId="1">
    <oc r="E162" t="inlineStr">
      <is>
        <t>Хлеб ржаной</t>
      </is>
    </oc>
    <nc r="E162"/>
  </rcc>
  <rcc rId="901" sId="1">
    <nc r="D163" t="inlineStr">
      <is>
        <t>хлеб</t>
      </is>
    </nc>
  </rcc>
  <rcc rId="902" sId="1">
    <nc r="D144" t="inlineStr">
      <is>
        <t>хлеб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fmt sheetId="1" sqref="D7" start="0" length="0">
    <dxf/>
  </rfmt>
  <rcc rId="636" sId="1">
    <oc r="K6">
      <v>173</v>
    </oc>
    <nc r="K6">
      <v>174</v>
    </nc>
  </rcc>
  <rcc rId="637" sId="1">
    <oc r="K7">
      <v>150</v>
    </oc>
    <nc r="K7">
      <v>209</v>
    </nc>
  </rcc>
  <rcc rId="638" sId="1">
    <oc r="K8">
      <v>270</v>
    </oc>
    <nc r="K8">
      <v>377</v>
    </nc>
  </rcc>
  <rcc rId="639" sId="1">
    <oc r="K9">
      <v>4</v>
    </oc>
    <nc r="K9">
      <v>3</v>
    </nc>
  </rcc>
  <rcc rId="640" sId="1">
    <oc r="F10">
      <v>100</v>
    </oc>
    <nc r="F10">
      <v>30</v>
    </nc>
  </rcc>
  <rcc rId="641" sId="1">
    <oc r="G10">
      <v>1.5</v>
    </oc>
    <nc r="G10">
      <v>1.44</v>
    </nc>
  </rcc>
  <rcc rId="642" sId="1">
    <oc r="H10">
      <v>0.5</v>
    </oc>
    <nc r="H10">
      <v>0.36</v>
    </nc>
  </rcc>
  <rcc rId="643" sId="1">
    <oc r="I10">
      <v>21</v>
    </oc>
    <nc r="I10">
      <v>12.48</v>
    </nc>
  </rcc>
  <rcc rId="644" sId="1">
    <oc r="J10">
      <v>96</v>
    </oc>
    <nc r="J10">
      <v>59.4</v>
    </nc>
  </rcc>
  <rcc rId="645" sId="1">
    <oc r="K10">
      <v>338</v>
    </oc>
    <nc r="K10">
      <v>700</v>
    </nc>
  </rcc>
  <rcc rId="646" sId="1">
    <oc r="F30">
      <v>70.7</v>
    </oc>
    <nc r="F30">
      <v>60</v>
    </nc>
  </rcc>
  <rcc rId="647" sId="1">
    <oc r="F25">
      <v>180</v>
    </oc>
    <nc r="F25">
      <v>240</v>
    </nc>
  </rcc>
  <rcc rId="648" sId="1">
    <oc r="G25">
      <v>5.62</v>
    </oc>
    <nc r="G25">
      <v>17.79</v>
    </nc>
  </rcc>
  <rcc rId="649" sId="1">
    <oc r="H25">
      <v>8.86</v>
    </oc>
    <nc r="H25">
      <v>10.99</v>
    </nc>
  </rcc>
  <rcc rId="650" sId="1">
    <oc r="I25">
      <v>36.26</v>
    </oc>
    <nc r="I25">
      <v>37.520000000000003</v>
    </nc>
  </rcc>
  <rcc rId="651" sId="1">
    <oc r="J25">
      <v>239.78</v>
    </oc>
    <nc r="J25">
      <v>320.60000000000002</v>
    </nc>
  </rcc>
  <rcc rId="652" sId="1">
    <oc r="K25">
      <v>330</v>
    </oc>
    <nc r="K25">
      <v>291</v>
    </nc>
  </rcc>
  <rcc rId="653" sId="1">
    <oc r="K27">
      <v>272</v>
    </oc>
    <nc r="K27">
      <v>379</v>
    </nc>
  </rcc>
  <rcc rId="654" sId="1">
    <nc r="E47" t="inlineStr">
      <is>
        <t>Хлеб пшеничный</t>
      </is>
    </nc>
  </rcc>
  <rcc rId="655" sId="1">
    <nc r="F47">
      <v>30</v>
    </nc>
  </rcc>
  <rcc rId="656" sId="1">
    <nc r="G47">
      <v>3.8</v>
    </nc>
  </rcc>
  <rcc rId="657" sId="1">
    <nc r="H47">
      <v>0.4</v>
    </nc>
  </rcc>
  <rcc rId="658" sId="1">
    <nc r="I47">
      <v>24.6</v>
    </nc>
  </rcc>
  <rcc rId="659" sId="1">
    <nc r="J47">
      <v>117.5</v>
    </nc>
  </rcc>
  <rcc rId="660" sId="1">
    <nc r="K47">
      <v>701</v>
    </nc>
  </rcc>
  <rcc rId="661" sId="1">
    <nc r="E48" t="inlineStr">
      <is>
        <t>Яблоко свежее</t>
      </is>
    </nc>
  </rcc>
  <rcc rId="662" sId="1">
    <nc r="F48">
      <v>100</v>
    </nc>
  </rcc>
  <rcc rId="663" sId="1">
    <nc r="G48">
      <v>1.5</v>
    </nc>
  </rcc>
  <rcc rId="664" sId="1">
    <nc r="H48">
      <v>0.5</v>
    </nc>
  </rcc>
  <rcc rId="665" sId="1">
    <nc r="I48">
      <v>21</v>
    </nc>
  </rcc>
  <rcc rId="666" sId="1">
    <nc r="J48">
      <v>96</v>
    </nc>
  </rcc>
  <rcc rId="667" sId="1">
    <nc r="K48">
      <v>338</v>
    </nc>
  </rcc>
  <rcc rId="668" sId="1">
    <oc r="F44">
      <v>220</v>
    </oc>
    <nc r="F44">
      <v>170</v>
    </nc>
  </rcc>
  <rcc rId="669" sId="1">
    <oc r="G44">
      <v>14.8</v>
    </oc>
    <nc r="G44">
      <v>29.4</v>
    </nc>
  </rcc>
  <rcc rId="670" sId="1">
    <oc r="H44">
      <v>17.68</v>
    </oc>
    <nc r="H44">
      <v>21.05</v>
    </nc>
  </rcc>
  <rcc rId="671" sId="1">
    <oc r="I44">
      <v>40.4</v>
    </oc>
    <nc r="I44">
      <v>29.8</v>
    </nc>
  </rcc>
  <rcc rId="672" sId="1">
    <oc r="J44">
      <v>384</v>
    </oc>
    <nc r="J44">
      <v>429.7</v>
    </nc>
  </rcc>
  <rcc rId="673" sId="1">
    <oc r="K44">
      <v>213</v>
    </oc>
    <nc r="K44">
      <v>223</v>
    </nc>
  </rcc>
  <rcc rId="674" sId="1">
    <oc r="H46">
      <v>0.04</v>
    </oc>
    <nc r="H46">
      <v>4.0000000000000001E-3</v>
    </nc>
  </rcc>
  <rcc rId="675" sId="1">
    <oc r="K68">
      <v>6</v>
    </oc>
    <nc r="K68">
      <v>45</v>
    </nc>
  </rcc>
  <rcc rId="676" sId="1">
    <oc r="F63">
      <v>180</v>
    </oc>
    <nc r="F63">
      <v>150</v>
    </nc>
  </rcc>
  <rcc rId="677" sId="1">
    <oc r="F64">
      <v>100</v>
    </oc>
    <nc r="F64">
      <v>90</v>
    </nc>
  </rcc>
  <rcc rId="678" sId="1">
    <nc r="E67" t="inlineStr">
      <is>
        <t>Хлеб ржаной</t>
      </is>
    </nc>
  </rcc>
  <rcc rId="679" sId="1">
    <nc r="F67">
      <v>30</v>
    </nc>
  </rcc>
  <rcc rId="680" sId="1">
    <nc r="G67">
      <v>1.44</v>
    </nc>
  </rcc>
  <rcc rId="681" sId="1">
    <nc r="H67">
      <v>0.36</v>
    </nc>
  </rcc>
  <rcc rId="682" sId="1">
    <nc r="I67">
      <v>12.48</v>
    </nc>
  </rcc>
  <rcc rId="683" sId="1">
    <nc r="J67">
      <v>59.4</v>
    </nc>
  </rcc>
  <rcc rId="684" sId="1">
    <nc r="K67">
      <v>700</v>
    </nc>
  </rcc>
  <rcc rId="685" sId="1">
    <oc r="E65" t="inlineStr">
      <is>
        <t>Компот из сухофруктов</t>
      </is>
    </oc>
    <nc r="E65" t="inlineStr">
      <is>
        <t>Чай с сахаром</t>
      </is>
    </nc>
  </rcc>
  <rcc rId="686" sId="1" numFmtId="22">
    <oc r="I65">
      <v>29.08</v>
    </oc>
    <nc r="I65">
      <v>10.1</v>
    </nc>
  </rcc>
  <rcc rId="687" sId="1">
    <oc r="J65">
      <v>120.2</v>
    </oc>
    <nc r="J65">
      <v>40</v>
    </nc>
  </rcc>
  <rcc rId="688" sId="1">
    <oc r="K65">
      <v>868</v>
    </oc>
    <nc r="K65">
      <v>102</v>
    </nc>
  </rcc>
  <rcc rId="689" sId="1">
    <oc r="E10" t="inlineStr">
      <is>
        <t>Яблоко свежее</t>
      </is>
    </oc>
    <nc r="E10" t="inlineStr">
      <is>
        <t>Хлеб ржаной</t>
      </is>
    </nc>
  </rcc>
  <rcc rId="690" sId="1">
    <nc r="E29" t="inlineStr">
      <is>
        <t>Хлеб ржаной</t>
      </is>
    </nc>
  </rcc>
  <rcc rId="691" sId="1">
    <nc r="F29">
      <v>30</v>
    </nc>
  </rcc>
  <rcc rId="692" sId="1">
    <nc r="G29">
      <v>1.44</v>
    </nc>
  </rcc>
  <rcc rId="693" sId="1">
    <nc r="H29">
      <v>0.36</v>
    </nc>
  </rcc>
  <rcc rId="694" sId="1">
    <nc r="I29">
      <v>12.48</v>
    </nc>
  </rcc>
  <rcc rId="695" sId="1">
    <nc r="J29">
      <v>59.4</v>
    </nc>
  </rcc>
  <rcc rId="696" sId="1">
    <nc r="K29">
      <v>700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635" sId="1">
    <oc r="E6" t="inlineStr">
      <is>
        <t>Каша рисовая молочная вязкая</t>
      </is>
    </oc>
    <nc r="E6" t="inlineStr">
      <is>
        <t>Каша вязкая молочная из крупы рисовой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805" sId="1">
    <nc r="E11" t="inlineStr">
      <is>
        <t>Хлеб ржаной</t>
      </is>
    </nc>
  </rcc>
  <rcc rId="806" sId="1">
    <nc r="F11">
      <v>30</v>
    </nc>
  </rcc>
  <rcc rId="807" sId="1">
    <nc r="G11">
      <v>1.44</v>
    </nc>
  </rcc>
  <rcc rId="808" sId="1">
    <nc r="H11">
      <v>0.36</v>
    </nc>
  </rcc>
  <rcc rId="809" sId="1">
    <nc r="I11">
      <v>12.48</v>
    </nc>
  </rcc>
  <rcc rId="810" sId="1">
    <nc r="J11">
      <v>59.4</v>
    </nc>
  </rcc>
  <rcc rId="811" sId="1">
    <nc r="K11">
      <v>700</v>
    </nc>
  </rcc>
  <rcc rId="812" sId="1">
    <oc r="E10" t="inlineStr">
      <is>
        <t>Хлеб ржаной</t>
      </is>
    </oc>
    <nc r="E10"/>
  </rcc>
  <rcc rId="813" sId="1">
    <oc r="F10">
      <v>30</v>
    </oc>
    <nc r="F10"/>
  </rcc>
  <rcc rId="814" sId="1">
    <oc r="G10">
      <v>1.44</v>
    </oc>
    <nc r="G10"/>
  </rcc>
  <rcc rId="815" sId="1">
    <oc r="H10">
      <v>0.36</v>
    </oc>
    <nc r="H10"/>
  </rcc>
  <rcc rId="816" sId="1">
    <oc r="I10">
      <v>12.48</v>
    </oc>
    <nc r="I10"/>
  </rcc>
  <rcc rId="817" sId="1">
    <oc r="J10">
      <v>59.4</v>
    </oc>
    <nc r="J10"/>
  </rcc>
  <rcc rId="818" sId="1">
    <oc r="K10">
      <v>700</v>
    </oc>
    <nc r="K10"/>
  </rcc>
  <rcc rId="819" sId="1">
    <nc r="D11" t="inlineStr">
      <is>
        <t>хлеб</t>
      </is>
    </nc>
  </rcc>
  <rcc rId="820" sId="1">
    <nc r="E26" t="inlineStr">
      <is>
        <t>Хлеб ржаной</t>
      </is>
    </nc>
  </rcc>
  <rcc rId="821" sId="1">
    <nc r="F26">
      <v>30</v>
    </nc>
  </rcc>
  <rcc rId="822" sId="1">
    <nc r="G26">
      <v>1.44</v>
    </nc>
  </rcc>
  <rcc rId="823" sId="1">
    <nc r="H26">
      <v>0.36</v>
    </nc>
  </rcc>
  <rcc rId="824" sId="1">
    <nc r="I26">
      <v>12.48</v>
    </nc>
  </rcc>
  <rcc rId="825" sId="1">
    <nc r="J26">
      <v>59.4</v>
    </nc>
  </rcc>
  <rcc rId="826" sId="1">
    <nc r="K26">
      <v>700</v>
    </nc>
  </rcc>
  <rcc rId="827" sId="1">
    <oc r="E29" t="inlineStr">
      <is>
        <t>Хлеб ржаной</t>
      </is>
    </oc>
    <nc r="E29"/>
  </rcc>
  <rcc rId="828" sId="1">
    <oc r="G29">
      <v>1.44</v>
    </oc>
    <nc r="G29"/>
  </rcc>
  <rcc rId="829" sId="1">
    <oc r="H29">
      <v>0.36</v>
    </oc>
    <nc r="H29"/>
  </rcc>
  <rcc rId="830" sId="1">
    <oc r="I29">
      <v>12.48</v>
    </oc>
    <nc r="I29"/>
  </rcc>
  <rcc rId="831" sId="1">
    <oc r="J29">
      <v>59.4</v>
    </oc>
    <nc r="J29"/>
  </rcc>
  <rcc rId="832" sId="1">
    <oc r="K29">
      <v>700</v>
    </oc>
    <nc r="K29"/>
  </rcc>
  <rcc rId="833" sId="1">
    <oc r="F29">
      <v>30</v>
    </oc>
    <nc r="F29"/>
  </rcc>
  <rcc rId="834" sId="1">
    <nc r="D26" t="inlineStr">
      <is>
        <t>хлеб</t>
      </is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790" sId="1">
    <nc r="E69" t="inlineStr">
      <is>
        <t>Хлеб ржаной</t>
      </is>
    </nc>
  </rcc>
  <rcc rId="791" sId="1">
    <nc r="F69">
      <v>30</v>
    </nc>
  </rcc>
  <rcc rId="792" sId="1">
    <nc r="G69">
      <v>1.44</v>
    </nc>
  </rcc>
  <rcc rId="793" sId="1">
    <nc r="H69">
      <v>0.36</v>
    </nc>
  </rcc>
  <rcc rId="794" sId="1">
    <nc r="I69">
      <v>12.48</v>
    </nc>
  </rcc>
  <rcc rId="795" sId="1">
    <nc r="J69">
      <v>59.4</v>
    </nc>
  </rcc>
  <rcc rId="796" sId="1">
    <nc r="K69">
      <v>700</v>
    </nc>
  </rcc>
  <rcc rId="797" sId="1">
    <oc r="E67" t="inlineStr">
      <is>
        <t>Хлеб ржаной</t>
      </is>
    </oc>
    <nc r="E67"/>
  </rcc>
  <rcc rId="798" sId="1">
    <oc r="F67">
      <v>30</v>
    </oc>
    <nc r="F67"/>
  </rcc>
  <rcc rId="799" sId="1">
    <oc r="G67">
      <v>1.44</v>
    </oc>
    <nc r="G67"/>
  </rcc>
  <rcc rId="800" sId="1">
    <oc r="H67">
      <v>0.36</v>
    </oc>
    <nc r="H67"/>
  </rcc>
  <rcc rId="801" sId="1">
    <oc r="I67">
      <v>12.48</v>
    </oc>
    <nc r="I67"/>
  </rcc>
  <rcc rId="802" sId="1">
    <oc r="J67">
      <v>59.4</v>
    </oc>
    <nc r="J67"/>
  </rcc>
  <rcc rId="803" sId="1">
    <oc r="K67">
      <v>700</v>
    </oc>
    <nc r="K67"/>
  </rcc>
  <rcc rId="804" sId="1">
    <nc r="D69" t="inlineStr">
      <is>
        <t>хлеб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631" sId="1">
    <oc r="H1" t="inlineStr">
      <is>
        <t>Зам.директора</t>
      </is>
    </oc>
    <nc r="H1" t="inlineStr">
      <is>
        <t>Директор</t>
      </is>
    </nc>
  </rcc>
  <rcc rId="632" sId="1">
    <oc r="H2" t="inlineStr">
      <is>
        <t>Дерябкина В.Н.</t>
      </is>
    </oc>
    <nc r="H2" t="inlineStr">
      <is>
        <t>Ганиева И.А.</t>
      </is>
    </nc>
  </rcc>
  <rcc rId="633" sId="1" numFmtId="4">
    <oc r="I3">
      <v>1</v>
    </oc>
    <nc r="I3">
      <v>9</v>
    </nc>
  </rcc>
  <rcc rId="634" sId="1" numFmtId="4">
    <oc r="H3">
      <v>12</v>
    </oc>
    <nc r="H3">
      <v>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869" sId="1">
    <nc r="E144" t="inlineStr">
      <is>
        <t>Хлеб ржаной</t>
      </is>
    </nc>
  </rcc>
  <rcc rId="870" sId="1">
    <nc r="F144">
      <v>30</v>
    </nc>
  </rcc>
  <rcc rId="871" sId="1">
    <nc r="G144">
      <v>1.44</v>
    </nc>
  </rcc>
  <rcc rId="872" sId="1">
    <nc r="H144">
      <v>0.36</v>
    </nc>
  </rcc>
  <rcc rId="873" sId="1">
    <nc r="I144">
      <v>12.48</v>
    </nc>
  </rcc>
  <rcc rId="874" sId="1">
    <nc r="J144">
      <v>59.4</v>
    </nc>
  </rcc>
  <rcc rId="875" sId="1">
    <nc r="K144">
      <v>700</v>
    </nc>
  </rcc>
  <rcc rId="876" sId="1">
    <nc r="L144">
      <v>85.55</v>
    </nc>
  </rcc>
  <rcc rId="877" sId="1">
    <oc r="L143">
      <v>85.55</v>
    </oc>
    <nc r="L143"/>
  </rcc>
  <rcc rId="878" sId="1">
    <oc r="E143" t="inlineStr">
      <is>
        <t>Хлеб ржаной</t>
      </is>
    </oc>
    <nc r="E143"/>
  </rcc>
  <rcc rId="879" sId="1">
    <oc r="F143">
      <v>30</v>
    </oc>
    <nc r="F143"/>
  </rcc>
  <rcc rId="880" sId="1">
    <oc r="G143">
      <v>1.44</v>
    </oc>
    <nc r="G143"/>
  </rcc>
  <rcc rId="881" sId="1">
    <oc r="H143">
      <v>0.36</v>
    </oc>
    <nc r="H143"/>
  </rcc>
  <rcc rId="882" sId="1">
    <oc r="I143">
      <v>12.48</v>
    </oc>
    <nc r="I143"/>
  </rcc>
  <rcc rId="883" sId="1">
    <oc r="J143">
      <v>59.4</v>
    </oc>
    <nc r="J143"/>
  </rcc>
  <rcc rId="884" sId="1">
    <oc r="K143">
      <v>700</v>
    </oc>
    <nc r="K143"/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757" sId="1">
    <oc r="F158">
      <v>180</v>
    </oc>
    <nc r="F158">
      <v>150</v>
    </nc>
  </rcc>
  <rcc rId="758" sId="1">
    <oc r="K158" t="inlineStr">
      <is>
        <t>165</t>
      </is>
    </oc>
    <nc r="K158">
      <v>171</v>
    </nc>
  </rcc>
  <rcc rId="759" sId="1">
    <oc r="E159" t="inlineStr">
      <is>
        <t>Тефтели из говядины (паровые)</t>
      </is>
    </oc>
    <nc r="E159" t="inlineStr">
      <is>
        <t>Тефтели из говядины (паровая)</t>
      </is>
    </nc>
  </rcc>
  <rcc rId="760" sId="1">
    <oc r="F159">
      <v>80</v>
    </oc>
    <nc r="F159">
      <v>90</v>
    </nc>
  </rcc>
  <rcc rId="761" sId="1">
    <oc r="E160" t="inlineStr">
      <is>
        <t>Компот из сухофруктов</t>
      </is>
    </oc>
    <nc r="E160" t="inlineStr">
      <is>
        <t>Чай с сахаром</t>
      </is>
    </nc>
  </rcc>
  <rcc rId="762" sId="1">
    <oc r="I160">
      <v>29.08</v>
    </oc>
    <nc r="I160">
      <v>10.1</v>
    </nc>
  </rcc>
  <rcc rId="763" sId="1">
    <oc r="J160">
      <v>120.2</v>
    </oc>
    <nc r="J160">
      <v>40</v>
    </nc>
  </rcc>
  <rcc rId="764" sId="1">
    <oc r="K160">
      <v>868</v>
    </oc>
    <nc r="K160">
      <v>102</v>
    </nc>
  </rcc>
  <rcc rId="765" sId="1">
    <nc r="E162" t="inlineStr">
      <is>
        <t>Хлеб ржаной</t>
      </is>
    </nc>
  </rcc>
  <rcc rId="766" sId="1">
    <nc r="F162">
      <v>30</v>
    </nc>
  </rcc>
  <rcc rId="767" sId="1">
    <nc r="G162">
      <v>1.44</v>
    </nc>
  </rcc>
  <rcc rId="768" sId="1">
    <nc r="H162">
      <v>0.36</v>
    </nc>
  </rcc>
  <rcc rId="769" sId="1">
    <nc r="I162">
      <v>12.48</v>
    </nc>
  </rcc>
  <rcc rId="770" sId="1">
    <nc r="J162">
      <v>59.4</v>
    </nc>
  </rcc>
  <rcc rId="771" sId="1">
    <nc r="K162">
      <v>700</v>
    </nc>
  </rcc>
  <rcc rId="772" sId="1">
    <nc r="E180" t="inlineStr">
      <is>
        <t>Хлеб пшеничный</t>
      </is>
    </nc>
  </rcc>
  <rcc rId="773" sId="1">
    <nc r="F180">
      <v>30</v>
    </nc>
  </rcc>
  <rcc rId="774" sId="1">
    <nc r="E181" t="inlineStr">
      <is>
        <t>Яблоко</t>
      </is>
    </nc>
  </rcc>
  <rcc rId="775" sId="1">
    <nc r="F181">
      <v>100</v>
    </nc>
  </rcc>
  <rcc rId="776" sId="1">
    <oc r="F177">
      <v>220</v>
    </oc>
    <nc r="F177">
      <v>170</v>
    </nc>
  </rcc>
  <rcc rId="777" sId="1">
    <oc r="K177">
      <v>206</v>
    </oc>
    <nc r="K177">
      <v>223</v>
    </nc>
  </rcc>
  <rcc rId="778" sId="1">
    <oc r="H179">
      <v>0.04</v>
    </oc>
    <nc r="H179">
      <v>4.0000000000000001E-3</v>
    </nc>
  </rcc>
  <rcc rId="779" sId="1">
    <oc r="K179">
      <v>270</v>
    </oc>
    <nc r="K179">
      <v>377</v>
    </nc>
  </rcc>
  <rcc rId="780" sId="1">
    <nc r="G180">
      <v>3.8</v>
    </nc>
  </rcc>
  <rcc rId="781" sId="1">
    <nc r="H180">
      <v>0.4</v>
    </nc>
  </rcc>
  <rcc rId="782" sId="1">
    <nc r="I180">
      <v>24.6</v>
    </nc>
  </rcc>
  <rcc rId="783" sId="1">
    <nc r="J180">
      <v>117.5</v>
    </nc>
  </rcc>
  <rcc rId="784" sId="1">
    <nc r="K180">
      <v>701</v>
    </nc>
  </rcc>
  <rcc rId="785" sId="1">
    <nc r="G181">
      <v>1.5</v>
    </nc>
  </rcc>
  <rcc rId="786" sId="1">
    <nc r="H181">
      <v>0.5</v>
    </nc>
  </rcc>
  <rcc rId="787" sId="1">
    <nc r="I181">
      <v>21</v>
    </nc>
  </rcc>
  <rcc rId="788" sId="1">
    <nc r="J181">
      <v>96</v>
    </nc>
  </rcc>
  <rcc rId="789" sId="1">
    <nc r="K181">
      <v>338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724" sId="1">
    <oc r="E120" t="inlineStr">
      <is>
        <t>Макароны отварные с сыром</t>
      </is>
    </oc>
    <nc r="E120" t="inlineStr">
      <is>
        <t>Макароны изделия отварные с сыром</t>
      </is>
    </nc>
  </rcc>
  <rcc rId="725" sId="1">
    <oc r="F125">
      <v>30</v>
    </oc>
    <nc r="F125">
      <v>60</v>
    </nc>
  </rcc>
  <rcc rId="726" sId="1">
    <oc r="G125">
      <v>0.4</v>
    </oc>
    <nc r="G125">
      <v>0.8</v>
    </nc>
  </rcc>
  <rcc rId="727" sId="1">
    <oc r="H125">
      <v>0.05</v>
    </oc>
    <nc r="H125">
      <v>0.1</v>
    </nc>
  </rcc>
  <rcc rId="728" sId="1">
    <oc r="I125">
      <v>1.25</v>
    </oc>
    <nc r="I125">
      <v>2.5</v>
    </nc>
  </rcc>
  <rcc rId="729" sId="1">
    <oc r="J125">
      <v>7</v>
    </oc>
    <nc r="J125">
      <v>14</v>
    </nc>
  </rcc>
  <rcc rId="730" sId="1">
    <oc r="K125">
      <v>112</v>
    </oc>
    <nc r="K125">
      <v>70</v>
    </nc>
  </rcc>
  <rcc rId="731" sId="1">
    <oc r="H120">
      <v>10.1</v>
    </oc>
    <nc r="H120">
      <v>10.01</v>
    </nc>
  </rcc>
  <rcc rId="732" sId="1">
    <oc r="K120">
      <v>306</v>
    </oc>
    <nc r="K120">
      <v>203</v>
    </nc>
  </rcc>
  <rcc rId="733" sId="1">
    <nc r="E124" t="inlineStr">
      <is>
        <t xml:space="preserve">Хлеб ржаной </t>
      </is>
    </nc>
  </rcc>
  <rcc rId="734" sId="1">
    <nc r="F124">
      <v>30</v>
    </nc>
  </rcc>
  <rcc rId="735" sId="1">
    <nc r="G124">
      <v>1.44</v>
    </nc>
  </rcc>
  <rcc rId="736" sId="1">
    <nc r="H124">
      <v>0.36</v>
    </nc>
  </rcc>
  <rcc rId="737" sId="1">
    <nc r="I124">
      <v>12.48</v>
    </nc>
  </rcc>
  <rcc rId="738" sId="1">
    <nc r="J124">
      <v>59.4</v>
    </nc>
  </rcc>
  <rcc rId="739" sId="1">
    <nc r="K124">
      <v>700</v>
    </nc>
  </rcc>
  <rcc rId="740" sId="1">
    <oc r="F139">
      <v>200</v>
    </oc>
    <nc r="F139">
      <v>150</v>
    </nc>
  </rcc>
  <rcc rId="741" sId="1">
    <oc r="G139">
      <v>3.42</v>
    </oc>
    <nc r="G139">
      <v>3.6</v>
    </nc>
  </rcc>
  <rcc rId="742" sId="1">
    <oc r="H139">
      <v>6.56</v>
    </oc>
    <nc r="H139">
      <v>4.8</v>
    </nc>
  </rcc>
  <rcc rId="743" sId="1">
    <oc r="I139">
      <v>21.72</v>
    </oc>
    <nc r="I139">
      <v>20.440000000000001</v>
    </nc>
  </rcc>
  <rcc rId="744" sId="1">
    <oc r="J139">
      <v>153.32</v>
    </oc>
    <nc r="J139">
      <v>136.5</v>
    </nc>
  </rcc>
  <rcc rId="745" sId="1">
    <oc r="K139">
      <v>131</v>
    </oc>
    <nc r="K139">
      <v>312</v>
    </nc>
  </rcc>
  <rcc rId="746" sId="1">
    <oc r="E140" t="inlineStr">
      <is>
        <t>Фрикаделька рыбная</t>
      </is>
    </oc>
    <nc r="E140" t="inlineStr">
      <is>
        <t>Фрикаделька куриная</t>
      </is>
    </nc>
  </rcc>
  <rcc rId="747" sId="1">
    <oc r="F140">
      <v>100</v>
    </oc>
    <nc r="F140">
      <v>90</v>
    </nc>
  </rcc>
  <rcc rId="748" sId="1">
    <oc r="K140">
      <v>86</v>
    </oc>
    <nc r="K140">
      <v>297</v>
    </nc>
  </rcc>
  <rcc rId="749" sId="1">
    <oc r="K141">
      <v>270</v>
    </oc>
    <nc r="K141">
      <v>377</v>
    </nc>
  </rcc>
  <rcc rId="750" sId="1">
    <nc r="E143" t="inlineStr">
      <is>
        <t>Хлеб ржаной</t>
      </is>
    </nc>
  </rcc>
  <rcc rId="751" sId="1">
    <nc r="F143">
      <v>30</v>
    </nc>
  </rcc>
  <rcc rId="752" sId="1">
    <nc r="G143">
      <v>1.44</v>
    </nc>
  </rcc>
  <rcc rId="753" sId="1">
    <nc r="H143">
      <v>0.36</v>
    </nc>
  </rcc>
  <rcc rId="754" sId="1">
    <nc r="I143">
      <v>12.48</v>
    </nc>
  </rcc>
  <rcc rId="755" sId="1">
    <nc r="J143">
      <v>59.4</v>
    </nc>
  </rcc>
  <rcc rId="756" sId="1">
    <nc r="K143">
      <v>700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697" sId="1">
    <oc r="E82" t="inlineStr">
      <is>
        <t>Каша пшеничная Артек</t>
      </is>
    </oc>
    <nc r="E82" t="inlineStr">
      <is>
        <t>Каша жидкая молочная из крупы манной</t>
      </is>
    </nc>
  </rcc>
  <rcc rId="698" sId="1">
    <oc r="F82">
      <v>150</v>
    </oc>
    <nc r="F82">
      <v>200</v>
    </nc>
  </rcc>
  <rcc rId="699" sId="1">
    <oc r="G82">
      <v>10.1</v>
    </oc>
    <nc r="G82">
      <v>6.11</v>
    </nc>
  </rcc>
  <rcc rId="700" sId="1">
    <oc r="H82">
      <v>4.9400000000000004</v>
    </oc>
    <nc r="H82">
      <v>10.72</v>
    </nc>
  </rcc>
  <rcc rId="701" sId="1">
    <oc r="I82">
      <v>56</v>
    </oc>
    <nc r="I82">
      <v>32.380000000000003</v>
    </nc>
  </rcc>
  <rcc rId="702" sId="1">
    <oc r="J82">
      <v>289.10000000000002</v>
    </oc>
    <nc r="J82">
      <v>251</v>
    </nc>
  </rcc>
  <rcc rId="703" sId="1">
    <oc r="K82">
      <v>167</v>
    </oc>
    <nc r="K82">
      <v>181</v>
    </nc>
  </rcc>
  <rcc rId="704" sId="1">
    <oc r="K84">
      <v>270</v>
    </oc>
    <nc r="K84">
      <v>377</v>
    </nc>
  </rcc>
  <rcc rId="705" sId="1">
    <oc r="E83" t="inlineStr">
      <is>
        <t>Гуляш из куриного филе</t>
      </is>
    </oc>
    <nc r="E83" t="inlineStr">
      <is>
        <t>Кондитерское изделие</t>
      </is>
    </nc>
  </rcc>
  <rcc rId="706" sId="1">
    <oc r="F83">
      <v>90</v>
    </oc>
    <nc r="F83">
      <v>50</v>
    </nc>
  </rcc>
  <rcc rId="707" sId="1">
    <oc r="G83">
      <v>22</v>
    </oc>
    <nc r="G83">
      <v>3.4</v>
    </nc>
  </rcc>
  <rcc rId="708" sId="1">
    <oc r="H83">
      <v>9.19</v>
    </oc>
    <nc r="H83">
      <v>9.25</v>
    </nc>
  </rcc>
  <rcc rId="709" sId="1">
    <oc r="I83">
      <v>1.34</v>
    </oc>
    <nc r="I83">
      <v>7.15</v>
    </nc>
  </rcc>
  <rcc rId="710" sId="1">
    <oc r="J83">
      <v>179.29</v>
    </oc>
    <nc r="J83">
      <v>216.3</v>
    </nc>
  </rcc>
  <rcc rId="711" sId="1">
    <oc r="K83">
      <v>322</v>
    </oc>
    <nc r="K83"/>
  </rcc>
  <rcc rId="712" sId="1">
    <nc r="E86" t="inlineStr">
      <is>
        <t>Хлеб ржаной</t>
      </is>
    </nc>
  </rcc>
  <rcc rId="713" sId="1">
    <nc r="F86">
      <v>30</v>
    </nc>
  </rcc>
  <rcc rId="714" sId="1">
    <nc r="G86">
      <v>1.44</v>
    </nc>
  </rcc>
  <rcc rId="715" sId="1">
    <nc r="H86">
      <v>0.36</v>
    </nc>
  </rcc>
  <rcc rId="716" sId="1">
    <nc r="I86">
      <v>12.48</v>
    </nc>
  </rcc>
  <rcc rId="717" sId="1">
    <nc r="J86">
      <v>59.4</v>
    </nc>
  </rcc>
  <rcc rId="718" sId="1">
    <nc r="K86">
      <v>700</v>
    </nc>
  </rcc>
  <rcc rId="719" sId="1">
    <oc r="E101" t="inlineStr">
      <is>
        <t>Каша овсяная молочная вязкая</t>
      </is>
    </oc>
    <nc r="E101" t="inlineStr">
      <is>
        <t>Каша вязкая молочная из крупы овсяной</t>
      </is>
    </nc>
  </rcc>
  <rcc rId="720" sId="1">
    <oc r="K101">
      <v>221</v>
    </oc>
    <nc r="K101">
      <v>173</v>
    </nc>
  </rcc>
  <rcc rId="721" sId="1">
    <oc r="K102">
      <v>150</v>
    </oc>
    <nc r="K102">
      <v>209</v>
    </nc>
  </rcc>
  <rcc rId="722" sId="1">
    <oc r="K103">
      <v>270</v>
    </oc>
    <nc r="K103">
      <v>377</v>
    </nc>
  </rcc>
  <rcc rId="723" sId="1">
    <oc r="K104">
      <v>4</v>
    </oc>
    <nc r="K104">
      <v>3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852" sId="1">
    <nc r="E126" t="inlineStr">
      <is>
        <t xml:space="preserve">Хлеб ржаной </t>
      </is>
    </nc>
  </rcc>
  <rcc rId="853" sId="1">
    <nc r="F126">
      <v>30</v>
    </nc>
  </rcc>
  <rcc rId="854" sId="1">
    <nc r="G126">
      <v>1.44</v>
    </nc>
  </rcc>
  <rcc rId="855" sId="1">
    <nc r="H126">
      <v>0.36</v>
    </nc>
  </rcc>
  <rcc rId="856" sId="1">
    <nc r="I126">
      <v>12.48</v>
    </nc>
  </rcc>
  <rcc rId="857" sId="1">
    <nc r="J126">
      <v>59.4</v>
    </nc>
  </rcc>
  <rcc rId="858" sId="1">
    <nc r="K126">
      <v>700</v>
    </nc>
  </rcc>
  <rcc rId="859" sId="1">
    <nc r="L126">
      <v>85.55</v>
    </nc>
  </rcc>
  <rcc rId="860" sId="1">
    <oc r="L125">
      <v>85.55</v>
    </oc>
    <nc r="L125"/>
  </rcc>
  <rcc rId="861" sId="1">
    <oc r="E124" t="inlineStr">
      <is>
        <t xml:space="preserve">Хлеб ржаной </t>
      </is>
    </oc>
    <nc r="E124"/>
  </rcc>
  <rcc rId="862" sId="1">
    <oc r="F124">
      <v>30</v>
    </oc>
    <nc r="F124"/>
  </rcc>
  <rcc rId="863" sId="1">
    <oc r="G124">
      <v>1.44</v>
    </oc>
    <nc r="G124"/>
  </rcc>
  <rcc rId="864" sId="1">
    <oc r="H124">
      <v>0.36</v>
    </oc>
    <nc r="H124"/>
  </rcc>
  <rcc rId="865" sId="1">
    <oc r="I124">
      <v>12.48</v>
    </oc>
    <nc r="I124"/>
  </rcc>
  <rcc rId="866" sId="1">
    <oc r="J124">
      <v>59.4</v>
    </oc>
    <nc r="J124"/>
  </rcc>
  <rcc rId="867" sId="1">
    <oc r="K124">
      <v>700</v>
    </oc>
    <nc r="K124"/>
  </rcc>
  <rcc rId="868" sId="1">
    <nc r="D126" t="inlineStr">
      <is>
        <t>хлеб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35" sId="1">
    <nc r="E87" t="inlineStr">
      <is>
        <t>Хлеб ржаной</t>
      </is>
    </nc>
  </rcc>
  <rcc rId="836" sId="1">
    <nc r="F87">
      <v>30</v>
    </nc>
  </rcc>
  <rcc rId="837" sId="1">
    <nc r="G87">
      <v>1.44</v>
    </nc>
  </rcc>
  <rcc rId="838" sId="1">
    <nc r="H87">
      <v>0.36</v>
    </nc>
  </rcc>
  <rcc rId="839" sId="1">
    <nc r="I87">
      <v>12.48</v>
    </nc>
  </rcc>
  <rcc rId="840" sId="1">
    <nc r="J87">
      <v>59.4</v>
    </nc>
  </rcc>
  <rcc rId="841" sId="1">
    <nc r="K87">
      <v>700</v>
    </nc>
  </rcc>
  <rcc rId="842" sId="1">
    <nc r="L87">
      <v>85.55</v>
    </nc>
  </rcc>
  <rcc rId="843" sId="1">
    <oc r="E86" t="inlineStr">
      <is>
        <t>Хлеб ржаной</t>
      </is>
    </oc>
    <nc r="E86"/>
  </rcc>
  <rcc rId="844" sId="1">
    <oc r="F86">
      <v>30</v>
    </oc>
    <nc r="F86"/>
  </rcc>
  <rcc rId="845" sId="1">
    <oc r="G86">
      <v>1.44</v>
    </oc>
    <nc r="G86"/>
  </rcc>
  <rcc rId="846" sId="1">
    <oc r="H86">
      <v>0.36</v>
    </oc>
    <nc r="H86"/>
  </rcc>
  <rcc rId="847" sId="1">
    <oc r="I86">
      <v>12.48</v>
    </oc>
    <nc r="I86"/>
  </rcc>
  <rcc rId="848" sId="1">
    <oc r="J86">
      <v>59.4</v>
    </oc>
    <nc r="J86"/>
  </rcc>
  <rcc rId="849" sId="1">
    <oc r="K86">
      <v>700</v>
    </oc>
    <nc r="K86"/>
  </rcc>
  <rcc rId="850" sId="1">
    <oc r="L86">
      <v>85.55</v>
    </oc>
    <nc r="L86"/>
  </rcc>
  <rcc rId="851" sId="1">
    <nc r="D87" t="inlineStr">
      <is>
        <t>хлеб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D145" sqref="D145"/>
    </sheetView>
  </sheetViews>
  <sheetFormatPr defaultColWidth="9.109375" defaultRowHeight="14.4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>
      <c r="A1" s="2" t="s">
        <v>0</v>
      </c>
      <c r="C1" s="56" t="s">
        <v>51</v>
      </c>
      <c r="D1" s="56"/>
      <c r="E1" s="56"/>
      <c r="F1" s="3" t="s">
        <v>1</v>
      </c>
      <c r="G1" s="1" t="s">
        <v>2</v>
      </c>
      <c r="H1" s="57" t="s">
        <v>57</v>
      </c>
      <c r="I1" s="57"/>
      <c r="J1" s="57"/>
      <c r="K1" s="57"/>
    </row>
    <row r="2" spans="1:12" ht="18">
      <c r="A2" s="4" t="s">
        <v>3</v>
      </c>
      <c r="C2" s="1"/>
      <c r="G2" s="1" t="s">
        <v>4</v>
      </c>
      <c r="H2" s="57" t="s">
        <v>58</v>
      </c>
      <c r="I2" s="57"/>
      <c r="J2" s="57"/>
      <c r="K2" s="57"/>
    </row>
    <row r="3" spans="1:12" s="1" customFormat="1" ht="17.25" customHeight="1">
      <c r="A3" s="5" t="s">
        <v>5</v>
      </c>
      <c r="D3" s="6"/>
      <c r="E3" s="7" t="s">
        <v>6</v>
      </c>
      <c r="G3" s="1" t="s">
        <v>7</v>
      </c>
      <c r="H3" s="8">
        <v>1</v>
      </c>
      <c r="I3" s="8">
        <v>9</v>
      </c>
      <c r="J3" s="9">
        <v>2026</v>
      </c>
      <c r="K3" s="10"/>
    </row>
    <row r="4" spans="1:12" s="1" customFormat="1" ht="13.2">
      <c r="D4" s="5"/>
      <c r="H4" s="11" t="s">
        <v>8</v>
      </c>
      <c r="I4" s="11" t="s">
        <v>9</v>
      </c>
      <c r="J4" s="11" t="s">
        <v>10</v>
      </c>
    </row>
    <row r="5" spans="1:12" ht="31.2" thickBot="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 thickBot="1">
      <c r="A6" s="16">
        <v>1</v>
      </c>
      <c r="B6" s="17">
        <v>1</v>
      </c>
      <c r="C6" s="18" t="s">
        <v>23</v>
      </c>
      <c r="D6" s="19" t="s">
        <v>24</v>
      </c>
      <c r="E6" s="20" t="s">
        <v>59</v>
      </c>
      <c r="F6" s="21">
        <v>200</v>
      </c>
      <c r="G6" s="21">
        <v>7.82</v>
      </c>
      <c r="H6" s="21">
        <v>9.74</v>
      </c>
      <c r="I6" s="21">
        <v>46.5</v>
      </c>
      <c r="J6" s="21">
        <v>288.7</v>
      </c>
      <c r="K6" s="22">
        <v>174</v>
      </c>
      <c r="L6" s="21"/>
    </row>
    <row r="7" spans="1:12">
      <c r="A7" s="23"/>
      <c r="B7" s="24"/>
      <c r="C7" s="25"/>
      <c r="D7" s="53" t="s">
        <v>24</v>
      </c>
      <c r="E7" s="27" t="s">
        <v>41</v>
      </c>
      <c r="F7" s="28">
        <v>40</v>
      </c>
      <c r="G7" s="28">
        <v>5.2</v>
      </c>
      <c r="H7" s="28">
        <v>4.8</v>
      </c>
      <c r="I7" s="28">
        <v>4</v>
      </c>
      <c r="J7" s="28">
        <v>62.8</v>
      </c>
      <c r="K7" s="29">
        <v>209</v>
      </c>
      <c r="L7" s="28"/>
    </row>
    <row r="8" spans="1:12">
      <c r="A8" s="23"/>
      <c r="B8" s="24"/>
      <c r="C8" s="25"/>
      <c r="D8" s="30" t="s">
        <v>25</v>
      </c>
      <c r="E8" s="27" t="s">
        <v>39</v>
      </c>
      <c r="F8" s="28">
        <v>200</v>
      </c>
      <c r="G8" s="28">
        <v>0.2</v>
      </c>
      <c r="H8" s="28">
        <v>0.04</v>
      </c>
      <c r="I8" s="28">
        <v>10.199999999999999</v>
      </c>
      <c r="J8" s="28">
        <v>41</v>
      </c>
      <c r="K8" s="29">
        <v>377</v>
      </c>
      <c r="L8" s="28"/>
    </row>
    <row r="9" spans="1:12">
      <c r="A9" s="23"/>
      <c r="B9" s="24"/>
      <c r="C9" s="25"/>
      <c r="D9" s="30" t="s">
        <v>26</v>
      </c>
      <c r="E9" s="27" t="s">
        <v>40</v>
      </c>
      <c r="F9" s="28">
        <v>50</v>
      </c>
      <c r="G9" s="28">
        <v>6.38</v>
      </c>
      <c r="H9" s="28">
        <v>10.71</v>
      </c>
      <c r="I9" s="28">
        <v>12.77</v>
      </c>
      <c r="J9" s="28">
        <v>159.84</v>
      </c>
      <c r="K9" s="29">
        <v>3</v>
      </c>
      <c r="L9" s="28"/>
    </row>
    <row r="10" spans="1:12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>
        <v>85.55</v>
      </c>
    </row>
    <row r="11" spans="1:12">
      <c r="A11" s="23"/>
      <c r="B11" s="24"/>
      <c r="C11" s="25"/>
      <c r="D11" s="26" t="s">
        <v>26</v>
      </c>
      <c r="E11" s="27" t="s">
        <v>60</v>
      </c>
      <c r="F11" s="28">
        <v>30</v>
      </c>
      <c r="G11" s="28">
        <v>1.44</v>
      </c>
      <c r="H11" s="28">
        <v>0.36</v>
      </c>
      <c r="I11" s="28">
        <v>12.48</v>
      </c>
      <c r="J11" s="28">
        <v>59.4</v>
      </c>
      <c r="K11" s="29">
        <v>700</v>
      </c>
      <c r="L11" s="28"/>
    </row>
    <row r="12" spans="1:12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>
      <c r="A13" s="31"/>
      <c r="B13" s="32"/>
      <c r="C13" s="33"/>
      <c r="D13" s="34" t="s">
        <v>28</v>
      </c>
      <c r="E13" s="35"/>
      <c r="F13" s="36">
        <f>SUM(F6:F12)</f>
        <v>520</v>
      </c>
      <c r="G13" s="36">
        <f>SUM(G6:G12)</f>
        <v>21.04</v>
      </c>
      <c r="H13" s="36">
        <f>SUM(H6:H12)</f>
        <v>25.65</v>
      </c>
      <c r="I13" s="36">
        <f>SUM(I6:I12)</f>
        <v>85.95</v>
      </c>
      <c r="J13" s="36">
        <f>SUM(J6:J12)</f>
        <v>611.74</v>
      </c>
      <c r="K13" s="37"/>
      <c r="L13" s="36">
        <f>SUM(L6:L12)</f>
        <v>85.55</v>
      </c>
    </row>
    <row r="14" spans="1:12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>
      <c r="A23" s="31"/>
      <c r="B23" s="32"/>
      <c r="C23" s="33"/>
      <c r="D23" s="34" t="s">
        <v>28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>
      <c r="A24" s="41">
        <f>A6</f>
        <v>1</v>
      </c>
      <c r="B24" s="42">
        <f>B6</f>
        <v>1</v>
      </c>
      <c r="C24" s="54" t="s">
        <v>37</v>
      </c>
      <c r="D24" s="54"/>
      <c r="E24" s="43"/>
      <c r="F24" s="44">
        <f>F13+F23</f>
        <v>520</v>
      </c>
      <c r="G24" s="44">
        <f>G13+G23</f>
        <v>21.04</v>
      </c>
      <c r="H24" s="44">
        <f>H13+H23</f>
        <v>25.65</v>
      </c>
      <c r="I24" s="44">
        <f>I13+I23</f>
        <v>85.95</v>
      </c>
      <c r="J24" s="44">
        <f>J13+J23</f>
        <v>611.74</v>
      </c>
      <c r="K24" s="44"/>
      <c r="L24" s="44">
        <f>L13+L23</f>
        <v>85.55</v>
      </c>
    </row>
    <row r="25" spans="1:12">
      <c r="A25" s="45">
        <v>1</v>
      </c>
      <c r="B25" s="24">
        <v>2</v>
      </c>
      <c r="C25" s="18" t="s">
        <v>23</v>
      </c>
      <c r="D25" s="19" t="s">
        <v>24</v>
      </c>
      <c r="E25" s="20" t="s">
        <v>43</v>
      </c>
      <c r="F25" s="21">
        <v>240</v>
      </c>
      <c r="G25" s="21">
        <v>17.79</v>
      </c>
      <c r="H25" s="21">
        <v>10.99</v>
      </c>
      <c r="I25" s="21">
        <v>37.520000000000003</v>
      </c>
      <c r="J25" s="21">
        <v>320.60000000000002</v>
      </c>
      <c r="K25" s="22">
        <v>291</v>
      </c>
      <c r="L25" s="21"/>
    </row>
    <row r="26" spans="1:12">
      <c r="A26" s="45"/>
      <c r="B26" s="24"/>
      <c r="C26" s="25"/>
      <c r="D26" s="26" t="s">
        <v>26</v>
      </c>
      <c r="E26" s="27" t="s">
        <v>60</v>
      </c>
      <c r="F26" s="28">
        <v>30</v>
      </c>
      <c r="G26" s="28">
        <v>1.44</v>
      </c>
      <c r="H26" s="28">
        <v>0.36</v>
      </c>
      <c r="I26" s="28">
        <v>12.48</v>
      </c>
      <c r="J26" s="28">
        <v>59.4</v>
      </c>
      <c r="K26" s="29">
        <v>700</v>
      </c>
      <c r="L26" s="28"/>
    </row>
    <row r="27" spans="1:12">
      <c r="A27" s="45"/>
      <c r="B27" s="24"/>
      <c r="C27" s="25"/>
      <c r="D27" s="30" t="s">
        <v>25</v>
      </c>
      <c r="E27" s="27" t="s">
        <v>53</v>
      </c>
      <c r="F27" s="28">
        <v>200</v>
      </c>
      <c r="G27" s="28">
        <v>7.1</v>
      </c>
      <c r="H27" s="28">
        <v>6.8</v>
      </c>
      <c r="I27" s="28">
        <v>39.119999999999997</v>
      </c>
      <c r="J27" s="28">
        <v>241.92</v>
      </c>
      <c r="K27" s="29">
        <v>379</v>
      </c>
      <c r="L27" s="28"/>
    </row>
    <row r="28" spans="1:12">
      <c r="A28" s="45"/>
      <c r="B28" s="24"/>
      <c r="C28" s="25"/>
      <c r="D28" s="30" t="s">
        <v>26</v>
      </c>
      <c r="E28" s="27" t="s">
        <v>44</v>
      </c>
      <c r="F28" s="28">
        <v>30</v>
      </c>
      <c r="G28" s="28">
        <v>3.8</v>
      </c>
      <c r="H28" s="28">
        <v>0.4</v>
      </c>
      <c r="I28" s="28">
        <v>24.6</v>
      </c>
      <c r="J28" s="28">
        <v>117.5</v>
      </c>
      <c r="K28" s="29">
        <v>701</v>
      </c>
      <c r="L28" s="28"/>
    </row>
    <row r="29" spans="1:12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>
      <c r="A30" s="45"/>
      <c r="B30" s="24"/>
      <c r="C30" s="25"/>
      <c r="D30" s="26" t="s">
        <v>45</v>
      </c>
      <c r="E30" s="27" t="s">
        <v>52</v>
      </c>
      <c r="F30" s="28">
        <v>60</v>
      </c>
      <c r="G30" s="28">
        <v>3.27</v>
      </c>
      <c r="H30" s="28">
        <v>6.57</v>
      </c>
      <c r="I30" s="28">
        <v>5.0330000000000004</v>
      </c>
      <c r="J30" s="28">
        <v>92.33</v>
      </c>
      <c r="K30" s="29">
        <v>50</v>
      </c>
      <c r="L30" s="28">
        <v>85.55</v>
      </c>
    </row>
    <row r="31" spans="1:12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>
      <c r="A32" s="46"/>
      <c r="B32" s="32"/>
      <c r="C32" s="33"/>
      <c r="D32" s="34" t="s">
        <v>28</v>
      </c>
      <c r="E32" s="35"/>
      <c r="F32" s="36">
        <f>SUM(F25:F31)</f>
        <v>560</v>
      </c>
      <c r="G32" s="36">
        <f>SUM(G25:G31)</f>
        <v>33.4</v>
      </c>
      <c r="H32" s="36">
        <f>SUM(H25:H31)</f>
        <v>25.119999999999997</v>
      </c>
      <c r="I32" s="36">
        <f>SUM(I25:I31)</f>
        <v>118.753</v>
      </c>
      <c r="J32" s="36">
        <f>SUM(J25:J31)</f>
        <v>831.75</v>
      </c>
      <c r="K32" s="37"/>
      <c r="L32" s="36">
        <f>SUM(L25:L31)</f>
        <v>85.55</v>
      </c>
    </row>
    <row r="33" spans="1:12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>
      <c r="A34" s="45"/>
      <c r="B34" s="24"/>
      <c r="C34" s="25"/>
      <c r="D34" s="30" t="s">
        <v>31</v>
      </c>
      <c r="E34" s="27"/>
      <c r="F34" s="28"/>
      <c r="G34" s="28"/>
      <c r="H34" s="28"/>
      <c r="I34" s="28"/>
      <c r="J34" s="28"/>
      <c r="K34" s="29"/>
      <c r="L34" s="28"/>
    </row>
    <row r="35" spans="1:12">
      <c r="A35" s="45"/>
      <c r="B35" s="24"/>
      <c r="C35" s="25"/>
      <c r="D35" s="30" t="s">
        <v>32</v>
      </c>
      <c r="E35" s="27"/>
      <c r="F35" s="28"/>
      <c r="G35" s="28"/>
      <c r="H35" s="28"/>
      <c r="I35" s="28"/>
      <c r="J35" s="28"/>
      <c r="K35" s="29"/>
      <c r="L35" s="28"/>
    </row>
    <row r="36" spans="1:12">
      <c r="A36" s="45"/>
      <c r="B36" s="24"/>
      <c r="C36" s="25"/>
      <c r="D36" s="30" t="s">
        <v>33</v>
      </c>
      <c r="E36" s="27"/>
      <c r="F36" s="28"/>
      <c r="G36" s="28"/>
      <c r="H36" s="28"/>
      <c r="I36" s="28"/>
      <c r="J36" s="28"/>
      <c r="K36" s="29"/>
      <c r="L36" s="28"/>
    </row>
    <row r="37" spans="1:12">
      <c r="A37" s="45"/>
      <c r="B37" s="24"/>
      <c r="C37" s="25"/>
      <c r="D37" s="30" t="s">
        <v>34</v>
      </c>
      <c r="E37" s="27"/>
      <c r="F37" s="28"/>
      <c r="G37" s="28"/>
      <c r="H37" s="28"/>
      <c r="I37" s="28"/>
      <c r="J37" s="28"/>
      <c r="K37" s="29"/>
      <c r="L37" s="28"/>
    </row>
    <row r="38" spans="1:12">
      <c r="A38" s="45"/>
      <c r="B38" s="24"/>
      <c r="C38" s="25"/>
      <c r="D38" s="30" t="s">
        <v>35</v>
      </c>
      <c r="E38" s="27"/>
      <c r="F38" s="28"/>
      <c r="G38" s="28"/>
      <c r="H38" s="28"/>
      <c r="I38" s="28"/>
      <c r="J38" s="28"/>
      <c r="K38" s="29"/>
      <c r="L38" s="28"/>
    </row>
    <row r="39" spans="1:12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>
      <c r="A42" s="46"/>
      <c r="B42" s="32"/>
      <c r="C42" s="33"/>
      <c r="D42" s="34" t="s">
        <v>28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>
      <c r="A43" s="47">
        <f>A25</f>
        <v>1</v>
      </c>
      <c r="B43" s="47">
        <f>B25</f>
        <v>2</v>
      </c>
      <c r="C43" s="54" t="s">
        <v>37</v>
      </c>
      <c r="D43" s="54"/>
      <c r="E43" s="43"/>
      <c r="F43" s="44">
        <f>F32+F42</f>
        <v>560</v>
      </c>
      <c r="G43" s="44">
        <f>G32+G42</f>
        <v>33.4</v>
      </c>
      <c r="H43" s="44">
        <f>H32+H42</f>
        <v>25.119999999999997</v>
      </c>
      <c r="I43" s="44">
        <f>I32+I42</f>
        <v>118.753</v>
      </c>
      <c r="J43" s="44">
        <f>J32+J42</f>
        <v>831.75</v>
      </c>
      <c r="K43" s="44"/>
      <c r="L43" s="44">
        <f>L32+L42</f>
        <v>85.55</v>
      </c>
    </row>
    <row r="44" spans="1:12">
      <c r="A44" s="16">
        <v>1</v>
      </c>
      <c r="B44" s="17">
        <v>3</v>
      </c>
      <c r="C44" s="18" t="s">
        <v>23</v>
      </c>
      <c r="D44" s="19" t="s">
        <v>24</v>
      </c>
      <c r="E44" s="20" t="s">
        <v>50</v>
      </c>
      <c r="F44" s="21">
        <v>170</v>
      </c>
      <c r="G44" s="21">
        <v>29.4</v>
      </c>
      <c r="H44" s="21">
        <v>21.05</v>
      </c>
      <c r="I44" s="21">
        <v>29.8</v>
      </c>
      <c r="J44" s="21">
        <v>429.7</v>
      </c>
      <c r="K44" s="22">
        <v>223</v>
      </c>
      <c r="L44" s="21"/>
    </row>
    <row r="45" spans="1:12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>
      <c r="A46" s="23"/>
      <c r="B46" s="24"/>
      <c r="C46" s="25"/>
      <c r="D46" s="30" t="s">
        <v>25</v>
      </c>
      <c r="E46" s="27" t="s">
        <v>39</v>
      </c>
      <c r="F46" s="28">
        <v>200</v>
      </c>
      <c r="G46" s="28">
        <v>0.2</v>
      </c>
      <c r="H46" s="28">
        <v>4.0000000000000001E-3</v>
      </c>
      <c r="I46" s="28">
        <v>10.199999999999999</v>
      </c>
      <c r="J46" s="28">
        <v>41</v>
      </c>
      <c r="K46" s="29">
        <v>270</v>
      </c>
      <c r="L46" s="28"/>
    </row>
    <row r="47" spans="1:12">
      <c r="A47" s="23"/>
      <c r="B47" s="24"/>
      <c r="C47" s="25"/>
      <c r="D47" s="30" t="s">
        <v>26</v>
      </c>
      <c r="E47" s="27" t="s">
        <v>44</v>
      </c>
      <c r="F47" s="28">
        <v>30</v>
      </c>
      <c r="G47" s="28">
        <v>3.8</v>
      </c>
      <c r="H47" s="28">
        <v>0.4</v>
      </c>
      <c r="I47" s="28">
        <v>24.6</v>
      </c>
      <c r="J47" s="28">
        <v>117.5</v>
      </c>
      <c r="K47" s="29">
        <v>701</v>
      </c>
      <c r="L47" s="28"/>
    </row>
    <row r="48" spans="1:12">
      <c r="A48" s="23"/>
      <c r="B48" s="24"/>
      <c r="C48" s="25"/>
      <c r="D48" s="30" t="s">
        <v>27</v>
      </c>
      <c r="E48" s="27" t="s">
        <v>42</v>
      </c>
      <c r="F48" s="28">
        <v>100</v>
      </c>
      <c r="G48" s="28">
        <v>1.5</v>
      </c>
      <c r="H48" s="28">
        <v>0.5</v>
      </c>
      <c r="I48" s="28">
        <v>21</v>
      </c>
      <c r="J48" s="28">
        <v>96</v>
      </c>
      <c r="K48" s="29">
        <v>338</v>
      </c>
      <c r="L48" s="28">
        <v>85.55</v>
      </c>
    </row>
    <row r="49" spans="1:12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>
      <c r="A51" s="31"/>
      <c r="B51" s="32"/>
      <c r="C51" s="33"/>
      <c r="D51" s="34" t="s">
        <v>28</v>
      </c>
      <c r="E51" s="35"/>
      <c r="F51" s="36">
        <f>SUM(F44:F50)</f>
        <v>500</v>
      </c>
      <c r="G51" s="36">
        <f>SUM(G44:G50)</f>
        <v>34.9</v>
      </c>
      <c r="H51" s="36">
        <f>SUM(H44:H50)</f>
        <v>21.954000000000001</v>
      </c>
      <c r="I51" s="36">
        <f>SUM(I44:I50)</f>
        <v>85.6</v>
      </c>
      <c r="J51" s="36">
        <f>SUM(J44:J50)</f>
        <v>684.2</v>
      </c>
      <c r="K51" s="37"/>
      <c r="L51" s="36">
        <f>SUM(L44:L50)</f>
        <v>85.55</v>
      </c>
    </row>
    <row r="52" spans="1:12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>
      <c r="A53" s="23"/>
      <c r="B53" s="24"/>
      <c r="C53" s="25"/>
      <c r="D53" s="30" t="s">
        <v>31</v>
      </c>
      <c r="E53" s="27"/>
      <c r="F53" s="28"/>
      <c r="G53" s="28"/>
      <c r="H53" s="28"/>
      <c r="I53" s="28"/>
      <c r="J53" s="28"/>
      <c r="K53" s="29"/>
      <c r="L53" s="28"/>
    </row>
    <row r="54" spans="1:12">
      <c r="A54" s="23"/>
      <c r="B54" s="24"/>
      <c r="C54" s="25"/>
      <c r="D54" s="30" t="s">
        <v>32</v>
      </c>
      <c r="E54" s="27"/>
      <c r="F54" s="28"/>
      <c r="G54" s="28"/>
      <c r="H54" s="28"/>
      <c r="I54" s="28"/>
      <c r="J54" s="28"/>
      <c r="K54" s="29"/>
      <c r="L54" s="28"/>
    </row>
    <row r="55" spans="1:12">
      <c r="A55" s="23"/>
      <c r="B55" s="24"/>
      <c r="C55" s="25"/>
      <c r="D55" s="30" t="s">
        <v>33</v>
      </c>
      <c r="E55" s="27"/>
      <c r="F55" s="28"/>
      <c r="G55" s="28"/>
      <c r="H55" s="28"/>
      <c r="I55" s="28"/>
      <c r="J55" s="28"/>
      <c r="K55" s="29"/>
      <c r="L55" s="28"/>
    </row>
    <row r="56" spans="1:12">
      <c r="A56" s="23"/>
      <c r="B56" s="24"/>
      <c r="C56" s="25"/>
      <c r="D56" s="30" t="s">
        <v>34</v>
      </c>
      <c r="E56" s="27"/>
      <c r="F56" s="28"/>
      <c r="G56" s="28"/>
      <c r="H56" s="28"/>
      <c r="I56" s="28"/>
      <c r="J56" s="28"/>
      <c r="K56" s="29"/>
      <c r="L56" s="28"/>
    </row>
    <row r="57" spans="1:12">
      <c r="A57" s="23"/>
      <c r="B57" s="24"/>
      <c r="C57" s="25"/>
      <c r="D57" s="30" t="s">
        <v>35</v>
      </c>
      <c r="E57" s="27"/>
      <c r="F57" s="28"/>
      <c r="G57" s="28"/>
      <c r="H57" s="28"/>
      <c r="I57" s="28"/>
      <c r="J57" s="28"/>
      <c r="K57" s="29"/>
      <c r="L57" s="28"/>
    </row>
    <row r="58" spans="1:12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>
      <c r="A61" s="31"/>
      <c r="B61" s="32"/>
      <c r="C61" s="33"/>
      <c r="D61" s="34" t="s">
        <v>28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>
      <c r="A62" s="41">
        <f>A44</f>
        <v>1</v>
      </c>
      <c r="B62" s="42">
        <f>B44</f>
        <v>3</v>
      </c>
      <c r="C62" s="54" t="s">
        <v>37</v>
      </c>
      <c r="D62" s="54"/>
      <c r="E62" s="43"/>
      <c r="F62" s="44">
        <f>F51+F61</f>
        <v>500</v>
      </c>
      <c r="G62" s="44">
        <f>G51+G61</f>
        <v>34.9</v>
      </c>
      <c r="H62" s="44">
        <f>H51+H61</f>
        <v>21.954000000000001</v>
      </c>
      <c r="I62" s="44">
        <f>I51+I61</f>
        <v>85.6</v>
      </c>
      <c r="J62" s="44">
        <f>J51+J61</f>
        <v>684.2</v>
      </c>
      <c r="K62" s="44"/>
      <c r="L62" s="44">
        <f>L51+L61</f>
        <v>85.55</v>
      </c>
    </row>
    <row r="63" spans="1:12" ht="15" thickBot="1">
      <c r="A63" s="16">
        <v>1</v>
      </c>
      <c r="B63" s="17">
        <v>4</v>
      </c>
      <c r="C63" s="18" t="s">
        <v>23</v>
      </c>
      <c r="D63" s="19" t="s">
        <v>24</v>
      </c>
      <c r="E63" s="20" t="s">
        <v>47</v>
      </c>
      <c r="F63" s="21">
        <v>150</v>
      </c>
      <c r="G63" s="21">
        <v>7.8</v>
      </c>
      <c r="H63" s="21">
        <v>7.16</v>
      </c>
      <c r="I63" s="21">
        <v>49.18</v>
      </c>
      <c r="J63" s="21">
        <v>289.44</v>
      </c>
      <c r="K63" s="22">
        <v>202</v>
      </c>
      <c r="L63" s="21"/>
    </row>
    <row r="64" spans="1:12">
      <c r="A64" s="23"/>
      <c r="B64" s="24"/>
      <c r="C64" s="25"/>
      <c r="D64" s="51" t="s">
        <v>24</v>
      </c>
      <c r="E64" s="27" t="s">
        <v>56</v>
      </c>
      <c r="F64" s="28">
        <v>90</v>
      </c>
      <c r="G64" s="28">
        <v>13.26</v>
      </c>
      <c r="H64" s="28">
        <v>11.23</v>
      </c>
      <c r="I64" s="28">
        <v>2.1</v>
      </c>
      <c r="J64" s="28">
        <v>171</v>
      </c>
      <c r="K64" s="29">
        <v>255</v>
      </c>
      <c r="L64" s="28"/>
    </row>
    <row r="65" spans="1:12">
      <c r="A65" s="23"/>
      <c r="B65" s="24"/>
      <c r="C65" s="25"/>
      <c r="D65" s="30" t="s">
        <v>25</v>
      </c>
      <c r="E65" s="27" t="s">
        <v>61</v>
      </c>
      <c r="F65" s="28">
        <v>200</v>
      </c>
      <c r="G65" s="28">
        <v>0.7</v>
      </c>
      <c r="H65" s="28">
        <v>0.2</v>
      </c>
      <c r="I65" s="52">
        <v>10.1</v>
      </c>
      <c r="J65" s="28">
        <v>40</v>
      </c>
      <c r="K65" s="29">
        <v>102</v>
      </c>
      <c r="L65" s="28"/>
    </row>
    <row r="66" spans="1:12">
      <c r="A66" s="23"/>
      <c r="B66" s="24"/>
      <c r="C66" s="25"/>
      <c r="D66" s="30" t="s">
        <v>26</v>
      </c>
      <c r="E66" s="27" t="s">
        <v>44</v>
      </c>
      <c r="F66" s="28">
        <v>30</v>
      </c>
      <c r="G66" s="28">
        <v>3.8</v>
      </c>
      <c r="H66" s="28">
        <v>0.4</v>
      </c>
      <c r="I66" s="28">
        <v>24.6</v>
      </c>
      <c r="J66" s="28">
        <v>117.5</v>
      </c>
      <c r="K66" s="29">
        <v>701</v>
      </c>
      <c r="L66" s="28"/>
    </row>
    <row r="67" spans="1:12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>
      <c r="A68" s="23"/>
      <c r="B68" s="24"/>
      <c r="C68" s="25"/>
      <c r="D68" s="26" t="s">
        <v>45</v>
      </c>
      <c r="E68" s="27" t="s">
        <v>46</v>
      </c>
      <c r="F68" s="28">
        <v>60</v>
      </c>
      <c r="G68" s="28">
        <v>1.8</v>
      </c>
      <c r="H68" s="28">
        <v>5.09</v>
      </c>
      <c r="I68" s="28">
        <v>9.69</v>
      </c>
      <c r="J68" s="28">
        <v>92.93</v>
      </c>
      <c r="K68" s="29">
        <v>45</v>
      </c>
      <c r="L68" s="28">
        <v>85.55</v>
      </c>
    </row>
    <row r="69" spans="1:12">
      <c r="A69" s="23"/>
      <c r="B69" s="24"/>
      <c r="C69" s="25"/>
      <c r="D69" s="26" t="s">
        <v>26</v>
      </c>
      <c r="E69" s="27" t="s">
        <v>60</v>
      </c>
      <c r="F69" s="28">
        <v>30</v>
      </c>
      <c r="G69" s="28">
        <v>1.44</v>
      </c>
      <c r="H69" s="28">
        <v>0.36</v>
      </c>
      <c r="I69" s="28">
        <v>12.48</v>
      </c>
      <c r="J69" s="28">
        <v>59.4</v>
      </c>
      <c r="K69" s="29">
        <v>700</v>
      </c>
      <c r="L69" s="28"/>
    </row>
    <row r="70" spans="1:12">
      <c r="A70" s="31"/>
      <c r="B70" s="32"/>
      <c r="C70" s="33"/>
      <c r="D70" s="34" t="s">
        <v>28</v>
      </c>
      <c r="E70" s="35"/>
      <c r="F70" s="36">
        <f>SUM(F63:F69)</f>
        <v>560</v>
      </c>
      <c r="G70" s="36">
        <f>SUM(G63:G69)</f>
        <v>28.8</v>
      </c>
      <c r="H70" s="36">
        <f>SUM(H63:H69)</f>
        <v>24.439999999999998</v>
      </c>
      <c r="I70" s="36">
        <f>SUM(I63:I69)</f>
        <v>108.15</v>
      </c>
      <c r="J70" s="36">
        <f>SUM(J63:J69)</f>
        <v>770.2700000000001</v>
      </c>
      <c r="K70" s="37"/>
      <c r="L70" s="36">
        <f>SUM(L63:L69)</f>
        <v>85.55</v>
      </c>
    </row>
    <row r="71" spans="1:12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>
      <c r="A72" s="23"/>
      <c r="B72" s="24"/>
      <c r="C72" s="25"/>
      <c r="D72" s="30" t="s">
        <v>31</v>
      </c>
      <c r="E72" s="27"/>
      <c r="F72" s="28"/>
      <c r="G72" s="28"/>
      <c r="H72" s="28"/>
      <c r="I72" s="28"/>
      <c r="J72" s="28"/>
      <c r="K72" s="29"/>
      <c r="L72" s="28"/>
    </row>
    <row r="73" spans="1:12">
      <c r="A73" s="23"/>
      <c r="B73" s="24"/>
      <c r="C73" s="25"/>
      <c r="D73" s="30" t="s">
        <v>32</v>
      </c>
      <c r="E73" s="27"/>
      <c r="F73" s="28"/>
      <c r="G73" s="28"/>
      <c r="H73" s="28"/>
      <c r="I73" s="28"/>
      <c r="J73" s="28"/>
      <c r="K73" s="29"/>
      <c r="L73" s="28"/>
    </row>
    <row r="74" spans="1:12">
      <c r="A74" s="23"/>
      <c r="B74" s="24"/>
      <c r="C74" s="25"/>
      <c r="D74" s="30" t="s">
        <v>33</v>
      </c>
      <c r="E74" s="27"/>
      <c r="F74" s="28"/>
      <c r="G74" s="28"/>
      <c r="H74" s="28"/>
      <c r="I74" s="28"/>
      <c r="J74" s="28"/>
      <c r="K74" s="29"/>
      <c r="L74" s="28"/>
    </row>
    <row r="75" spans="1:12">
      <c r="A75" s="23"/>
      <c r="B75" s="24"/>
      <c r="C75" s="25"/>
      <c r="D75" s="30" t="s">
        <v>34</v>
      </c>
      <c r="E75" s="27"/>
      <c r="F75" s="28"/>
      <c r="G75" s="28"/>
      <c r="H75" s="28"/>
      <c r="I75" s="28"/>
      <c r="J75" s="28"/>
      <c r="K75" s="29"/>
      <c r="L75" s="28"/>
    </row>
    <row r="76" spans="1:12">
      <c r="A76" s="23"/>
      <c r="B76" s="24"/>
      <c r="C76" s="25"/>
      <c r="D76" s="30" t="s">
        <v>35</v>
      </c>
      <c r="E76" s="27"/>
      <c r="F76" s="28"/>
      <c r="G76" s="28"/>
      <c r="H76" s="28"/>
      <c r="I76" s="28"/>
      <c r="J76" s="28"/>
      <c r="K76" s="29"/>
      <c r="L76" s="28"/>
    </row>
    <row r="77" spans="1:12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>
      <c r="A80" s="31"/>
      <c r="B80" s="32"/>
      <c r="C80" s="33"/>
      <c r="D80" s="34" t="s">
        <v>28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>
      <c r="A81" s="41">
        <f>A63</f>
        <v>1</v>
      </c>
      <c r="B81" s="42">
        <f>B63</f>
        <v>4</v>
      </c>
      <c r="C81" s="54" t="s">
        <v>37</v>
      </c>
      <c r="D81" s="54"/>
      <c r="E81" s="43"/>
      <c r="F81" s="44">
        <f>F70+F80</f>
        <v>560</v>
      </c>
      <c r="G81" s="44">
        <f>G70+G80</f>
        <v>28.8</v>
      </c>
      <c r="H81" s="44">
        <f>H70+H80</f>
        <v>24.439999999999998</v>
      </c>
      <c r="I81" s="44">
        <f>I70+I80</f>
        <v>108.15</v>
      </c>
      <c r="J81" s="44">
        <f>J70+J80</f>
        <v>770.2700000000001</v>
      </c>
      <c r="K81" s="44"/>
      <c r="L81" s="44">
        <f>L70+L80</f>
        <v>85.55</v>
      </c>
    </row>
    <row r="82" spans="1:12" ht="15" thickBot="1">
      <c r="A82" s="16">
        <v>1</v>
      </c>
      <c r="B82" s="17">
        <v>5</v>
      </c>
      <c r="C82" s="18" t="s">
        <v>23</v>
      </c>
      <c r="D82" s="19" t="s">
        <v>24</v>
      </c>
      <c r="E82" s="20" t="s">
        <v>62</v>
      </c>
      <c r="F82" s="21">
        <v>200</v>
      </c>
      <c r="G82" s="21">
        <v>6.11</v>
      </c>
      <c r="H82" s="21">
        <v>10.72</v>
      </c>
      <c r="I82" s="21">
        <v>32.380000000000003</v>
      </c>
      <c r="J82" s="21">
        <v>251</v>
      </c>
      <c r="K82" s="22">
        <v>181</v>
      </c>
      <c r="L82" s="21"/>
    </row>
    <row r="83" spans="1:12">
      <c r="A83" s="23"/>
      <c r="B83" s="24"/>
      <c r="C83" s="25"/>
      <c r="D83" s="51" t="s">
        <v>24</v>
      </c>
      <c r="E83" s="27" t="s">
        <v>63</v>
      </c>
      <c r="F83" s="28">
        <v>50</v>
      </c>
      <c r="G83" s="28">
        <v>3.4</v>
      </c>
      <c r="H83" s="28">
        <v>9.25</v>
      </c>
      <c r="I83" s="28">
        <v>7.15</v>
      </c>
      <c r="J83" s="28">
        <v>216.3</v>
      </c>
      <c r="K83" s="29"/>
      <c r="L83" s="28"/>
    </row>
    <row r="84" spans="1:12">
      <c r="A84" s="23"/>
      <c r="B84" s="24"/>
      <c r="C84" s="25"/>
      <c r="D84" s="30" t="s">
        <v>25</v>
      </c>
      <c r="E84" s="27" t="s">
        <v>39</v>
      </c>
      <c r="F84" s="28">
        <v>200</v>
      </c>
      <c r="G84" s="28">
        <v>0.2</v>
      </c>
      <c r="H84" s="28">
        <v>0.04</v>
      </c>
      <c r="I84" s="28">
        <v>10.199999999999999</v>
      </c>
      <c r="J84" s="28">
        <v>41</v>
      </c>
      <c r="K84" s="29">
        <v>377</v>
      </c>
      <c r="L84" s="28"/>
    </row>
    <row r="85" spans="1:12">
      <c r="A85" s="23"/>
      <c r="B85" s="24"/>
      <c r="C85" s="25"/>
      <c r="D85" s="30" t="s">
        <v>26</v>
      </c>
      <c r="E85" s="27" t="s">
        <v>44</v>
      </c>
      <c r="F85" s="28">
        <v>30</v>
      </c>
      <c r="G85" s="28">
        <v>3.8</v>
      </c>
      <c r="H85" s="28">
        <v>0.4</v>
      </c>
      <c r="I85" s="28">
        <v>24.6</v>
      </c>
      <c r="J85" s="28">
        <v>117.5</v>
      </c>
      <c r="K85" s="29">
        <v>701</v>
      </c>
      <c r="L85" s="28"/>
    </row>
    <row r="86" spans="1:12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>
      <c r="A87" s="23"/>
      <c r="B87" s="24"/>
      <c r="C87" s="25"/>
      <c r="D87" s="26" t="s">
        <v>26</v>
      </c>
      <c r="E87" s="27" t="s">
        <v>60</v>
      </c>
      <c r="F87" s="28">
        <v>30</v>
      </c>
      <c r="G87" s="28">
        <v>1.44</v>
      </c>
      <c r="H87" s="28">
        <v>0.36</v>
      </c>
      <c r="I87" s="28">
        <v>12.48</v>
      </c>
      <c r="J87" s="28">
        <v>59.4</v>
      </c>
      <c r="K87" s="29">
        <v>700</v>
      </c>
      <c r="L87" s="28">
        <v>85.55</v>
      </c>
    </row>
    <row r="88" spans="1:12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>
      <c r="A89" s="31"/>
      <c r="B89" s="32"/>
      <c r="C89" s="33"/>
      <c r="D89" s="34" t="s">
        <v>28</v>
      </c>
      <c r="E89" s="35"/>
      <c r="F89" s="36">
        <f>SUM(F82:F88)</f>
        <v>510</v>
      </c>
      <c r="G89" s="36">
        <f>SUM(G82:G88)</f>
        <v>14.949999999999998</v>
      </c>
      <c r="H89" s="36">
        <f>SUM(H82:H88)</f>
        <v>20.769999999999996</v>
      </c>
      <c r="I89" s="36">
        <f>SUM(I82:I88)</f>
        <v>86.810000000000016</v>
      </c>
      <c r="J89" s="36">
        <f>SUM(J82:J88)</f>
        <v>685.19999999999993</v>
      </c>
      <c r="K89" s="37"/>
      <c r="L89" s="36">
        <f>SUM(L82:L88)</f>
        <v>85.55</v>
      </c>
    </row>
    <row r="90" spans="1:12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>
      <c r="A91" s="23"/>
      <c r="B91" s="24"/>
      <c r="C91" s="25"/>
      <c r="D91" s="30" t="s">
        <v>31</v>
      </c>
      <c r="E91" s="27"/>
      <c r="F91" s="28"/>
      <c r="G91" s="28"/>
      <c r="H91" s="28"/>
      <c r="I91" s="28"/>
      <c r="J91" s="28"/>
      <c r="K91" s="29"/>
      <c r="L91" s="28"/>
    </row>
    <row r="92" spans="1:12">
      <c r="A92" s="23"/>
      <c r="B92" s="24"/>
      <c r="C92" s="25"/>
      <c r="D92" s="30" t="s">
        <v>32</v>
      </c>
      <c r="E92" s="27"/>
      <c r="F92" s="28"/>
      <c r="G92" s="28"/>
      <c r="H92" s="28"/>
      <c r="I92" s="28"/>
      <c r="J92" s="28"/>
      <c r="K92" s="29"/>
      <c r="L92" s="28"/>
    </row>
    <row r="93" spans="1:12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>
      <c r="A94" s="23"/>
      <c r="B94" s="24"/>
      <c r="C94" s="25"/>
      <c r="D94" s="30" t="s">
        <v>34</v>
      </c>
      <c r="E94" s="27"/>
      <c r="F94" s="28"/>
      <c r="G94" s="28"/>
      <c r="H94" s="28"/>
      <c r="I94" s="28"/>
      <c r="J94" s="28"/>
      <c r="K94" s="29"/>
      <c r="L94" s="28"/>
    </row>
    <row r="95" spans="1:12">
      <c r="A95" s="23"/>
      <c r="B95" s="24"/>
      <c r="C95" s="25"/>
      <c r="D95" s="30" t="s">
        <v>35</v>
      </c>
      <c r="E95" s="27"/>
      <c r="F95" s="28"/>
      <c r="G95" s="28"/>
      <c r="H95" s="28"/>
      <c r="I95" s="28"/>
      <c r="J95" s="28"/>
      <c r="K95" s="29"/>
      <c r="L95" s="28"/>
    </row>
    <row r="96" spans="1:12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>
      <c r="A99" s="31"/>
      <c r="B99" s="32"/>
      <c r="C99" s="33"/>
      <c r="D99" s="34" t="s">
        <v>28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>
      <c r="A100" s="41">
        <f>A82</f>
        <v>1</v>
      </c>
      <c r="B100" s="42">
        <f>B82</f>
        <v>5</v>
      </c>
      <c r="C100" s="54" t="s">
        <v>37</v>
      </c>
      <c r="D100" s="54"/>
      <c r="E100" s="43"/>
      <c r="F100" s="44">
        <f>F89+F99</f>
        <v>510</v>
      </c>
      <c r="G100" s="44">
        <f>G89+G99</f>
        <v>14.949999999999998</v>
      </c>
      <c r="H100" s="44">
        <f>H89+H99</f>
        <v>20.769999999999996</v>
      </c>
      <c r="I100" s="44">
        <f>I89+I99</f>
        <v>86.810000000000016</v>
      </c>
      <c r="J100" s="44">
        <f>J89+J99</f>
        <v>685.19999999999993</v>
      </c>
      <c r="K100" s="44"/>
      <c r="L100" s="44">
        <f>L89+L99</f>
        <v>85.55</v>
      </c>
    </row>
    <row r="101" spans="1:12" ht="15" thickBot="1">
      <c r="A101" s="16">
        <v>2</v>
      </c>
      <c r="B101" s="17">
        <v>1</v>
      </c>
      <c r="C101" s="18" t="s">
        <v>23</v>
      </c>
      <c r="D101" s="19" t="s">
        <v>24</v>
      </c>
      <c r="E101" s="20" t="s">
        <v>64</v>
      </c>
      <c r="F101" s="21">
        <v>200</v>
      </c>
      <c r="G101" s="21">
        <v>8.14</v>
      </c>
      <c r="H101" s="21">
        <v>8.06</v>
      </c>
      <c r="I101" s="21">
        <v>33.340000000000003</v>
      </c>
      <c r="J101" s="21">
        <v>239.76</v>
      </c>
      <c r="K101" s="22">
        <v>173</v>
      </c>
      <c r="L101" s="21"/>
    </row>
    <row r="102" spans="1:12">
      <c r="A102" s="23"/>
      <c r="B102" s="24"/>
      <c r="C102" s="25"/>
      <c r="D102" s="51" t="s">
        <v>24</v>
      </c>
      <c r="E102" s="27" t="s">
        <v>41</v>
      </c>
      <c r="F102" s="28">
        <v>40</v>
      </c>
      <c r="G102" s="28">
        <v>5.2</v>
      </c>
      <c r="H102" s="28">
        <v>4.8</v>
      </c>
      <c r="I102" s="28">
        <v>4</v>
      </c>
      <c r="J102" s="28">
        <v>62.8</v>
      </c>
      <c r="K102" s="29">
        <v>209</v>
      </c>
      <c r="L102" s="28"/>
    </row>
    <row r="103" spans="1:12">
      <c r="A103" s="23"/>
      <c r="B103" s="24"/>
      <c r="C103" s="25"/>
      <c r="D103" s="30" t="s">
        <v>25</v>
      </c>
      <c r="E103" s="27" t="s">
        <v>39</v>
      </c>
      <c r="F103" s="28">
        <v>200</v>
      </c>
      <c r="G103" s="28">
        <v>0.2</v>
      </c>
      <c r="H103" s="28">
        <v>0.04</v>
      </c>
      <c r="I103" s="28">
        <v>10.199999999999999</v>
      </c>
      <c r="J103" s="28">
        <v>41</v>
      </c>
      <c r="K103" s="29">
        <v>377</v>
      </c>
      <c r="L103" s="28"/>
    </row>
    <row r="104" spans="1:12">
      <c r="A104" s="23"/>
      <c r="B104" s="24"/>
      <c r="C104" s="25"/>
      <c r="D104" s="30" t="s">
        <v>26</v>
      </c>
      <c r="E104" s="27" t="s">
        <v>40</v>
      </c>
      <c r="F104" s="28">
        <v>50</v>
      </c>
      <c r="G104" s="28">
        <v>6.38</v>
      </c>
      <c r="H104" s="28">
        <v>10.71</v>
      </c>
      <c r="I104" s="28">
        <v>12.77</v>
      </c>
      <c r="J104" s="28">
        <v>159.84</v>
      </c>
      <c r="K104" s="29">
        <v>3</v>
      </c>
      <c r="L104" s="28"/>
    </row>
    <row r="105" spans="1:12">
      <c r="A105" s="23"/>
      <c r="B105" s="24"/>
      <c r="C105" s="25"/>
      <c r="D105" s="30" t="s">
        <v>27</v>
      </c>
      <c r="E105" s="27" t="s">
        <v>42</v>
      </c>
      <c r="F105" s="28">
        <v>100</v>
      </c>
      <c r="G105" s="28">
        <v>1.5</v>
      </c>
      <c r="H105" s="28">
        <v>0.5</v>
      </c>
      <c r="I105" s="28">
        <v>21</v>
      </c>
      <c r="J105" s="28">
        <v>96</v>
      </c>
      <c r="K105" s="29">
        <v>338</v>
      </c>
      <c r="L105" s="28">
        <v>85.55</v>
      </c>
    </row>
    <row r="106" spans="1:12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>
      <c r="A108" s="31"/>
      <c r="B108" s="32"/>
      <c r="C108" s="33"/>
      <c r="D108" s="34" t="s">
        <v>28</v>
      </c>
      <c r="E108" s="35"/>
      <c r="F108" s="36">
        <f>SUM(F101:F107)</f>
        <v>590</v>
      </c>
      <c r="G108" s="36">
        <f>SUM(G101:G107)</f>
        <v>21.419999999999998</v>
      </c>
      <c r="H108" s="36">
        <f>SUM(H101:H107)</f>
        <v>24.11</v>
      </c>
      <c r="I108" s="36">
        <f>SUM(I101:I107)</f>
        <v>81.31</v>
      </c>
      <c r="J108" s="36">
        <f>SUM(J101:J107)</f>
        <v>599.4</v>
      </c>
      <c r="K108" s="37"/>
      <c r="L108" s="36">
        <f>SUM(L101:L107)</f>
        <v>85.55</v>
      </c>
    </row>
    <row r="109" spans="1:12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>
      <c r="A111" s="23"/>
      <c r="B111" s="24"/>
      <c r="C111" s="25"/>
      <c r="D111" s="30" t="s">
        <v>32</v>
      </c>
      <c r="E111" s="27"/>
      <c r="F111" s="28"/>
      <c r="G111" s="28"/>
      <c r="H111" s="28"/>
      <c r="I111" s="28"/>
      <c r="J111" s="28"/>
      <c r="K111" s="29"/>
      <c r="L111" s="28"/>
    </row>
    <row r="112" spans="1:12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>
      <c r="A113" s="23"/>
      <c r="B113" s="24"/>
      <c r="C113" s="25"/>
      <c r="D113" s="30" t="s">
        <v>34</v>
      </c>
      <c r="E113" s="27"/>
      <c r="F113" s="28"/>
      <c r="G113" s="28"/>
      <c r="H113" s="28"/>
      <c r="I113" s="28"/>
      <c r="J113" s="28"/>
      <c r="K113" s="29"/>
      <c r="L113" s="28"/>
    </row>
    <row r="114" spans="1:12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>
      <c r="A118" s="31"/>
      <c r="B118" s="32"/>
      <c r="C118" s="33"/>
      <c r="D118" s="34" t="s">
        <v>28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>
      <c r="A119" s="41">
        <f>A101</f>
        <v>2</v>
      </c>
      <c r="B119" s="42">
        <f>B101</f>
        <v>1</v>
      </c>
      <c r="C119" s="54" t="s">
        <v>37</v>
      </c>
      <c r="D119" s="54"/>
      <c r="E119" s="43"/>
      <c r="F119" s="44">
        <f>F108+F118</f>
        <v>590</v>
      </c>
      <c r="G119" s="44">
        <f>G108+G118</f>
        <v>21.419999999999998</v>
      </c>
      <c r="H119" s="44">
        <f>H108+H118</f>
        <v>24.11</v>
      </c>
      <c r="I119" s="44">
        <f>I108+I118</f>
        <v>81.31</v>
      </c>
      <c r="J119" s="44">
        <f>J108+J118</f>
        <v>599.4</v>
      </c>
      <c r="K119" s="44"/>
      <c r="L119" s="44">
        <f>L108+L118</f>
        <v>85.55</v>
      </c>
    </row>
    <row r="120" spans="1:12">
      <c r="A120" s="45">
        <v>2</v>
      </c>
      <c r="B120" s="24">
        <v>2</v>
      </c>
      <c r="C120" s="18" t="s">
        <v>23</v>
      </c>
      <c r="D120" s="19" t="s">
        <v>24</v>
      </c>
      <c r="E120" s="20" t="s">
        <v>65</v>
      </c>
      <c r="F120" s="21">
        <v>200</v>
      </c>
      <c r="G120" s="21">
        <v>3.29</v>
      </c>
      <c r="H120" s="21">
        <v>10.01</v>
      </c>
      <c r="I120" s="21">
        <v>22.71</v>
      </c>
      <c r="J120" s="21">
        <v>218</v>
      </c>
      <c r="K120" s="22">
        <v>203</v>
      </c>
      <c r="L120" s="21"/>
    </row>
    <row r="121" spans="1:12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>
      <c r="A122" s="45"/>
      <c r="B122" s="24"/>
      <c r="C122" s="25"/>
      <c r="D122" s="30" t="s">
        <v>25</v>
      </c>
      <c r="E122" s="27" t="s">
        <v>39</v>
      </c>
      <c r="F122" s="28">
        <v>200</v>
      </c>
      <c r="G122" s="28">
        <v>0.2</v>
      </c>
      <c r="H122" s="28">
        <v>0.04</v>
      </c>
      <c r="I122" s="28">
        <v>10.199999999999999</v>
      </c>
      <c r="J122" s="28">
        <v>41</v>
      </c>
      <c r="K122" s="29">
        <v>270</v>
      </c>
      <c r="L122" s="28"/>
    </row>
    <row r="123" spans="1:12">
      <c r="A123" s="45"/>
      <c r="B123" s="24"/>
      <c r="C123" s="25"/>
      <c r="D123" s="30" t="s">
        <v>26</v>
      </c>
      <c r="E123" s="27" t="s">
        <v>44</v>
      </c>
      <c r="F123" s="28">
        <v>30</v>
      </c>
      <c r="G123" s="28">
        <v>3.8</v>
      </c>
      <c r="H123" s="28">
        <v>0.4</v>
      </c>
      <c r="I123" s="28">
        <v>24.6</v>
      </c>
      <c r="J123" s="28">
        <v>117.5</v>
      </c>
      <c r="K123" s="29">
        <v>701</v>
      </c>
      <c r="L123" s="28"/>
    </row>
    <row r="124" spans="1:12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>
      <c r="A125" s="45"/>
      <c r="B125" s="24"/>
      <c r="C125" s="25"/>
      <c r="D125" s="26" t="s">
        <v>45</v>
      </c>
      <c r="E125" s="27" t="s">
        <v>54</v>
      </c>
      <c r="F125" s="28">
        <v>60</v>
      </c>
      <c r="G125" s="28">
        <v>0.8</v>
      </c>
      <c r="H125" s="28">
        <v>0.1</v>
      </c>
      <c r="I125" s="28">
        <v>2.5</v>
      </c>
      <c r="J125" s="28">
        <v>14</v>
      </c>
      <c r="K125" s="29">
        <v>70</v>
      </c>
      <c r="L125" s="28"/>
    </row>
    <row r="126" spans="1:12">
      <c r="A126" s="45"/>
      <c r="B126" s="24"/>
      <c r="C126" s="25"/>
      <c r="D126" s="26" t="s">
        <v>26</v>
      </c>
      <c r="E126" s="27" t="s">
        <v>66</v>
      </c>
      <c r="F126" s="28">
        <v>30</v>
      </c>
      <c r="G126" s="28">
        <v>1.44</v>
      </c>
      <c r="H126" s="28">
        <v>0.36</v>
      </c>
      <c r="I126" s="28">
        <v>12.48</v>
      </c>
      <c r="J126" s="28">
        <v>59.4</v>
      </c>
      <c r="K126" s="29">
        <v>700</v>
      </c>
      <c r="L126" s="28">
        <v>85.55</v>
      </c>
    </row>
    <row r="127" spans="1:12">
      <c r="A127" s="46"/>
      <c r="B127" s="32"/>
      <c r="C127" s="33"/>
      <c r="D127" s="34" t="s">
        <v>28</v>
      </c>
      <c r="E127" s="35"/>
      <c r="F127" s="36">
        <f>SUM(F120:F126)</f>
        <v>520</v>
      </c>
      <c r="G127" s="36">
        <f>SUM(G120:G126)</f>
        <v>9.5299999999999994</v>
      </c>
      <c r="H127" s="36">
        <f>SUM(H120:H126)</f>
        <v>10.909999999999998</v>
      </c>
      <c r="I127" s="36">
        <f>SUM(I120:I126)</f>
        <v>72.489999999999995</v>
      </c>
      <c r="J127" s="36">
        <f>SUM(J120:J126)</f>
        <v>449.9</v>
      </c>
      <c r="K127" s="37"/>
      <c r="L127" s="36">
        <f>SUM(L120:L126)</f>
        <v>85.55</v>
      </c>
    </row>
    <row r="128" spans="1:12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>
      <c r="A129" s="45"/>
      <c r="B129" s="24"/>
      <c r="C129" s="25"/>
      <c r="D129" s="30" t="s">
        <v>31</v>
      </c>
      <c r="E129" s="27"/>
      <c r="F129" s="28"/>
      <c r="G129" s="28"/>
      <c r="H129" s="28"/>
      <c r="I129" s="28"/>
      <c r="J129" s="28"/>
      <c r="K129" s="29"/>
      <c r="L129" s="28"/>
    </row>
    <row r="130" spans="1:12">
      <c r="A130" s="45"/>
      <c r="B130" s="24"/>
      <c r="C130" s="25"/>
      <c r="D130" s="30" t="s">
        <v>32</v>
      </c>
      <c r="E130" s="27"/>
      <c r="F130" s="28"/>
      <c r="G130" s="28"/>
      <c r="H130" s="28"/>
      <c r="I130" s="28"/>
      <c r="J130" s="28"/>
      <c r="K130" s="29"/>
      <c r="L130" s="28"/>
    </row>
    <row r="131" spans="1:12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>
      <c r="A132" s="45"/>
      <c r="B132" s="24"/>
      <c r="C132" s="25"/>
      <c r="D132" s="30" t="s">
        <v>34</v>
      </c>
      <c r="E132" s="27"/>
      <c r="F132" s="28"/>
      <c r="G132" s="28"/>
      <c r="H132" s="28"/>
      <c r="I132" s="28"/>
      <c r="J132" s="28"/>
      <c r="K132" s="29"/>
      <c r="L132" s="28"/>
    </row>
    <row r="133" spans="1:12">
      <c r="A133" s="45"/>
      <c r="B133" s="24"/>
      <c r="C133" s="25"/>
      <c r="D133" s="30" t="s">
        <v>35</v>
      </c>
      <c r="E133" s="27"/>
      <c r="F133" s="28"/>
      <c r="G133" s="28"/>
      <c r="H133" s="28"/>
      <c r="I133" s="28"/>
      <c r="J133" s="28"/>
      <c r="K133" s="29"/>
      <c r="L133" s="28"/>
    </row>
    <row r="134" spans="1:12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>
      <c r="A137" s="46"/>
      <c r="B137" s="32"/>
      <c r="C137" s="33"/>
      <c r="D137" s="34" t="s">
        <v>28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>
      <c r="A138" s="47">
        <f>A120</f>
        <v>2</v>
      </c>
      <c r="B138" s="47">
        <f>B120</f>
        <v>2</v>
      </c>
      <c r="C138" s="54" t="s">
        <v>37</v>
      </c>
      <c r="D138" s="54"/>
      <c r="E138" s="43"/>
      <c r="F138" s="44">
        <f>F127+F137</f>
        <v>520</v>
      </c>
      <c r="G138" s="44">
        <f>G127+G137</f>
        <v>9.5299999999999994</v>
      </c>
      <c r="H138" s="44">
        <f>H127+H137</f>
        <v>10.909999999999998</v>
      </c>
      <c r="I138" s="44">
        <f>I127+I137</f>
        <v>72.489999999999995</v>
      </c>
      <c r="J138" s="44">
        <f>J127+J137</f>
        <v>449.9</v>
      </c>
      <c r="K138" s="44"/>
      <c r="L138" s="44">
        <f>L127+L137</f>
        <v>85.55</v>
      </c>
    </row>
    <row r="139" spans="1:12" ht="15" thickBot="1">
      <c r="A139" s="16">
        <v>2</v>
      </c>
      <c r="B139" s="17">
        <v>3</v>
      </c>
      <c r="C139" s="18" t="s">
        <v>23</v>
      </c>
      <c r="D139" s="19" t="s">
        <v>24</v>
      </c>
      <c r="E139" s="20" t="s">
        <v>48</v>
      </c>
      <c r="F139" s="21">
        <v>150</v>
      </c>
      <c r="G139" s="21">
        <v>3.6</v>
      </c>
      <c r="H139" s="21">
        <v>4.8</v>
      </c>
      <c r="I139" s="21">
        <v>20.440000000000001</v>
      </c>
      <c r="J139" s="21">
        <v>136.5</v>
      </c>
      <c r="K139" s="22">
        <v>312</v>
      </c>
      <c r="L139" s="21"/>
    </row>
    <row r="140" spans="1:12">
      <c r="A140" s="23"/>
      <c r="B140" s="24"/>
      <c r="C140" s="25"/>
      <c r="D140" s="51" t="s">
        <v>24</v>
      </c>
      <c r="E140" s="27" t="s">
        <v>67</v>
      </c>
      <c r="F140" s="28">
        <v>90</v>
      </c>
      <c r="G140" s="28">
        <v>8.42</v>
      </c>
      <c r="H140" s="28">
        <v>5.95</v>
      </c>
      <c r="I140" s="28">
        <v>6.18</v>
      </c>
      <c r="J140" s="28">
        <v>160.30000000000001</v>
      </c>
      <c r="K140" s="29">
        <v>297</v>
      </c>
      <c r="L140" s="28"/>
    </row>
    <row r="141" spans="1:12">
      <c r="A141" s="23"/>
      <c r="B141" s="24"/>
      <c r="C141" s="25"/>
      <c r="D141" s="30" t="s">
        <v>25</v>
      </c>
      <c r="E141" s="27" t="s">
        <v>39</v>
      </c>
      <c r="F141" s="28">
        <v>200</v>
      </c>
      <c r="G141" s="28">
        <v>0.2</v>
      </c>
      <c r="H141" s="28">
        <v>0.04</v>
      </c>
      <c r="I141" s="28">
        <v>10.199999999999999</v>
      </c>
      <c r="J141" s="28">
        <v>41</v>
      </c>
      <c r="K141" s="29">
        <v>377</v>
      </c>
      <c r="L141" s="28"/>
    </row>
    <row r="142" spans="1:12" ht="15.75" customHeight="1">
      <c r="A142" s="23"/>
      <c r="B142" s="24"/>
      <c r="C142" s="25"/>
      <c r="D142" s="30" t="s">
        <v>26</v>
      </c>
      <c r="E142" s="27" t="s">
        <v>44</v>
      </c>
      <c r="F142" s="28">
        <v>30</v>
      </c>
      <c r="G142" s="28">
        <v>3.8</v>
      </c>
      <c r="H142" s="28">
        <v>0.4</v>
      </c>
      <c r="I142" s="28">
        <v>24.6</v>
      </c>
      <c r="J142" s="28">
        <v>117.5</v>
      </c>
      <c r="K142" s="29">
        <v>701</v>
      </c>
      <c r="L142" s="28"/>
    </row>
    <row r="143" spans="1:12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>
      <c r="A144" s="23"/>
      <c r="B144" s="24"/>
      <c r="C144" s="25"/>
      <c r="D144" s="26" t="s">
        <v>26</v>
      </c>
      <c r="E144" s="27" t="s">
        <v>60</v>
      </c>
      <c r="F144" s="28">
        <v>30</v>
      </c>
      <c r="G144" s="28">
        <v>1.44</v>
      </c>
      <c r="H144" s="28">
        <v>0.36</v>
      </c>
      <c r="I144" s="28">
        <v>12.48</v>
      </c>
      <c r="J144" s="28">
        <v>59.4</v>
      </c>
      <c r="K144" s="29">
        <v>700</v>
      </c>
      <c r="L144" s="28">
        <v>85.55</v>
      </c>
    </row>
    <row r="145" spans="1:12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>
      <c r="A146" s="31"/>
      <c r="B146" s="32"/>
      <c r="C146" s="33"/>
      <c r="D146" s="34" t="s">
        <v>28</v>
      </c>
      <c r="E146" s="35"/>
      <c r="F146" s="36">
        <f>SUM(F139:F145)</f>
        <v>500</v>
      </c>
      <c r="G146" s="36">
        <f>SUM(G139:G145)</f>
        <v>17.46</v>
      </c>
      <c r="H146" s="36">
        <f>SUM(H139:H145)</f>
        <v>11.549999999999999</v>
      </c>
      <c r="I146" s="36">
        <f>SUM(I139:I145)</f>
        <v>73.900000000000006</v>
      </c>
      <c r="J146" s="36">
        <f>SUM(J139:J145)</f>
        <v>514.70000000000005</v>
      </c>
      <c r="K146" s="37"/>
      <c r="L146" s="36">
        <f>SUM(L139:L145)</f>
        <v>85.55</v>
      </c>
    </row>
    <row r="147" spans="1:12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>
      <c r="A148" s="23"/>
      <c r="B148" s="24"/>
      <c r="C148" s="25"/>
      <c r="D148" s="30" t="s">
        <v>31</v>
      </c>
      <c r="E148" s="27"/>
      <c r="F148" s="28"/>
      <c r="G148" s="28"/>
      <c r="H148" s="28"/>
      <c r="I148" s="28"/>
      <c r="J148" s="28"/>
      <c r="K148" s="29"/>
      <c r="L148" s="28"/>
    </row>
    <row r="149" spans="1:12">
      <c r="A149" s="23"/>
      <c r="B149" s="24"/>
      <c r="C149" s="25"/>
      <c r="D149" s="30" t="s">
        <v>32</v>
      </c>
      <c r="E149" s="27"/>
      <c r="F149" s="28"/>
      <c r="G149" s="28"/>
      <c r="H149" s="28"/>
      <c r="I149" s="28"/>
      <c r="J149" s="28"/>
      <c r="K149" s="29"/>
      <c r="L149" s="28"/>
    </row>
    <row r="150" spans="1:12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>
      <c r="A151" s="23"/>
      <c r="B151" s="24"/>
      <c r="C151" s="25"/>
      <c r="D151" s="30" t="s">
        <v>34</v>
      </c>
      <c r="E151" s="27"/>
      <c r="F151" s="28"/>
      <c r="G151" s="28"/>
      <c r="H151" s="28"/>
      <c r="I151" s="28"/>
      <c r="J151" s="28"/>
      <c r="K151" s="29"/>
      <c r="L151" s="28"/>
    </row>
    <row r="152" spans="1:12">
      <c r="A152" s="23"/>
      <c r="B152" s="24"/>
      <c r="C152" s="25"/>
      <c r="D152" s="30" t="s">
        <v>35</v>
      </c>
      <c r="E152" s="27"/>
      <c r="F152" s="28"/>
      <c r="G152" s="28"/>
      <c r="H152" s="28"/>
      <c r="I152" s="28"/>
      <c r="J152" s="28"/>
      <c r="K152" s="29"/>
      <c r="L152" s="28"/>
    </row>
    <row r="153" spans="1:12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>
      <c r="A156" s="31"/>
      <c r="B156" s="32"/>
      <c r="C156" s="33"/>
      <c r="D156" s="34" t="s">
        <v>28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>
      <c r="A157" s="41">
        <f>A139</f>
        <v>2</v>
      </c>
      <c r="B157" s="42">
        <f>B139</f>
        <v>3</v>
      </c>
      <c r="C157" s="54" t="s">
        <v>37</v>
      </c>
      <c r="D157" s="54"/>
      <c r="E157" s="43"/>
      <c r="F157" s="44">
        <f>F146+F156</f>
        <v>500</v>
      </c>
      <c r="G157" s="44">
        <f>G146+G156</f>
        <v>17.46</v>
      </c>
      <c r="H157" s="44">
        <f>H146+H156</f>
        <v>11.549999999999999</v>
      </c>
      <c r="I157" s="44">
        <f>I146+I156</f>
        <v>73.900000000000006</v>
      </c>
      <c r="J157" s="44">
        <f>J146+J156</f>
        <v>514.70000000000005</v>
      </c>
      <c r="K157" s="44"/>
      <c r="L157" s="44">
        <f>L146+L156</f>
        <v>85.55</v>
      </c>
    </row>
    <row r="158" spans="1:12" ht="15" thickBot="1">
      <c r="A158" s="16">
        <v>2</v>
      </c>
      <c r="B158" s="17">
        <v>4</v>
      </c>
      <c r="C158" s="18" t="s">
        <v>23</v>
      </c>
      <c r="D158" s="19" t="s">
        <v>24</v>
      </c>
      <c r="E158" s="20" t="s">
        <v>49</v>
      </c>
      <c r="F158" s="21">
        <v>150</v>
      </c>
      <c r="G158" s="21">
        <v>11.92</v>
      </c>
      <c r="H158" s="21">
        <v>7.18</v>
      </c>
      <c r="I158" s="21">
        <v>53.62</v>
      </c>
      <c r="J158" s="21">
        <v>321.98</v>
      </c>
      <c r="K158" s="22">
        <v>171</v>
      </c>
      <c r="L158" s="21"/>
    </row>
    <row r="159" spans="1:12">
      <c r="A159" s="23"/>
      <c r="B159" s="24"/>
      <c r="C159" s="25"/>
      <c r="D159" s="51" t="s">
        <v>24</v>
      </c>
      <c r="E159" s="27" t="s">
        <v>68</v>
      </c>
      <c r="F159" s="28">
        <v>90</v>
      </c>
      <c r="G159" s="28">
        <v>9.59</v>
      </c>
      <c r="H159" s="28">
        <v>7.97</v>
      </c>
      <c r="I159" s="28">
        <v>9.2799999999999994</v>
      </c>
      <c r="J159" s="28">
        <v>145.63999999999999</v>
      </c>
      <c r="K159" s="29">
        <v>278</v>
      </c>
      <c r="L159" s="28"/>
    </row>
    <row r="160" spans="1:12">
      <c r="A160" s="23"/>
      <c r="B160" s="24"/>
      <c r="C160" s="25"/>
      <c r="D160" s="30" t="s">
        <v>25</v>
      </c>
      <c r="E160" s="27" t="s">
        <v>61</v>
      </c>
      <c r="F160" s="28">
        <v>200</v>
      </c>
      <c r="G160" s="28">
        <v>0.7</v>
      </c>
      <c r="H160" s="28">
        <v>0.2</v>
      </c>
      <c r="I160" s="28">
        <v>10.1</v>
      </c>
      <c r="J160" s="28">
        <v>40</v>
      </c>
      <c r="K160" s="29">
        <v>102</v>
      </c>
      <c r="L160" s="28"/>
    </row>
    <row r="161" spans="1:12">
      <c r="A161" s="23"/>
      <c r="B161" s="24"/>
      <c r="C161" s="25"/>
      <c r="D161" s="30" t="s">
        <v>26</v>
      </c>
      <c r="E161" s="27" t="s">
        <v>44</v>
      </c>
      <c r="F161" s="28">
        <v>30</v>
      </c>
      <c r="G161" s="28">
        <v>3.8</v>
      </c>
      <c r="H161" s="28">
        <v>0.4</v>
      </c>
      <c r="I161" s="28">
        <v>24.6</v>
      </c>
      <c r="J161" s="28">
        <v>117.5</v>
      </c>
      <c r="K161" s="29">
        <v>701</v>
      </c>
      <c r="L161" s="28"/>
    </row>
    <row r="162" spans="1:12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>
      <c r="A163" s="23"/>
      <c r="B163" s="24"/>
      <c r="C163" s="25"/>
      <c r="D163" s="26" t="s">
        <v>26</v>
      </c>
      <c r="E163" s="27" t="s">
        <v>60</v>
      </c>
      <c r="F163" s="28">
        <v>30</v>
      </c>
      <c r="G163" s="28">
        <v>1.44</v>
      </c>
      <c r="H163" s="28">
        <v>0.36</v>
      </c>
      <c r="I163" s="28">
        <v>12.48</v>
      </c>
      <c r="J163" s="28">
        <v>59.4</v>
      </c>
      <c r="K163" s="29">
        <v>700</v>
      </c>
      <c r="L163" s="28">
        <v>85.55</v>
      </c>
    </row>
    <row r="164" spans="1:12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>
      <c r="A165" s="31"/>
      <c r="B165" s="32"/>
      <c r="C165" s="33"/>
      <c r="D165" s="34" t="s">
        <v>28</v>
      </c>
      <c r="E165" s="35"/>
      <c r="F165" s="36">
        <f>SUM(F158:F164)</f>
        <v>500</v>
      </c>
      <c r="G165" s="36">
        <f>SUM(G158:G164)</f>
        <v>27.45</v>
      </c>
      <c r="H165" s="36">
        <f>SUM(H158:H164)</f>
        <v>16.11</v>
      </c>
      <c r="I165" s="36">
        <f>SUM(I158:I164)</f>
        <v>110.08</v>
      </c>
      <c r="J165" s="36">
        <f>SUM(J158:J164)</f>
        <v>684.52</v>
      </c>
      <c r="K165" s="37"/>
      <c r="L165" s="36">
        <f>SUM(L158:L164)</f>
        <v>85.55</v>
      </c>
    </row>
    <row r="166" spans="1:12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>
      <c r="A167" s="23"/>
      <c r="B167" s="24"/>
      <c r="C167" s="25"/>
      <c r="D167" s="30" t="s">
        <v>31</v>
      </c>
      <c r="E167" s="27"/>
      <c r="F167" s="28"/>
      <c r="G167" s="28"/>
      <c r="H167" s="28"/>
      <c r="I167" s="28"/>
      <c r="J167" s="28"/>
      <c r="K167" s="29"/>
      <c r="L167" s="28"/>
    </row>
    <row r="168" spans="1:12">
      <c r="A168" s="23"/>
      <c r="B168" s="24"/>
      <c r="C168" s="25"/>
      <c r="D168" s="30" t="s">
        <v>32</v>
      </c>
      <c r="E168" s="27"/>
      <c r="F168" s="28"/>
      <c r="G168" s="28"/>
      <c r="H168" s="28"/>
      <c r="I168" s="28"/>
      <c r="J168" s="28"/>
      <c r="K168" s="29"/>
      <c r="L168" s="28"/>
    </row>
    <row r="169" spans="1:12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>
      <c r="A170" s="23"/>
      <c r="B170" s="24"/>
      <c r="C170" s="25"/>
      <c r="D170" s="30" t="s">
        <v>34</v>
      </c>
      <c r="E170" s="27"/>
      <c r="F170" s="28"/>
      <c r="G170" s="28"/>
      <c r="H170" s="28"/>
      <c r="I170" s="28"/>
      <c r="J170" s="28"/>
      <c r="K170" s="29"/>
      <c r="L170" s="28"/>
    </row>
    <row r="171" spans="1:12">
      <c r="A171" s="23"/>
      <c r="B171" s="24"/>
      <c r="C171" s="25"/>
      <c r="D171" s="30" t="s">
        <v>35</v>
      </c>
      <c r="E171" s="27"/>
      <c r="F171" s="28"/>
      <c r="G171" s="28"/>
      <c r="H171" s="28"/>
      <c r="I171" s="28"/>
      <c r="J171" s="28"/>
      <c r="K171" s="29"/>
      <c r="L171" s="28"/>
    </row>
    <row r="172" spans="1:12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>
      <c r="A175" s="31"/>
      <c r="B175" s="32"/>
      <c r="C175" s="33"/>
      <c r="D175" s="34" t="s">
        <v>28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>
      <c r="A176" s="41">
        <f>A158</f>
        <v>2</v>
      </c>
      <c r="B176" s="42">
        <f>B158</f>
        <v>4</v>
      </c>
      <c r="C176" s="54" t="s">
        <v>37</v>
      </c>
      <c r="D176" s="54"/>
      <c r="E176" s="43"/>
      <c r="F176" s="44">
        <f>F165+F175</f>
        <v>500</v>
      </c>
      <c r="G176" s="44">
        <f>G165+G175</f>
        <v>27.45</v>
      </c>
      <c r="H176" s="44">
        <f>H165+H175</f>
        <v>16.11</v>
      </c>
      <c r="I176" s="44">
        <f>I165+I175</f>
        <v>110.08</v>
      </c>
      <c r="J176" s="44">
        <f>J165+J175</f>
        <v>684.52</v>
      </c>
      <c r="K176" s="44"/>
      <c r="L176" s="44">
        <f>L165+L175</f>
        <v>85.55</v>
      </c>
    </row>
    <row r="177" spans="1:12">
      <c r="A177" s="16">
        <v>2</v>
      </c>
      <c r="B177" s="17">
        <v>5</v>
      </c>
      <c r="C177" s="18" t="s">
        <v>23</v>
      </c>
      <c r="D177" s="19" t="s">
        <v>24</v>
      </c>
      <c r="E177" s="20" t="s">
        <v>55</v>
      </c>
      <c r="F177" s="21">
        <v>170</v>
      </c>
      <c r="G177" s="21">
        <v>14.8</v>
      </c>
      <c r="H177" s="21">
        <v>17.68</v>
      </c>
      <c r="I177" s="21">
        <v>40.4</v>
      </c>
      <c r="J177" s="21">
        <v>384</v>
      </c>
      <c r="K177" s="22">
        <v>223</v>
      </c>
      <c r="L177" s="21"/>
    </row>
    <row r="178" spans="1:12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>
      <c r="A179" s="23"/>
      <c r="B179" s="24"/>
      <c r="C179" s="25"/>
      <c r="D179" s="30" t="s">
        <v>25</v>
      </c>
      <c r="E179" s="27" t="s">
        <v>39</v>
      </c>
      <c r="F179" s="28">
        <v>200</v>
      </c>
      <c r="G179" s="28">
        <v>0.2</v>
      </c>
      <c r="H179" s="28">
        <v>4.0000000000000001E-3</v>
      </c>
      <c r="I179" s="28">
        <v>10.199999999999999</v>
      </c>
      <c r="J179" s="28">
        <v>41</v>
      </c>
      <c r="K179" s="29">
        <v>377</v>
      </c>
      <c r="L179" s="28"/>
    </row>
    <row r="180" spans="1:12">
      <c r="A180" s="23"/>
      <c r="B180" s="24"/>
      <c r="C180" s="25"/>
      <c r="D180" s="30" t="s">
        <v>26</v>
      </c>
      <c r="E180" s="27" t="s">
        <v>44</v>
      </c>
      <c r="F180" s="28">
        <v>30</v>
      </c>
      <c r="G180" s="28">
        <v>3.8</v>
      </c>
      <c r="H180" s="28">
        <v>0.4</v>
      </c>
      <c r="I180" s="28">
        <v>24.6</v>
      </c>
      <c r="J180" s="28">
        <v>117.5</v>
      </c>
      <c r="K180" s="29">
        <v>701</v>
      </c>
      <c r="L180" s="28"/>
    </row>
    <row r="181" spans="1:12">
      <c r="A181" s="23"/>
      <c r="B181" s="24"/>
      <c r="C181" s="25"/>
      <c r="D181" s="30" t="s">
        <v>27</v>
      </c>
      <c r="E181" s="27" t="s">
        <v>69</v>
      </c>
      <c r="F181" s="28">
        <v>100</v>
      </c>
      <c r="G181" s="28">
        <v>1.5</v>
      </c>
      <c r="H181" s="28">
        <v>0.5</v>
      </c>
      <c r="I181" s="28">
        <v>21</v>
      </c>
      <c r="J181" s="28">
        <v>96</v>
      </c>
      <c r="K181" s="29">
        <v>338</v>
      </c>
      <c r="L181" s="28">
        <v>85.55</v>
      </c>
    </row>
    <row r="182" spans="1:12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>
      <c r="A184" s="31"/>
      <c r="B184" s="32"/>
      <c r="C184" s="33"/>
      <c r="D184" s="34" t="s">
        <v>28</v>
      </c>
      <c r="E184" s="35"/>
      <c r="F184" s="36">
        <f>SUM(F177:F183)</f>
        <v>500</v>
      </c>
      <c r="G184" s="36">
        <f>SUM(G177:G183)</f>
        <v>20.3</v>
      </c>
      <c r="H184" s="36">
        <f>SUM(H177:H183)</f>
        <v>18.584</v>
      </c>
      <c r="I184" s="36">
        <f>SUM(I177:I183)</f>
        <v>96.199999999999989</v>
      </c>
      <c r="J184" s="36">
        <f>SUM(J177:J183)</f>
        <v>638.5</v>
      </c>
      <c r="K184" s="37"/>
      <c r="L184" s="36">
        <f>SUM(L177:L183)</f>
        <v>85.55</v>
      </c>
    </row>
    <row r="185" spans="1:12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>
      <c r="A186" s="23"/>
      <c r="B186" s="24"/>
      <c r="C186" s="25"/>
      <c r="D186" s="30" t="s">
        <v>31</v>
      </c>
      <c r="E186" s="27"/>
      <c r="F186" s="28"/>
      <c r="G186" s="28"/>
      <c r="H186" s="28"/>
      <c r="I186" s="28"/>
      <c r="J186" s="28"/>
      <c r="K186" s="29"/>
      <c r="L186" s="28"/>
    </row>
    <row r="187" spans="1:12">
      <c r="A187" s="23"/>
      <c r="B187" s="24"/>
      <c r="C187" s="25"/>
      <c r="D187" s="30" t="s">
        <v>32</v>
      </c>
      <c r="E187" s="27"/>
      <c r="F187" s="28"/>
      <c r="G187" s="28"/>
      <c r="H187" s="28"/>
      <c r="I187" s="28"/>
      <c r="J187" s="28"/>
      <c r="K187" s="29"/>
      <c r="L187" s="28"/>
    </row>
    <row r="188" spans="1:12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>
      <c r="A189" s="23"/>
      <c r="B189" s="24"/>
      <c r="C189" s="25"/>
      <c r="D189" s="30" t="s">
        <v>34</v>
      </c>
      <c r="E189" s="27"/>
      <c r="F189" s="28"/>
      <c r="G189" s="28"/>
      <c r="H189" s="28"/>
      <c r="I189" s="28"/>
      <c r="J189" s="28"/>
      <c r="K189" s="29"/>
      <c r="L189" s="28"/>
    </row>
    <row r="190" spans="1:12">
      <c r="A190" s="23"/>
      <c r="B190" s="24"/>
      <c r="C190" s="25"/>
      <c r="D190" s="30" t="s">
        <v>35</v>
      </c>
      <c r="E190" s="27"/>
      <c r="F190" s="28"/>
      <c r="G190" s="28"/>
      <c r="H190" s="28"/>
      <c r="I190" s="28"/>
      <c r="J190" s="28"/>
      <c r="K190" s="29"/>
      <c r="L190" s="28"/>
    </row>
    <row r="191" spans="1:12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>
      <c r="A194" s="31"/>
      <c r="B194" s="32"/>
      <c r="C194" s="33"/>
      <c r="D194" s="34" t="s">
        <v>28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>
      <c r="A195" s="41">
        <f>A177</f>
        <v>2</v>
      </c>
      <c r="B195" s="42">
        <f>B177</f>
        <v>5</v>
      </c>
      <c r="C195" s="54" t="s">
        <v>37</v>
      </c>
      <c r="D195" s="54"/>
      <c r="E195" s="43"/>
      <c r="F195" s="44">
        <f>F184+F194</f>
        <v>500</v>
      </c>
      <c r="G195" s="44">
        <f>G184+G194</f>
        <v>20.3</v>
      </c>
      <c r="H195" s="44">
        <f>H184+H194</f>
        <v>18.584</v>
      </c>
      <c r="I195" s="44">
        <f>I184+I194</f>
        <v>96.199999999999989</v>
      </c>
      <c r="J195" s="44">
        <f>J184+J194</f>
        <v>638.5</v>
      </c>
      <c r="K195" s="44"/>
      <c r="L195" s="44">
        <f>L184+L194</f>
        <v>85.55</v>
      </c>
    </row>
    <row r="196" spans="1:12" ht="12.75" customHeight="1">
      <c r="A196" s="48"/>
      <c r="B196" s="49"/>
      <c r="C196" s="55" t="s">
        <v>38</v>
      </c>
      <c r="D196" s="55"/>
      <c r="E196" s="55"/>
      <c r="F196" s="50">
        <f>(F24+F43+F62+F81+F100+F119+F138+F157+F176+F195)/(IF(F24=0,0,1)+IF(F43=0,0,1)+IF(F62=0,0,1)+IF(F81=0,0,1)+IF(F100=0,0,1)+IF(F119=0,0,1)+IF(F138=0,0,1)+IF(F157=0,0,1)+IF(F176=0,0,1)+IF(F195=0,0,1))</f>
        <v>526</v>
      </c>
      <c r="G196" s="50">
        <f>(G24+G43+G62+G81+G100+G119+G138+G157+G176+G195)/(IF(G24=0,0,1)+IF(G43=0,0,1)+IF(G62=0,0,1)+IF(G81=0,0,1)+IF(G100=0,0,1)+IF(G119=0,0,1)+IF(G138=0,0,1)+IF(G157=0,0,1)+IF(G176=0,0,1)+IF(G195=0,0,1))</f>
        <v>22.925000000000001</v>
      </c>
      <c r="H196" s="50">
        <f>(H24+H43+H62+H81+H100+H119+H138+H157+H176+H195)/(IF(H24=0,0,1)+IF(H43=0,0,1)+IF(H62=0,0,1)+IF(H81=0,0,1)+IF(H100=0,0,1)+IF(H119=0,0,1)+IF(H138=0,0,1)+IF(H157=0,0,1)+IF(H176=0,0,1)+IF(H195=0,0,1))</f>
        <v>19.919799999999999</v>
      </c>
      <c r="I196" s="50">
        <f>(I24+I43+I62+I81+I100+I119+I138+I157+I176+I195)/(IF(I24=0,0,1)+IF(I43=0,0,1)+IF(I62=0,0,1)+IF(I81=0,0,1)+IF(I100=0,0,1)+IF(I119=0,0,1)+IF(I138=0,0,1)+IF(I157=0,0,1)+IF(I176=0,0,1)+IF(I195=0,0,1))</f>
        <v>91.924299999999988</v>
      </c>
      <c r="J196" s="50">
        <f>(J24+J43+J62+J81+J100+J119+J138+J157+J176+J195)/(IF(J24=0,0,1)+IF(J43=0,0,1)+IF(J62=0,0,1)+IF(J81=0,0,1)+IF(J100=0,0,1)+IF(J119=0,0,1)+IF(J138=0,0,1)+IF(J157=0,0,1)+IF(J176=0,0,1)+IF(J195=0,0,1))</f>
        <v>647.0179999999998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sheetProtection sheet="1" objects="1" scenarios="1"/>
  <customSheetViews>
    <customSheetView guid="{F8B3561A-A88B-4257-B414-8BFDD9B39656}" showPageBreaks="1" view="pageBreakPreview">
      <pane xSplit="4" ySplit="5" topLeftCell="E6" activePane="bottomRight" state="frozen"/>
      <selection pane="bottomRight" activeCell="F6" sqref="F6:F12"/>
      <pageMargins left="0.7" right="0.7" top="0.75" bottom="0.75" header="0.51180555555555496" footer="0.51180555555555496"/>
      <pageSetup paperSize="9" scale="61" firstPageNumber="0" orientation="portrait" horizontalDpi="300" verticalDpi="300" r:id="rId1"/>
    </customSheetView>
    <customSheetView guid="{DB0836D9-D873-4576-89BB-9BB4039C822E}" showPageBreaks="1" view="pageBreakPreview">
      <pane xSplit="4" ySplit="5" topLeftCell="E6" activePane="bottomRight" state="frozen"/>
      <selection pane="bottomRight" activeCell="O185" sqref="O185"/>
      <pageMargins left="0.7" right="0.7" top="0.75" bottom="0.75" header="0.51180555555555496" footer="0.51180555555555496"/>
      <pageSetup paperSize="9" scale="61" firstPageNumber="0" orientation="portrait" horizontalDpi="300" verticalDpi="300" r:id="rId2"/>
    </customSheetView>
    <customSheetView guid="{A6D1CB3E-14D8-4341-96DE-118AD7DDDD92}" showPageBreaks="1" view="pageBreakPreview">
      <pane xSplit="4" ySplit="5" topLeftCell="E183" activePane="bottomRight" state="frozen"/>
      <selection pane="bottomRight" sqref="A1:L196"/>
      <pageMargins left="0.70866141732283472" right="0.70866141732283472" top="0.74803149606299213" bottom="0" header="0.51181102362204722" footer="0.51181102362204722"/>
      <pageSetup paperSize="9" scale="61" firstPageNumber="0" orientation="landscape" horizontalDpi="300" verticalDpi="300" r:id="rId3"/>
    </customSheetView>
    <customSheetView guid="{CDE27900-58C9-462D-9DCB-B25C2E1ACC82}" showPageBreaks="1" view="pageBreakPreview">
      <pane xSplit="4" ySplit="5" topLeftCell="E6" activePane="bottomRight" state="frozen"/>
      <selection pane="bottomRight" activeCell="E6" sqref="E6"/>
      <pageMargins left="0.70866141732283472" right="0.70866141732283472" top="0.74803149606299213" bottom="0" header="0.51181102362204722" footer="0.51181102362204722"/>
      <pageSetup paperSize="9" scale="61" firstPageNumber="0" orientation="landscape" horizontalDpi="300" verticalDpi="300" r:id="rId4"/>
    </customSheetView>
  </customSheetViews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0866141732283472" right="0.70866141732283472" top="0.74803149606299213" bottom="0" header="0.51181102362204722" footer="0.51181102362204722"/>
  <pageSetup paperSize="9" scale="61" firstPageNumber="0" orientation="landscape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home</cp:lastModifiedBy>
  <cp:revision>1</cp:revision>
  <cp:lastPrinted>2024-12-05T11:29:27Z</cp:lastPrinted>
  <dcterms:created xsi:type="dcterms:W3CDTF">2022-05-16T14:23:56Z</dcterms:created>
  <dcterms:modified xsi:type="dcterms:W3CDTF">2026-09-03T20:46:29Z</dcterms:modified>
  <dc:language>ru-RU</dc:language>
</cp:coreProperties>
</file>