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G43" i="1" l="1"/>
  <c r="L119" i="1"/>
  <c r="L196" i="1" s="1"/>
  <c r="H43" i="1"/>
  <c r="H196" i="1" s="1"/>
  <c r="H81" i="1"/>
  <c r="I157" i="1"/>
  <c r="I196" i="1" s="1"/>
  <c r="G196" i="1"/>
</calcChain>
</file>

<file path=xl/sharedStrings.xml><?xml version="1.0" encoding="utf-8"?>
<sst xmlns="http://schemas.openxmlformats.org/spreadsheetml/2006/main" count="241" uniqueCount="71">
  <si>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</si>
  <si>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</si>
  <si>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</si>
  <si>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</si>
  <si>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</si>
  <si>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</si>
  <si>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</si>
  <si>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</si>
  <si>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</si>
  <si>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</si>
  <si>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</si>
  <si>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</si>
  <si>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</si>
  <si>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</si>
  <si>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</si>
  <si>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</si>
  <si>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</si>
  <si>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</si>
  <si>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</si>
  <si>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</si>
  <si>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</si>
  <si>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</si>
  <si>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</si>
  <si>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</si>
  <si>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</si>
  <si>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</si>
  <si>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</si>
  <si>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</si>
  <si>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</si>
  <si>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</si>
  <si>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</si>
  <si>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</si>
  <si>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</si>
  <si>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</si>
  <si>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</si>
  <si>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</si>
  <si>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</si>
  <si>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</si>
  <si>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</si>
  <si>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И.о. директора школы</t>
  </si>
  <si>
    <t>Погосян Давид Артурович</t>
  </si>
  <si>
    <t>Каша рисовая молочная вязкая</t>
  </si>
  <si>
    <t>Яйцо куриное отварное</t>
  </si>
  <si>
    <t>Чай с лимоном</t>
  </si>
  <si>
    <t>Бутерброд с сыром</t>
  </si>
  <si>
    <t>Яблоко свежее</t>
  </si>
  <si>
    <t>25/18</t>
  </si>
  <si>
    <t>МБОУ "Владиславовская ОШ"</t>
  </si>
  <si>
    <t>Плов из курицы</t>
  </si>
  <si>
    <t>Кофейный напиток с молоком</t>
  </si>
  <si>
    <t>Хлеб пшеничный</t>
  </si>
  <si>
    <t>Бананы свежие</t>
  </si>
  <si>
    <t>Салат из белокочанной капусты</t>
  </si>
  <si>
    <t>368г</t>
  </si>
  <si>
    <t xml:space="preserve"> </t>
  </si>
  <si>
    <t>Запеканка из творога</t>
  </si>
  <si>
    <t>Макаронные изделия отварные</t>
  </si>
  <si>
    <t>Фрикадельки из птицы или кролика</t>
  </si>
  <si>
    <t>Компот из сухофруктов</t>
  </si>
  <si>
    <t>Картофельное пюре</t>
  </si>
  <si>
    <t>Гуляш из куриного филе</t>
  </si>
  <si>
    <t>Овощи по сезону</t>
  </si>
  <si>
    <t>Каша овсяная молочная вязкая</t>
  </si>
  <si>
    <t>Омлет натуральный</t>
  </si>
  <si>
    <t>Филе куриное тушеное</t>
  </si>
  <si>
    <t>Фрикадельки рыбные с соусом томатным</t>
  </si>
  <si>
    <t>Каша гречневая рассыпчатая</t>
  </si>
  <si>
    <t>Тефтели из говядины (паровые)</t>
  </si>
  <si>
    <t>Сок фруктовый</t>
  </si>
  <si>
    <t>икра кабачковая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</si>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</sst>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L158" sqref="L15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 t="s">
        <v>47</v>
      </c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8.75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200</v>
      </c>
      <c r="G6" s="21">
        <v>7.82</v>
      </c>
      <c r="H6" s="21">
        <v>9.74</v>
      </c>
      <c r="I6" s="21">
        <v>46.5</v>
      </c>
      <c r="J6" s="21">
        <v>288.7</v>
      </c>
      <c r="K6" s="22">
        <v>173</v>
      </c>
      <c r="L6" s="21">
        <v>71.459999999999994</v>
      </c>
    </row>
    <row r="7" spans="1:12" x14ac:dyDescent="0.25">
      <c r="A7" s="23"/>
      <c r="B7" s="24"/>
      <c r="C7" s="25"/>
      <c r="D7" s="26"/>
      <c r="E7" s="27" t="s">
        <v>42</v>
      </c>
      <c r="F7" s="28">
        <v>40</v>
      </c>
      <c r="G7" s="28">
        <v>5.2</v>
      </c>
      <c r="H7" s="28">
        <v>4.8</v>
      </c>
      <c r="I7" s="28">
        <v>4</v>
      </c>
      <c r="J7" s="28">
        <v>62.8</v>
      </c>
      <c r="K7" s="29">
        <v>150</v>
      </c>
      <c r="L7" s="28"/>
    </row>
    <row r="8" spans="1:12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0.04</v>
      </c>
      <c r="I8" s="28">
        <v>10.199999999999999</v>
      </c>
      <c r="J8" s="28">
        <v>41</v>
      </c>
      <c r="K8" s="29">
        <v>270</v>
      </c>
      <c r="L8" s="28"/>
    </row>
    <row r="9" spans="1:12" x14ac:dyDescent="0.25">
      <c r="A9" s="23"/>
      <c r="B9" s="24"/>
      <c r="C9" s="25"/>
      <c r="D9" s="30" t="s">
        <v>26</v>
      </c>
      <c r="E9" s="27" t="s">
        <v>44</v>
      </c>
      <c r="F9" s="28" t="s">
        <v>46</v>
      </c>
      <c r="G9" s="28">
        <v>6.38</v>
      </c>
      <c r="H9" s="28">
        <v>10.71</v>
      </c>
      <c r="I9" s="28">
        <v>12.77</v>
      </c>
      <c r="J9" s="28">
        <v>159.84</v>
      </c>
      <c r="K9" s="29">
        <v>4</v>
      </c>
      <c r="L9" s="28"/>
    </row>
    <row r="10" spans="1:12" x14ac:dyDescent="0.25">
      <c r="A10" s="23"/>
      <c r="B10" s="24"/>
      <c r="C10" s="25"/>
      <c r="D10" s="30" t="s">
        <v>27</v>
      </c>
      <c r="E10" s="27" t="s">
        <v>45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/>
      <c r="E11" s="55"/>
      <c r="F11" s="56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540</v>
      </c>
      <c r="G13" s="36">
        <f>SUM(G6:G12)</f>
        <v>19.999999999999996</v>
      </c>
      <c r="H13" s="36">
        <f>SUM(H6:H12)</f>
        <v>25.689999999999998</v>
      </c>
      <c r="I13" s="36">
        <f>SUM(I6:I12)</f>
        <v>83.27</v>
      </c>
      <c r="J13" s="36">
        <f>SUM(J6:J12)</f>
        <v>599.34</v>
      </c>
      <c r="K13" s="37"/>
      <c r="L13" s="36">
        <f>SUM(L6:L12)</f>
        <v>71.459999999999994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540</v>
      </c>
      <c r="G24" s="44">
        <f>G13+G23</f>
        <v>19.999999999999996</v>
      </c>
      <c r="H24" s="44">
        <f>H13+H23</f>
        <v>25.689999999999998</v>
      </c>
      <c r="I24" s="44">
        <f>I13+I23</f>
        <v>83.27</v>
      </c>
      <c r="J24" s="44">
        <f>J13+J23</f>
        <v>599.34</v>
      </c>
      <c r="K24" s="44"/>
      <c r="L24" s="44">
        <f>L13+L23</f>
        <v>71.459999999999994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180</v>
      </c>
      <c r="G25" s="21">
        <v>5.62</v>
      </c>
      <c r="H25" s="21">
        <v>8.86</v>
      </c>
      <c r="I25" s="21">
        <v>36.26</v>
      </c>
      <c r="J25" s="21">
        <v>239.78</v>
      </c>
      <c r="K25" s="22">
        <v>330</v>
      </c>
      <c r="L25" s="21">
        <v>71.459999999999994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 t="s">
        <v>49</v>
      </c>
      <c r="F27" s="28">
        <v>200</v>
      </c>
      <c r="G27" s="28">
        <v>3.16</v>
      </c>
      <c r="H27" s="28">
        <v>2.67</v>
      </c>
      <c r="I27" s="28">
        <v>15.94</v>
      </c>
      <c r="J27" s="28">
        <v>100.6</v>
      </c>
      <c r="K27" s="29">
        <v>379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50</v>
      </c>
      <c r="F28" s="28">
        <v>30</v>
      </c>
      <c r="G28" s="28">
        <v>3.8</v>
      </c>
      <c r="H28" s="28">
        <v>0.4</v>
      </c>
      <c r="I28" s="28">
        <v>24.6</v>
      </c>
      <c r="J28" s="28">
        <v>117.5</v>
      </c>
      <c r="K28" s="29">
        <v>701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51</v>
      </c>
      <c r="F29" s="28">
        <v>100</v>
      </c>
      <c r="G29" s="28">
        <v>2.25</v>
      </c>
      <c r="H29" s="28">
        <v>0.75</v>
      </c>
      <c r="I29" s="28">
        <v>31.5</v>
      </c>
      <c r="J29" s="28">
        <v>142.5</v>
      </c>
      <c r="K29" s="29" t="s">
        <v>53</v>
      </c>
      <c r="L29" s="28"/>
    </row>
    <row r="30" spans="1:12" x14ac:dyDescent="0.25">
      <c r="A30" s="45"/>
      <c r="B30" s="24"/>
      <c r="C30" s="25"/>
      <c r="D30" s="26"/>
      <c r="E30" s="27" t="s">
        <v>52</v>
      </c>
      <c r="F30" s="28">
        <v>60</v>
      </c>
      <c r="G30" s="28">
        <v>1.8</v>
      </c>
      <c r="H30" s="28">
        <v>5.09</v>
      </c>
      <c r="I30" s="28">
        <v>9.69</v>
      </c>
      <c r="J30" s="28">
        <v>92.93</v>
      </c>
      <c r="K30" s="29">
        <v>6</v>
      </c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570</v>
      </c>
      <c r="G32" s="36">
        <f>SUM(G25:G31)</f>
        <v>16.630000000000003</v>
      </c>
      <c r="H32" s="36">
        <f>SUM(H25:H31)</f>
        <v>17.77</v>
      </c>
      <c r="I32" s="36">
        <f>SUM(I25:I31)</f>
        <v>117.99</v>
      </c>
      <c r="J32" s="36">
        <f>SUM(J25:J31)</f>
        <v>693.31</v>
      </c>
      <c r="K32" s="37"/>
      <c r="L32" s="36">
        <f>SUM(L25:L31)</f>
        <v>71.459999999999994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54</v>
      </c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570</v>
      </c>
      <c r="G43" s="44">
        <f>G32+G42</f>
        <v>16.630000000000003</v>
      </c>
      <c r="H43" s="44">
        <f>H32+H42</f>
        <v>17.77</v>
      </c>
      <c r="I43" s="44">
        <f>I32+I42</f>
        <v>117.99</v>
      </c>
      <c r="J43" s="44">
        <f>J32+J42</f>
        <v>693.31</v>
      </c>
      <c r="K43" s="44"/>
      <c r="L43" s="44">
        <f>L32+L42</f>
        <v>71.459999999999994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210</v>
      </c>
      <c r="G44" s="21">
        <v>27.49</v>
      </c>
      <c r="H44" s="21">
        <v>19.829999999999998</v>
      </c>
      <c r="I44" s="21">
        <v>35.08</v>
      </c>
      <c r="J44" s="21">
        <v>430.83</v>
      </c>
      <c r="K44" s="22">
        <v>213</v>
      </c>
      <c r="L44" s="21">
        <v>71.459999999999994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43</v>
      </c>
      <c r="F46" s="28">
        <v>200</v>
      </c>
      <c r="G46" s="28">
        <v>0.2</v>
      </c>
      <c r="H46" s="28">
        <v>0.04</v>
      </c>
      <c r="I46" s="28">
        <v>10.199999999999999</v>
      </c>
      <c r="J46" s="28">
        <v>41</v>
      </c>
      <c r="K46" s="29">
        <v>270</v>
      </c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 t="s">
        <v>51</v>
      </c>
      <c r="F48" s="28">
        <v>100</v>
      </c>
      <c r="G48" s="28">
        <v>2.25</v>
      </c>
      <c r="H48" s="28">
        <v>0.75</v>
      </c>
      <c r="I48" s="28">
        <v>31.5</v>
      </c>
      <c r="J48" s="28">
        <v>142.5</v>
      </c>
      <c r="K48" s="29" t="s">
        <v>53</v>
      </c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510</v>
      </c>
      <c r="G51" s="36">
        <f>SUM(G44:G50)</f>
        <v>29.939999999999998</v>
      </c>
      <c r="H51" s="36">
        <f>SUM(H44:H50)</f>
        <v>20.619999999999997</v>
      </c>
      <c r="I51" s="36">
        <f>SUM(I44:I50)</f>
        <v>76.78</v>
      </c>
      <c r="J51" s="36">
        <f>SUM(J44:J50)</f>
        <v>614.32999999999993</v>
      </c>
      <c r="K51" s="37"/>
      <c r="L51" s="36">
        <f>SUM(L44:L50)</f>
        <v>71.459999999999994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510</v>
      </c>
      <c r="G62" s="44">
        <f>G51+G61</f>
        <v>29.939999999999998</v>
      </c>
      <c r="H62" s="44">
        <f>H51+H61</f>
        <v>20.619999999999997</v>
      </c>
      <c r="I62" s="44">
        <f>I51+I61</f>
        <v>76.78</v>
      </c>
      <c r="J62" s="44">
        <f>J51+J61</f>
        <v>614.32999999999993</v>
      </c>
      <c r="K62" s="44"/>
      <c r="L62" s="44">
        <f>L51+L61</f>
        <v>71.459999999999994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56</v>
      </c>
      <c r="F63" s="21">
        <v>180</v>
      </c>
      <c r="G63" s="21">
        <v>7.8</v>
      </c>
      <c r="H63" s="21">
        <v>7.16</v>
      </c>
      <c r="I63" s="21">
        <v>49.18</v>
      </c>
      <c r="J63" s="21">
        <v>289.44</v>
      </c>
      <c r="K63" s="22">
        <v>202</v>
      </c>
      <c r="L63" s="21">
        <v>71.459999999999994</v>
      </c>
    </row>
    <row r="64" spans="1:12" x14ac:dyDescent="0.25">
      <c r="A64" s="23"/>
      <c r="B64" s="24"/>
      <c r="C64" s="25"/>
      <c r="D64" s="26"/>
      <c r="E64" s="27" t="s">
        <v>57</v>
      </c>
      <c r="F64" s="28">
        <v>100</v>
      </c>
      <c r="G64" s="28">
        <v>8.1</v>
      </c>
      <c r="H64" s="28">
        <v>7.22</v>
      </c>
      <c r="I64" s="28">
        <v>7.86</v>
      </c>
      <c r="J64" s="28">
        <v>127.1</v>
      </c>
      <c r="K64" s="29">
        <v>308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58</v>
      </c>
      <c r="F65" s="28">
        <v>200</v>
      </c>
      <c r="G65" s="28">
        <v>0.18</v>
      </c>
      <c r="H65" s="28">
        <v>0.09</v>
      </c>
      <c r="I65" s="28">
        <v>26.82</v>
      </c>
      <c r="J65" s="28">
        <v>108.81</v>
      </c>
      <c r="K65" s="29">
        <v>352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50</v>
      </c>
      <c r="F66" s="28">
        <v>30</v>
      </c>
      <c r="G66" s="28">
        <v>3.8</v>
      </c>
      <c r="H66" s="28">
        <v>0.4</v>
      </c>
      <c r="I66" s="28">
        <v>24.6</v>
      </c>
      <c r="J66" s="28">
        <v>117.5</v>
      </c>
      <c r="K66" s="29">
        <v>701</v>
      </c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 t="s">
        <v>52</v>
      </c>
      <c r="F68" s="28">
        <v>60</v>
      </c>
      <c r="G68" s="28">
        <v>1.8</v>
      </c>
      <c r="H68" s="28">
        <v>5.09</v>
      </c>
      <c r="I68" s="28">
        <v>9.69</v>
      </c>
      <c r="J68" s="28">
        <v>92.93</v>
      </c>
      <c r="K68" s="29">
        <v>6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570</v>
      </c>
      <c r="G70" s="36">
        <f>SUM(G63:G69)</f>
        <v>21.68</v>
      </c>
      <c r="H70" s="36">
        <f>SUM(H63:H69)</f>
        <v>19.96</v>
      </c>
      <c r="I70" s="36">
        <f>SUM(I63:I69)</f>
        <v>118.15</v>
      </c>
      <c r="J70" s="36">
        <f>SUM(J63:J69)</f>
        <v>735.78</v>
      </c>
      <c r="K70" s="37"/>
      <c r="L70" s="36">
        <f>SUM(L63:L69)</f>
        <v>71.459999999999994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570</v>
      </c>
      <c r="G81" s="44">
        <f>G70+G80</f>
        <v>21.68</v>
      </c>
      <c r="H81" s="44">
        <f>H70+H80</f>
        <v>19.96</v>
      </c>
      <c r="I81" s="44">
        <f>I70+I80</f>
        <v>118.15</v>
      </c>
      <c r="J81" s="44">
        <f>J70+J80</f>
        <v>735.78</v>
      </c>
      <c r="K81" s="44"/>
      <c r="L81" s="44">
        <f>L70+L80</f>
        <v>71.459999999999994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59</v>
      </c>
      <c r="F82" s="21">
        <v>200</v>
      </c>
      <c r="G82" s="21">
        <v>3.42</v>
      </c>
      <c r="H82" s="21">
        <v>6.56</v>
      </c>
      <c r="I82" s="21">
        <v>21.72</v>
      </c>
      <c r="J82" s="21">
        <v>153.32</v>
      </c>
      <c r="K82" s="22">
        <v>131</v>
      </c>
      <c r="L82" s="21">
        <v>71.459999999999994</v>
      </c>
    </row>
    <row r="83" spans="1:12" x14ac:dyDescent="0.25">
      <c r="A83" s="23"/>
      <c r="B83" s="24"/>
      <c r="C83" s="25"/>
      <c r="D83" s="26"/>
      <c r="E83" s="27" t="s">
        <v>60</v>
      </c>
      <c r="F83" s="28">
        <v>100</v>
      </c>
      <c r="G83" s="28">
        <v>22</v>
      </c>
      <c r="H83" s="28">
        <v>9.19</v>
      </c>
      <c r="I83" s="28">
        <v>1.34</v>
      </c>
      <c r="J83" s="28">
        <v>234</v>
      </c>
      <c r="K83" s="29">
        <v>119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43</v>
      </c>
      <c r="F84" s="28">
        <v>200</v>
      </c>
      <c r="G84" s="28">
        <v>0.2</v>
      </c>
      <c r="H84" s="28">
        <v>0.04</v>
      </c>
      <c r="I84" s="28">
        <v>10.199999999999999</v>
      </c>
      <c r="J84" s="28">
        <v>41</v>
      </c>
      <c r="K84" s="29">
        <v>270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50</v>
      </c>
      <c r="F85" s="28">
        <v>30</v>
      </c>
      <c r="G85" s="28">
        <v>3.8</v>
      </c>
      <c r="H85" s="28">
        <v>0.4</v>
      </c>
      <c r="I85" s="28">
        <v>24.6</v>
      </c>
      <c r="J85" s="28">
        <v>117.5</v>
      </c>
      <c r="K85" s="29">
        <v>701</v>
      </c>
      <c r="L85" s="28"/>
    </row>
    <row r="86" spans="1:12" x14ac:dyDescent="0.25">
      <c r="A86" s="23"/>
      <c r="B86" s="24"/>
      <c r="C86" s="25"/>
      <c r="D86" s="30" t="s">
        <v>27</v>
      </c>
      <c r="E86" s="27" t="s">
        <v>61</v>
      </c>
      <c r="F86" s="28">
        <v>60</v>
      </c>
      <c r="G86" s="28">
        <v>0.66</v>
      </c>
      <c r="H86" s="28">
        <v>0.12</v>
      </c>
      <c r="I86" s="28">
        <v>2.2799999999999998</v>
      </c>
      <c r="J86" s="28">
        <v>13.2</v>
      </c>
      <c r="K86" s="29">
        <v>71</v>
      </c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590</v>
      </c>
      <c r="G89" s="36">
        <f>SUM(G82:G88)</f>
        <v>30.080000000000002</v>
      </c>
      <c r="H89" s="36">
        <f>SUM(H82:H88)</f>
        <v>16.309999999999999</v>
      </c>
      <c r="I89" s="36">
        <f>SUM(I82:I88)</f>
        <v>60.14</v>
      </c>
      <c r="J89" s="36">
        <f>SUM(J82:J88)</f>
        <v>559.02</v>
      </c>
      <c r="K89" s="37"/>
      <c r="L89" s="36">
        <f>SUM(L82:L88)</f>
        <v>71.459999999999994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590</v>
      </c>
      <c r="G100" s="44">
        <f>G89+G99</f>
        <v>30.080000000000002</v>
      </c>
      <c r="H100" s="44">
        <f>H89+H99</f>
        <v>16.309999999999999</v>
      </c>
      <c r="I100" s="44">
        <f>I89+I99</f>
        <v>60.14</v>
      </c>
      <c r="J100" s="44">
        <f>J89+J99</f>
        <v>559.02</v>
      </c>
      <c r="K100" s="44"/>
      <c r="L100" s="44">
        <f>L89+L99</f>
        <v>71.459999999999994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62</v>
      </c>
      <c r="F101" s="21">
        <v>200</v>
      </c>
      <c r="G101" s="21">
        <v>8.14</v>
      </c>
      <c r="H101" s="21">
        <v>8.06</v>
      </c>
      <c r="I101" s="21">
        <v>33.340000000000003</v>
      </c>
      <c r="J101" s="21">
        <v>239.76</v>
      </c>
      <c r="K101" s="22">
        <v>221</v>
      </c>
      <c r="L101" s="21">
        <v>71.459999999999994</v>
      </c>
    </row>
    <row r="102" spans="1:12" x14ac:dyDescent="0.25">
      <c r="A102" s="23"/>
      <c r="B102" s="24"/>
      <c r="C102" s="25"/>
      <c r="D102" s="26"/>
      <c r="E102" s="27" t="s">
        <v>42</v>
      </c>
      <c r="F102" s="28">
        <v>40</v>
      </c>
      <c r="G102" s="28">
        <v>5.2</v>
      </c>
      <c r="H102" s="28">
        <v>4.8</v>
      </c>
      <c r="I102" s="28">
        <v>4</v>
      </c>
      <c r="J102" s="28">
        <v>62.8</v>
      </c>
      <c r="K102" s="29">
        <v>150</v>
      </c>
      <c r="L102" s="28"/>
    </row>
    <row r="103" spans="1:12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0.04</v>
      </c>
      <c r="I103" s="28">
        <v>10.199999999999999</v>
      </c>
      <c r="J103" s="28">
        <v>41</v>
      </c>
      <c r="K103" s="29">
        <v>270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44</v>
      </c>
      <c r="F104" s="28">
        <v>43</v>
      </c>
      <c r="G104" s="28">
        <v>6.38</v>
      </c>
      <c r="H104" s="28">
        <v>10.71</v>
      </c>
      <c r="I104" s="28">
        <v>12.77</v>
      </c>
      <c r="J104" s="28">
        <v>159.84</v>
      </c>
      <c r="K104" s="29">
        <v>4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45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583</v>
      </c>
      <c r="G108" s="36">
        <f>SUM(G101:G107)</f>
        <v>20.319999999999997</v>
      </c>
      <c r="H108" s="36">
        <f>SUM(H101:H107)</f>
        <v>24.009999999999998</v>
      </c>
      <c r="I108" s="36">
        <f>SUM(I101:I107)</f>
        <v>70.11</v>
      </c>
      <c r="J108" s="36">
        <f>SUM(J101:J107)</f>
        <v>550.4</v>
      </c>
      <c r="K108" s="37"/>
      <c r="L108" s="36">
        <f>SUM(L101:L107)</f>
        <v>71.459999999999994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583</v>
      </c>
      <c r="G119" s="44">
        <f>G108+G118</f>
        <v>20.319999999999997</v>
      </c>
      <c r="H119" s="44">
        <f>H108+H118</f>
        <v>24.009999999999998</v>
      </c>
      <c r="I119" s="44">
        <f>I108+I118</f>
        <v>70.11</v>
      </c>
      <c r="J119" s="44">
        <f>J108+J118</f>
        <v>550.4</v>
      </c>
      <c r="K119" s="44"/>
      <c r="L119" s="44">
        <f>L108+L118</f>
        <v>71.459999999999994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63</v>
      </c>
      <c r="F120" s="21">
        <v>200</v>
      </c>
      <c r="G120" s="21">
        <v>19.02</v>
      </c>
      <c r="H120" s="21">
        <v>31.04</v>
      </c>
      <c r="I120" s="21">
        <v>3.84</v>
      </c>
      <c r="J120" s="21">
        <v>353.08</v>
      </c>
      <c r="K120" s="22">
        <v>306</v>
      </c>
      <c r="L120" s="21">
        <v>71.459999999999994</v>
      </c>
    </row>
    <row r="121" spans="1:12" x14ac:dyDescent="0.25">
      <c r="A121" s="45"/>
      <c r="B121" s="24"/>
      <c r="C121" s="25"/>
      <c r="D121" s="26"/>
      <c r="E121" s="27" t="s">
        <v>64</v>
      </c>
      <c r="F121" s="28">
        <v>100</v>
      </c>
      <c r="G121" s="28">
        <v>22</v>
      </c>
      <c r="H121" s="28">
        <v>9.19</v>
      </c>
      <c r="I121" s="28">
        <v>1.34</v>
      </c>
      <c r="J121" s="28">
        <v>234</v>
      </c>
      <c r="K121" s="29">
        <v>119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43</v>
      </c>
      <c r="F122" s="28">
        <v>200</v>
      </c>
      <c r="G122" s="28">
        <v>0.2</v>
      </c>
      <c r="H122" s="28">
        <v>0.04</v>
      </c>
      <c r="I122" s="28">
        <v>10.199999999999999</v>
      </c>
      <c r="J122" s="28">
        <v>41</v>
      </c>
      <c r="K122" s="29">
        <v>270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50</v>
      </c>
      <c r="F123" s="28">
        <v>30</v>
      </c>
      <c r="G123" s="28">
        <v>3.8</v>
      </c>
      <c r="H123" s="28">
        <v>0.4</v>
      </c>
      <c r="I123" s="28">
        <v>24.6</v>
      </c>
      <c r="J123" s="28">
        <v>117.5</v>
      </c>
      <c r="K123" s="29">
        <v>701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 t="s">
        <v>52</v>
      </c>
      <c r="F125" s="28">
        <v>60</v>
      </c>
      <c r="G125" s="28">
        <v>1.8</v>
      </c>
      <c r="H125" s="28">
        <v>5.09</v>
      </c>
      <c r="I125" s="28">
        <v>9.69</v>
      </c>
      <c r="J125" s="28">
        <v>92.93</v>
      </c>
      <c r="K125" s="29">
        <v>6</v>
      </c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590</v>
      </c>
      <c r="G127" s="36">
        <f>SUM(G120:G126)</f>
        <v>46.819999999999993</v>
      </c>
      <c r="H127" s="36">
        <f>SUM(H120:H126)</f>
        <v>45.759999999999991</v>
      </c>
      <c r="I127" s="36">
        <f>SUM(I120:I126)</f>
        <v>49.67</v>
      </c>
      <c r="J127" s="36">
        <f>SUM(J120:J126)</f>
        <v>838.51</v>
      </c>
      <c r="K127" s="37"/>
      <c r="L127" s="36">
        <f>SUM(L120:L126)</f>
        <v>71.459999999999994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590</v>
      </c>
      <c r="G138" s="44">
        <f>G127+G137</f>
        <v>46.819999999999993</v>
      </c>
      <c r="H138" s="44">
        <f>H127+H137</f>
        <v>45.759999999999991</v>
      </c>
      <c r="I138" s="44">
        <f>I127+I137</f>
        <v>49.67</v>
      </c>
      <c r="J138" s="44">
        <f>J127+J137</f>
        <v>838.51</v>
      </c>
      <c r="K138" s="44"/>
      <c r="L138" s="44">
        <f>L127+L137</f>
        <v>71.459999999999994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59</v>
      </c>
      <c r="F139" s="21">
        <v>200</v>
      </c>
      <c r="G139" s="21">
        <v>3.42</v>
      </c>
      <c r="H139" s="21">
        <v>6.56</v>
      </c>
      <c r="I139" s="21">
        <v>21.72</v>
      </c>
      <c r="J139" s="21">
        <v>153.32</v>
      </c>
      <c r="K139" s="22">
        <v>131</v>
      </c>
      <c r="L139" s="21">
        <v>71.459999999999994</v>
      </c>
    </row>
    <row r="140" spans="1:12" x14ac:dyDescent="0.25">
      <c r="A140" s="23"/>
      <c r="B140" s="24"/>
      <c r="C140" s="25"/>
      <c r="D140" s="26"/>
      <c r="E140" s="27" t="s">
        <v>65</v>
      </c>
      <c r="F140" s="28">
        <v>100</v>
      </c>
      <c r="G140" s="28">
        <v>3.7</v>
      </c>
      <c r="H140" s="28">
        <v>1.47</v>
      </c>
      <c r="I140" s="28">
        <v>2.08</v>
      </c>
      <c r="J140" s="28">
        <v>36.53</v>
      </c>
      <c r="K140" s="29">
        <v>78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0.2</v>
      </c>
      <c r="H141" s="28">
        <v>0.04</v>
      </c>
      <c r="I141" s="28">
        <v>10.199999999999999</v>
      </c>
      <c r="J141" s="28">
        <v>41</v>
      </c>
      <c r="K141" s="29">
        <v>270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50</v>
      </c>
      <c r="F142" s="28">
        <v>30</v>
      </c>
      <c r="G142" s="28">
        <v>3.8</v>
      </c>
      <c r="H142" s="28">
        <v>0.4</v>
      </c>
      <c r="I142" s="28">
        <v>24.6</v>
      </c>
      <c r="J142" s="28">
        <v>117.5</v>
      </c>
      <c r="K142" s="29">
        <v>701</v>
      </c>
      <c r="L142" s="28"/>
    </row>
    <row r="143" spans="1:12" x14ac:dyDescent="0.25">
      <c r="A143" s="23"/>
      <c r="B143" s="24"/>
      <c r="C143" s="25"/>
      <c r="D143" s="30" t="s">
        <v>27</v>
      </c>
      <c r="E143" s="27" t="s">
        <v>51</v>
      </c>
      <c r="F143" s="28">
        <v>100</v>
      </c>
      <c r="G143" s="28">
        <v>2.25</v>
      </c>
      <c r="H143" s="28">
        <v>0.75</v>
      </c>
      <c r="I143" s="28">
        <v>31.5</v>
      </c>
      <c r="J143" s="28">
        <v>142.5</v>
      </c>
      <c r="K143" s="29" t="s">
        <v>53</v>
      </c>
      <c r="L143" s="28"/>
    </row>
    <row r="144" spans="1:12" x14ac:dyDescent="0.25">
      <c r="A144" s="23"/>
      <c r="B144" s="24"/>
      <c r="C144" s="25"/>
      <c r="D144" s="26"/>
      <c r="E144" s="27" t="s">
        <v>61</v>
      </c>
      <c r="F144" s="28">
        <v>60</v>
      </c>
      <c r="G144" s="28">
        <v>0.66</v>
      </c>
      <c r="H144" s="28">
        <v>0.12</v>
      </c>
      <c r="I144" s="28">
        <v>2.2799999999999998</v>
      </c>
      <c r="J144" s="28">
        <v>13.2</v>
      </c>
      <c r="K144" s="29">
        <v>71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690</v>
      </c>
      <c r="G146" s="36">
        <f>SUM(G139:G145)</f>
        <v>14.030000000000001</v>
      </c>
      <c r="H146" s="36">
        <f>SUM(H139:H145)</f>
        <v>9.3399999999999981</v>
      </c>
      <c r="I146" s="36">
        <f>SUM(I139:I145)</f>
        <v>92.38</v>
      </c>
      <c r="J146" s="36">
        <f>SUM(J139:J145)</f>
        <v>504.05</v>
      </c>
      <c r="K146" s="37"/>
      <c r="L146" s="36">
        <f>SUM(L139:L145)</f>
        <v>71.459999999999994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690</v>
      </c>
      <c r="G157" s="44">
        <f>G146+G156</f>
        <v>14.030000000000001</v>
      </c>
      <c r="H157" s="44">
        <f>H146+H156</f>
        <v>9.3399999999999981</v>
      </c>
      <c r="I157" s="44">
        <f>I146+I156</f>
        <v>92.38</v>
      </c>
      <c r="J157" s="44">
        <f>J146+J156</f>
        <v>504.05</v>
      </c>
      <c r="K157" s="44"/>
      <c r="L157" s="44">
        <f>L146+L156</f>
        <v>71.459999999999994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66</v>
      </c>
      <c r="F158" s="21">
        <v>180</v>
      </c>
      <c r="G158" s="21">
        <v>11.92</v>
      </c>
      <c r="H158" s="21">
        <v>7.18</v>
      </c>
      <c r="I158" s="21">
        <v>53.62</v>
      </c>
      <c r="J158" s="21">
        <v>321.98</v>
      </c>
      <c r="K158" s="22" t="s">
        <v>70</v>
      </c>
      <c r="L158" s="21">
        <v>71.459999999999994</v>
      </c>
    </row>
    <row r="159" spans="1:12" x14ac:dyDescent="0.25">
      <c r="A159" s="23"/>
      <c r="B159" s="24"/>
      <c r="C159" s="25"/>
      <c r="D159" s="26"/>
      <c r="E159" s="27" t="s">
        <v>67</v>
      </c>
      <c r="F159" s="28">
        <v>100</v>
      </c>
      <c r="G159" s="28">
        <v>9.59</v>
      </c>
      <c r="H159" s="28">
        <v>7.97</v>
      </c>
      <c r="I159" s="28">
        <v>9.2799999999999994</v>
      </c>
      <c r="J159" s="28">
        <v>145.63999999999999</v>
      </c>
      <c r="K159" s="29">
        <v>106</v>
      </c>
      <c r="L159" s="28"/>
    </row>
    <row r="160" spans="1:12" x14ac:dyDescent="0.25">
      <c r="A160" s="23"/>
      <c r="B160" s="24"/>
      <c r="C160" s="25"/>
      <c r="D160" s="30" t="s">
        <v>25</v>
      </c>
      <c r="E160" s="27" t="s">
        <v>68</v>
      </c>
      <c r="F160" s="28">
        <v>200</v>
      </c>
      <c r="G160" s="28">
        <v>0.2</v>
      </c>
      <c r="H160" s="28">
        <v>0.04</v>
      </c>
      <c r="I160" s="28">
        <v>10.199999999999999</v>
      </c>
      <c r="J160" s="28">
        <v>41</v>
      </c>
      <c r="K160" s="29">
        <v>270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50</v>
      </c>
      <c r="F161" s="28">
        <v>30</v>
      </c>
      <c r="G161" s="28">
        <v>3.8</v>
      </c>
      <c r="H161" s="28">
        <v>0.4</v>
      </c>
      <c r="I161" s="28">
        <v>24.6</v>
      </c>
      <c r="J161" s="28">
        <v>117.5</v>
      </c>
      <c r="K161" s="29">
        <v>701</v>
      </c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 t="s">
        <v>69</v>
      </c>
      <c r="F163" s="28">
        <v>60</v>
      </c>
      <c r="G163" s="28">
        <v>1.48</v>
      </c>
      <c r="H163" s="28">
        <v>6.32</v>
      </c>
      <c r="I163" s="28">
        <v>91.37</v>
      </c>
      <c r="J163" s="28">
        <v>382</v>
      </c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570</v>
      </c>
      <c r="G165" s="36">
        <f>SUM(G158:G164)</f>
        <v>26.99</v>
      </c>
      <c r="H165" s="36">
        <f>SUM(H158:H164)</f>
        <v>21.909999999999997</v>
      </c>
      <c r="I165" s="36">
        <f>SUM(I158:I164)</f>
        <v>189.07</v>
      </c>
      <c r="J165" s="36">
        <f>SUM(J158:J164)</f>
        <v>1008.12</v>
      </c>
      <c r="K165" s="37"/>
      <c r="L165" s="36">
        <f>SUM(L158:L164)</f>
        <v>71.459999999999994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570</v>
      </c>
      <c r="G176" s="44">
        <f>G165+G175</f>
        <v>26.99</v>
      </c>
      <c r="H176" s="44">
        <f>H165+H175</f>
        <v>21.909999999999997</v>
      </c>
      <c r="I176" s="44">
        <f>I165+I175</f>
        <v>189.07</v>
      </c>
      <c r="J176" s="44">
        <f>J165+J175</f>
        <v>1008.12</v>
      </c>
      <c r="K176" s="44"/>
      <c r="L176" s="44">
        <f>L165+L175</f>
        <v>71.459999999999994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55</v>
      </c>
      <c r="F177" s="21">
        <v>210</v>
      </c>
      <c r="G177" s="21">
        <v>27.49</v>
      </c>
      <c r="H177" s="21">
        <v>19.829999999999998</v>
      </c>
      <c r="I177" s="21">
        <v>35.08</v>
      </c>
      <c r="J177" s="21">
        <v>430.83</v>
      </c>
      <c r="K177" s="22">
        <v>213</v>
      </c>
      <c r="L177" s="21">
        <v>71.459999999999994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 t="s">
        <v>43</v>
      </c>
      <c r="F179" s="28">
        <v>200</v>
      </c>
      <c r="G179" s="28">
        <v>0.2</v>
      </c>
      <c r="H179" s="28">
        <v>0.04</v>
      </c>
      <c r="I179" s="28">
        <v>10.199999999999999</v>
      </c>
      <c r="J179" s="28">
        <v>41</v>
      </c>
      <c r="K179" s="29">
        <v>270</v>
      </c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 t="s">
        <v>51</v>
      </c>
      <c r="F181" s="28">
        <v>100</v>
      </c>
      <c r="G181" s="28">
        <v>2.25</v>
      </c>
      <c r="H181" s="28">
        <v>0.75</v>
      </c>
      <c r="I181" s="28">
        <v>31.5</v>
      </c>
      <c r="J181" s="28">
        <v>142.5</v>
      </c>
      <c r="K181" s="29" t="s">
        <v>53</v>
      </c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>SUM(G177:G183)</f>
        <v>29.939999999999998</v>
      </c>
      <c r="H184" s="36">
        <f>SUM(H177:H183)</f>
        <v>20.619999999999997</v>
      </c>
      <c r="I184" s="36">
        <f>SUM(I177:I183)</f>
        <v>76.78</v>
      </c>
      <c r="J184" s="36">
        <f>SUM(J177:J183)</f>
        <v>614.32999999999993</v>
      </c>
      <c r="K184" s="37"/>
      <c r="L184" s="36">
        <f>SUM(L177:L183)</f>
        <v>71.459999999999994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510</v>
      </c>
      <c r="G195" s="44">
        <f>G184+G194</f>
        <v>29.939999999999998</v>
      </c>
      <c r="H195" s="44">
        <f>H184+H194</f>
        <v>20.619999999999997</v>
      </c>
      <c r="I195" s="44">
        <f>I184+I194</f>
        <v>76.78</v>
      </c>
      <c r="J195" s="44">
        <f>J184+J194</f>
        <v>614.32999999999993</v>
      </c>
      <c r="K195" s="44"/>
      <c r="L195" s="44">
        <f>L184+L194</f>
        <v>71.459999999999994</v>
      </c>
    </row>
    <row r="196" spans="1:12" ht="12.75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572.29999999999995</v>
      </c>
      <c r="G196" s="50">
        <f>(G24+G43+G62+G81+G100+G119+G138+G157+G176+G195)/(IF(G24=0,0,1)+IF(G43=0,0,1)+IF(G62=0,0,1)+IF(G81=0,0,1)+IF(G100=0,0,1)+IF(G119=0,0,1)+IF(G138=0,0,1)+IF(G157=0,0,1)+IF(G176=0,0,1)+IF(G195=0,0,1))</f>
        <v>25.643000000000001</v>
      </c>
      <c r="H196" s="50">
        <f>(H24+H43+H62+H81+H100+H119+H138+H157+H176+H195)/(IF(H24=0,0,1)+IF(H43=0,0,1)+IF(H62=0,0,1)+IF(H81=0,0,1)+IF(H100=0,0,1)+IF(H119=0,0,1)+IF(H138=0,0,1)+IF(H157=0,0,1)+IF(H176=0,0,1)+IF(H195=0,0,1))</f>
        <v>22.198999999999998</v>
      </c>
      <c r="I196" s="50">
        <f>(I24+I43+I62+I81+I100+I119+I138+I157+I176+I195)/(IF(I24=0,0,1)+IF(I43=0,0,1)+IF(I62=0,0,1)+IF(I81=0,0,1)+IF(I100=0,0,1)+IF(I119=0,0,1)+IF(I138=0,0,1)+IF(I157=0,0,1)+IF(I176=0,0,1)+IF(I195=0,0,1))</f>
        <v>93.433999999999997</v>
      </c>
      <c r="J196" s="50">
        <f>(J24+J43+J62+J81+J100+J119+J138+J157+J176+J195)/(IF(J24=0,0,1)+IF(J43=0,0,1)+IF(J62=0,0,1)+IF(J81=0,0,1)+IF(J100=0,0,1)+IF(J119=0,0,1)+IF(J138=0,0,1)+IF(J157=0,0,1)+IF(J176=0,0,1)+IF(J195=0,0,1))</f>
        <v>671.71900000000005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dcterms:created xsi:type="dcterms:W3CDTF">2022-05-16T14:23:56Z</dcterms:created>
  <dcterms:modified xsi:type="dcterms:W3CDTF">2023-10-23T10:24:13Z</dcterms:modified>
  <dc:language>ru-RU</dc:language>
</cp:coreProperties>
</file>