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4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3" i="1" l="1"/>
  <c r="F130" i="1"/>
  <c r="F100" i="1"/>
  <c r="F111" i="1" s="1"/>
  <c r="F82" i="1"/>
  <c r="F93" i="1"/>
  <c r="F164" i="1"/>
  <c r="B182" i="1"/>
  <c r="A182" i="1"/>
  <c r="L181" i="1"/>
  <c r="L182" i="1" s="1"/>
  <c r="J181" i="1"/>
  <c r="I181" i="1"/>
  <c r="H181" i="1"/>
  <c r="G181" i="1"/>
  <c r="F181" i="1"/>
  <c r="B172" i="1"/>
  <c r="A172" i="1"/>
  <c r="J171" i="1"/>
  <c r="I171" i="1"/>
  <c r="H171" i="1"/>
  <c r="G171" i="1"/>
  <c r="F171" i="1"/>
  <c r="F182" i="1" s="1"/>
  <c r="B164" i="1"/>
  <c r="A164" i="1"/>
  <c r="L163" i="1"/>
  <c r="J163" i="1"/>
  <c r="I163" i="1"/>
  <c r="H163" i="1"/>
  <c r="G163" i="1"/>
  <c r="F163" i="1"/>
  <c r="B154" i="1"/>
  <c r="A154" i="1"/>
  <c r="L164" i="1"/>
  <c r="J153" i="1"/>
  <c r="J164" i="1" s="1"/>
  <c r="I153" i="1"/>
  <c r="I164" i="1" s="1"/>
  <c r="H153" i="1"/>
  <c r="H164" i="1" s="1"/>
  <c r="G153" i="1"/>
  <c r="G164" i="1" s="1"/>
  <c r="B147" i="1"/>
  <c r="A147" i="1"/>
  <c r="L146" i="1"/>
  <c r="J146" i="1"/>
  <c r="I146" i="1"/>
  <c r="H146" i="1"/>
  <c r="G146" i="1"/>
  <c r="F146" i="1"/>
  <c r="F147" i="1" s="1"/>
  <c r="B137" i="1"/>
  <c r="A137" i="1"/>
  <c r="L147" i="1"/>
  <c r="J136" i="1"/>
  <c r="J147" i="1" s="1"/>
  <c r="I136" i="1"/>
  <c r="I147" i="1" s="1"/>
  <c r="H136" i="1"/>
  <c r="H147" i="1" s="1"/>
  <c r="G136" i="1"/>
  <c r="G147" i="1" s="1"/>
  <c r="B130" i="1"/>
  <c r="A130" i="1"/>
  <c r="L129" i="1"/>
  <c r="J129" i="1"/>
  <c r="I129" i="1"/>
  <c r="H129" i="1"/>
  <c r="G129" i="1"/>
  <c r="F129" i="1"/>
  <c r="B120" i="1"/>
  <c r="A120" i="1"/>
  <c r="L130" i="1"/>
  <c r="J119" i="1"/>
  <c r="J130" i="1" s="1"/>
  <c r="I119" i="1"/>
  <c r="H119" i="1"/>
  <c r="H130" i="1" s="1"/>
  <c r="G119" i="1"/>
  <c r="G130" i="1" s="1"/>
  <c r="F119" i="1"/>
  <c r="B111" i="1"/>
  <c r="A111" i="1"/>
  <c r="L110" i="1"/>
  <c r="J110" i="1"/>
  <c r="I110" i="1"/>
  <c r="H110" i="1"/>
  <c r="G110" i="1"/>
  <c r="F110" i="1"/>
  <c r="B101" i="1"/>
  <c r="A101" i="1"/>
  <c r="L111" i="1"/>
  <c r="J100" i="1"/>
  <c r="J111" i="1" s="1"/>
  <c r="I100" i="1"/>
  <c r="I111" i="1" s="1"/>
  <c r="H100" i="1"/>
  <c r="H111" i="1" s="1"/>
  <c r="G100" i="1"/>
  <c r="G111" i="1" s="1"/>
  <c r="B93" i="1"/>
  <c r="A93" i="1"/>
  <c r="L92" i="1"/>
  <c r="J92" i="1"/>
  <c r="I92" i="1"/>
  <c r="H92" i="1"/>
  <c r="G92" i="1"/>
  <c r="F92" i="1"/>
  <c r="B83" i="1"/>
  <c r="A83" i="1"/>
  <c r="L93" i="1"/>
  <c r="J82" i="1"/>
  <c r="J93" i="1" s="1"/>
  <c r="I82" i="1"/>
  <c r="I93" i="1" s="1"/>
  <c r="H82" i="1"/>
  <c r="H93" i="1" s="1"/>
  <c r="G82" i="1"/>
  <c r="G93" i="1" s="1"/>
  <c r="B76" i="1"/>
  <c r="A76" i="1"/>
  <c r="L75" i="1"/>
  <c r="J75" i="1"/>
  <c r="I75" i="1"/>
  <c r="H75" i="1"/>
  <c r="G75" i="1"/>
  <c r="F75" i="1"/>
  <c r="B66" i="1"/>
  <c r="A66" i="1"/>
  <c r="L76" i="1"/>
  <c r="J65" i="1"/>
  <c r="J76" i="1" s="1"/>
  <c r="I65" i="1"/>
  <c r="I76" i="1" s="1"/>
  <c r="H65" i="1"/>
  <c r="H76" i="1" s="1"/>
  <c r="G65" i="1"/>
  <c r="G76" i="1" s="1"/>
  <c r="F65" i="1"/>
  <c r="F76" i="1" s="1"/>
  <c r="B58" i="1"/>
  <c r="A58" i="1"/>
  <c r="L57" i="1"/>
  <c r="J57" i="1"/>
  <c r="I57" i="1"/>
  <c r="H57" i="1"/>
  <c r="G57" i="1"/>
  <c r="F57" i="1"/>
  <c r="B48" i="1"/>
  <c r="A48" i="1"/>
  <c r="L58" i="1"/>
  <c r="J47" i="1"/>
  <c r="J58" i="1" s="1"/>
  <c r="I47" i="1"/>
  <c r="I58" i="1" s="1"/>
  <c r="H47" i="1"/>
  <c r="H58" i="1" s="1"/>
  <c r="G47" i="1"/>
  <c r="G58" i="1" s="1"/>
  <c r="F47" i="1"/>
  <c r="F58" i="1" s="1"/>
  <c r="B41" i="1"/>
  <c r="A41" i="1"/>
  <c r="L40" i="1"/>
  <c r="J40" i="1"/>
  <c r="I40" i="1"/>
  <c r="H40" i="1"/>
  <c r="G40" i="1"/>
  <c r="F40" i="1"/>
  <c r="B31" i="1"/>
  <c r="A31" i="1"/>
  <c r="L41" i="1"/>
  <c r="J30" i="1"/>
  <c r="J41" i="1" s="1"/>
  <c r="I30" i="1"/>
  <c r="H30" i="1"/>
  <c r="H41" i="1" s="1"/>
  <c r="G30" i="1"/>
  <c r="G41" i="1" s="1"/>
  <c r="F30" i="1"/>
  <c r="F41" i="1" s="1"/>
  <c r="B23" i="1"/>
  <c r="A23" i="1"/>
  <c r="L22" i="1"/>
  <c r="J22" i="1"/>
  <c r="I22" i="1"/>
  <c r="H22" i="1"/>
  <c r="G22" i="1"/>
  <c r="F22" i="1"/>
  <c r="B13" i="1"/>
  <c r="A13" i="1"/>
  <c r="L23" i="1"/>
  <c r="J12" i="1"/>
  <c r="J23" i="1" s="1"/>
  <c r="I12" i="1"/>
  <c r="I23" i="1" s="1"/>
  <c r="H12" i="1"/>
  <c r="H23" i="1" s="1"/>
  <c r="G12" i="1"/>
  <c r="G23" i="1" s="1"/>
  <c r="F12" i="1"/>
  <c r="F23" i="1" s="1"/>
  <c r="H182" i="1" l="1"/>
  <c r="J182" i="1"/>
  <c r="I41" i="1"/>
  <c r="I182" i="1"/>
  <c r="G182" i="1"/>
  <c r="G183" i="1" s="1"/>
  <c r="I130" i="1"/>
  <c r="F183" i="1"/>
  <c r="J183" i="1"/>
  <c r="L183" i="1"/>
  <c r="H183" i="1"/>
  <c r="I183" i="1" l="1"/>
</calcChain>
</file>

<file path=xl/sharedStrings.xml><?xml version="1.0" encoding="utf-8"?>
<sst xmlns="http://schemas.openxmlformats.org/spreadsheetml/2006/main" count="235" uniqueCount="64">
  <si>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</si>
  <si>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</si>
  <si>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</si>
  <si>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</si>
  <si>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</si>
  <si>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</si>
  <si>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</si>
  <si>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</si>
  <si>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</si>
  <si>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</si>
  <si>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</si>
  <si>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</si>
  <si>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</si>
  <si>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</si>
  <si>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</si>
  <si>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</si>
  <si>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</si>
  <si>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</si>
  <si>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</si>
  <si>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</si>
  <si>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</si>
  <si>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</si>
  <si>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</si>
  <si>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</si>
  <si>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</si>
  <si>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</si>
  <si>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</si>
  <si>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</si>
  <si>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</si>
  <si>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</si>
  <si>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</si>
  <si>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</si>
  <si>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</si>
  <si>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</si>
  <si>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</si>
  <si>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</si>
  <si>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</si>
  <si>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</si>
  <si>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</si>
  <si>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 школы</t>
  </si>
  <si>
    <t>Радченко Н.Б.</t>
  </si>
  <si>
    <t>Каша рисовая молочная вязкая</t>
  </si>
  <si>
    <t>МБОУ"Кировская школа-гимназия №2"</t>
  </si>
  <si>
    <t>Чай с лимоном</t>
  </si>
  <si>
    <t>Бутерброд с сыром</t>
  </si>
  <si>
    <t>Яйцо отварное</t>
  </si>
  <si>
    <t>Яблоко</t>
  </si>
  <si>
    <t>Омлет натуральный</t>
  </si>
  <si>
    <t>Пшеничный</t>
  </si>
  <si>
    <t>Картофельное пюре</t>
  </si>
  <si>
    <t>Каша гречневая рассыпчатая</t>
  </si>
  <si>
    <t>Тефтеля из говядины</t>
  </si>
  <si>
    <t>Сок</t>
  </si>
  <si>
    <t>Кофейный напиток</t>
  </si>
  <si>
    <t>Плов из курицы</t>
  </si>
  <si>
    <t>Свекла отварная</t>
  </si>
  <si>
    <t>Макароные изделия отварные</t>
  </si>
  <si>
    <t>Кисель</t>
  </si>
  <si>
    <t>Курица отварная</t>
  </si>
  <si>
    <t>Кондитерское изделия</t>
  </si>
  <si>
    <t>Каша овсяная молочная вязкая</t>
  </si>
  <si>
    <t>Кондитерское изделие</t>
  </si>
  <si>
    <t>Котлета куринная</t>
  </si>
  <si>
    <t>Запеканка творожная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</si>
</sst>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3"/>
  <sheetViews>
    <sheetView tabSelected="1" view="pageBreakPreview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L173" sqref="L17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9" t="s">
        <v>42</v>
      </c>
      <c r="D1" s="59"/>
      <c r="E1" s="59"/>
      <c r="F1" s="3" t="s">
        <v>1</v>
      </c>
      <c r="G1" s="1" t="s">
        <v>2</v>
      </c>
      <c r="H1" s="60" t="s">
        <v>39</v>
      </c>
      <c r="I1" s="60"/>
      <c r="J1" s="60"/>
      <c r="K1" s="60"/>
    </row>
    <row r="2" spans="1:12" ht="18" x14ac:dyDescent="0.3">
      <c r="A2" s="4" t="s">
        <v>3</v>
      </c>
      <c r="C2" s="1"/>
      <c r="G2" s="1" t="s">
        <v>4</v>
      </c>
      <c r="H2" s="60" t="s">
        <v>40</v>
      </c>
      <c r="I2" s="60"/>
      <c r="J2" s="60"/>
      <c r="K2" s="60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13</v>
      </c>
      <c r="I3" s="8">
        <v>1</v>
      </c>
      <c r="J3" s="9">
        <v>2025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thickBot="1" x14ac:dyDescent="0.35">
      <c r="A6" s="16">
        <v>1</v>
      </c>
      <c r="B6" s="17">
        <v>1</v>
      </c>
      <c r="C6" s="18" t="s">
        <v>23</v>
      </c>
      <c r="D6" s="19" t="s">
        <v>24</v>
      </c>
      <c r="E6" s="20" t="s">
        <v>60</v>
      </c>
      <c r="F6" s="21">
        <v>200</v>
      </c>
      <c r="G6" s="21">
        <v>4.58</v>
      </c>
      <c r="H6" s="21">
        <v>4</v>
      </c>
      <c r="I6" s="21">
        <v>36.96</v>
      </c>
      <c r="J6" s="21">
        <v>208.24</v>
      </c>
      <c r="K6" s="22">
        <v>173</v>
      </c>
      <c r="L6" s="21"/>
    </row>
    <row r="7" spans="1:12" x14ac:dyDescent="0.3">
      <c r="A7" s="23"/>
      <c r="B7" s="24"/>
      <c r="C7" s="25"/>
      <c r="D7" s="19" t="s">
        <v>24</v>
      </c>
      <c r="E7" s="27" t="s">
        <v>45</v>
      </c>
      <c r="F7" s="28">
        <v>40</v>
      </c>
      <c r="G7" s="28">
        <v>5.08</v>
      </c>
      <c r="H7" s="28">
        <v>4.5999999999999996</v>
      </c>
      <c r="I7" s="28">
        <v>0.28000000000000003</v>
      </c>
      <c r="J7" s="28">
        <v>62.84</v>
      </c>
      <c r="K7" s="29">
        <v>209</v>
      </c>
      <c r="L7" s="28"/>
    </row>
    <row r="8" spans="1:12" x14ac:dyDescent="0.3">
      <c r="A8" s="23"/>
      <c r="B8" s="24"/>
      <c r="C8" s="25"/>
      <c r="D8" s="30" t="s">
        <v>25</v>
      </c>
      <c r="E8" s="27" t="s">
        <v>43</v>
      </c>
      <c r="F8" s="28">
        <v>200</v>
      </c>
      <c r="G8" s="28">
        <v>0.13</v>
      </c>
      <c r="H8" s="28">
        <v>0.02</v>
      </c>
      <c r="I8" s="28">
        <v>15.2</v>
      </c>
      <c r="J8" s="28">
        <v>62</v>
      </c>
      <c r="K8" s="29">
        <v>377</v>
      </c>
      <c r="L8" s="28"/>
    </row>
    <row r="9" spans="1:12" x14ac:dyDescent="0.3">
      <c r="A9" s="23"/>
      <c r="B9" s="24"/>
      <c r="C9" s="25"/>
      <c r="D9" s="30" t="s">
        <v>27</v>
      </c>
      <c r="E9" s="27" t="s">
        <v>46</v>
      </c>
      <c r="F9" s="28">
        <v>100</v>
      </c>
      <c r="G9" s="54">
        <v>0.4</v>
      </c>
      <c r="H9" s="55">
        <v>0.4</v>
      </c>
      <c r="I9" s="55">
        <v>9.8000000000000007</v>
      </c>
      <c r="J9" s="55">
        <v>47</v>
      </c>
      <c r="K9" s="56">
        <v>338</v>
      </c>
      <c r="L9" s="28"/>
    </row>
    <row r="10" spans="1:12" x14ac:dyDescent="0.3">
      <c r="A10" s="23"/>
      <c r="B10" s="24"/>
      <c r="C10" s="25"/>
      <c r="D10" s="26" t="s">
        <v>26</v>
      </c>
      <c r="E10" s="27" t="s">
        <v>44</v>
      </c>
      <c r="F10" s="28">
        <v>43</v>
      </c>
      <c r="G10" s="28">
        <v>4.99</v>
      </c>
      <c r="H10" s="28">
        <v>7</v>
      </c>
      <c r="I10" s="28">
        <v>12.75</v>
      </c>
      <c r="J10" s="28">
        <v>135</v>
      </c>
      <c r="K10" s="29">
        <v>3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28</v>
      </c>
      <c r="E12" s="35"/>
      <c r="F12" s="36">
        <f>SUM(F6:F11)</f>
        <v>583</v>
      </c>
      <c r="G12" s="36">
        <f>SUM(G6:G11)</f>
        <v>15.180000000000001</v>
      </c>
      <c r="H12" s="36">
        <f>SUM(H6:H11)</f>
        <v>16.02</v>
      </c>
      <c r="I12" s="36">
        <f>SUM(I6:I11)</f>
        <v>74.989999999999995</v>
      </c>
      <c r="J12" s="36">
        <f>SUM(J6:J11)</f>
        <v>515.08000000000004</v>
      </c>
      <c r="K12" s="37"/>
      <c r="L12" s="36">
        <v>78.05</v>
      </c>
    </row>
    <row r="13" spans="1:12" x14ac:dyDescent="0.3">
      <c r="A13" s="38">
        <f>A6</f>
        <v>1</v>
      </c>
      <c r="B13" s="39">
        <f>B6</f>
        <v>1</v>
      </c>
      <c r="C13" s="40" t="s">
        <v>29</v>
      </c>
      <c r="D13" s="30" t="s">
        <v>30</v>
      </c>
      <c r="E13" s="27"/>
      <c r="F13" s="28"/>
      <c r="G13" s="28"/>
      <c r="H13" s="28"/>
      <c r="I13" s="28"/>
      <c r="J13" s="28"/>
      <c r="K13" s="29"/>
      <c r="L13" s="28"/>
    </row>
    <row r="14" spans="1:12" x14ac:dyDescent="0.3">
      <c r="A14" s="23"/>
      <c r="B14" s="24"/>
      <c r="C14" s="25"/>
      <c r="D14" s="30" t="s">
        <v>31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33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34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35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36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31"/>
      <c r="B22" s="32"/>
      <c r="C22" s="33"/>
      <c r="D22" s="34" t="s">
        <v>28</v>
      </c>
      <c r="E22" s="35"/>
      <c r="F22" s="36">
        <f>SUM(F13:F21)</f>
        <v>0</v>
      </c>
      <c r="G22" s="36">
        <f>SUM(G13:G21)</f>
        <v>0</v>
      </c>
      <c r="H22" s="36">
        <f>SUM(H13:H21)</f>
        <v>0</v>
      </c>
      <c r="I22" s="36">
        <f>SUM(I13:I21)</f>
        <v>0</v>
      </c>
      <c r="J22" s="36">
        <f>SUM(J13:J21)</f>
        <v>0</v>
      </c>
      <c r="K22" s="37"/>
      <c r="L22" s="36">
        <f>SUM(L13:L21)</f>
        <v>0</v>
      </c>
    </row>
    <row r="23" spans="1:12" ht="15" customHeight="1" x14ac:dyDescent="0.3">
      <c r="A23" s="41">
        <f>A6</f>
        <v>1</v>
      </c>
      <c r="B23" s="42">
        <f>B6</f>
        <v>1</v>
      </c>
      <c r="C23" s="57" t="s">
        <v>37</v>
      </c>
      <c r="D23" s="57"/>
      <c r="E23" s="43"/>
      <c r="F23" s="44">
        <f>F12+F22</f>
        <v>583</v>
      </c>
      <c r="G23" s="44">
        <f>G12+G22</f>
        <v>15.180000000000001</v>
      </c>
      <c r="H23" s="44">
        <f>H12+H22</f>
        <v>16.02</v>
      </c>
      <c r="I23" s="44">
        <f>I12+I22</f>
        <v>74.989999999999995</v>
      </c>
      <c r="J23" s="44">
        <f>J12+J22</f>
        <v>515.08000000000004</v>
      </c>
      <c r="K23" s="44"/>
      <c r="L23" s="44">
        <f>L12+L22</f>
        <v>78.05</v>
      </c>
    </row>
    <row r="24" spans="1:12" x14ac:dyDescent="0.3">
      <c r="A24" s="45">
        <v>1</v>
      </c>
      <c r="B24" s="24">
        <v>2</v>
      </c>
      <c r="C24" s="18" t="s">
        <v>23</v>
      </c>
      <c r="D24" s="19" t="s">
        <v>24</v>
      </c>
      <c r="E24" s="20" t="s">
        <v>47</v>
      </c>
      <c r="F24" s="21">
        <v>200</v>
      </c>
      <c r="G24" s="21">
        <v>18.59</v>
      </c>
      <c r="H24" s="21">
        <v>33.1</v>
      </c>
      <c r="I24" s="21">
        <v>3.5</v>
      </c>
      <c r="J24" s="21">
        <v>386</v>
      </c>
      <c r="K24" s="22">
        <v>210</v>
      </c>
      <c r="L24" s="21"/>
    </row>
    <row r="25" spans="1:12" x14ac:dyDescent="0.3">
      <c r="A25" s="45"/>
      <c r="B25" s="24"/>
      <c r="C25" s="25"/>
      <c r="D25" s="30" t="s">
        <v>25</v>
      </c>
      <c r="E25" s="27" t="s">
        <v>43</v>
      </c>
      <c r="F25" s="28">
        <v>200</v>
      </c>
      <c r="G25" s="28">
        <v>0.13</v>
      </c>
      <c r="H25" s="28">
        <v>0.02</v>
      </c>
      <c r="I25" s="28">
        <v>15.2</v>
      </c>
      <c r="J25" s="28">
        <v>62</v>
      </c>
      <c r="K25" s="29">
        <v>377</v>
      </c>
      <c r="L25" s="28"/>
    </row>
    <row r="26" spans="1:12" x14ac:dyDescent="0.3">
      <c r="A26" s="45"/>
      <c r="B26" s="24"/>
      <c r="C26" s="25"/>
      <c r="D26" s="30" t="s">
        <v>26</v>
      </c>
      <c r="E26" s="27" t="s">
        <v>48</v>
      </c>
      <c r="F26" s="28">
        <v>30</v>
      </c>
      <c r="G26" s="28">
        <v>2.37</v>
      </c>
      <c r="H26" s="28">
        <v>0.3</v>
      </c>
      <c r="I26" s="28">
        <v>2.2999999999999998</v>
      </c>
      <c r="J26" s="28">
        <v>70.14</v>
      </c>
      <c r="K26" s="29">
        <v>701</v>
      </c>
      <c r="L26" s="28"/>
    </row>
    <row r="27" spans="1:12" x14ac:dyDescent="0.3">
      <c r="A27" s="45"/>
      <c r="B27" s="24"/>
      <c r="C27" s="25"/>
      <c r="D27" s="30" t="s">
        <v>27</v>
      </c>
      <c r="E27" s="27" t="s">
        <v>43</v>
      </c>
      <c r="F27" s="28">
        <v>200</v>
      </c>
      <c r="G27" s="28">
        <v>0.13</v>
      </c>
      <c r="H27" s="28">
        <v>0.02</v>
      </c>
      <c r="I27" s="28">
        <v>15.2</v>
      </c>
      <c r="J27" s="28">
        <v>62</v>
      </c>
      <c r="K27" s="29">
        <v>377</v>
      </c>
      <c r="L27" s="28"/>
    </row>
    <row r="28" spans="1:12" x14ac:dyDescent="0.3">
      <c r="A28" s="45"/>
      <c r="B28" s="24"/>
      <c r="C28" s="25"/>
      <c r="D28" s="26"/>
      <c r="E28" s="27"/>
      <c r="F28" s="28"/>
      <c r="G28" s="28"/>
      <c r="H28" s="28"/>
      <c r="I28" s="28"/>
      <c r="J28" s="28"/>
      <c r="K28" s="29"/>
      <c r="L28" s="28"/>
    </row>
    <row r="29" spans="1:12" x14ac:dyDescent="0.3">
      <c r="A29" s="45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6"/>
      <c r="B30" s="32"/>
      <c r="C30" s="33"/>
      <c r="D30" s="34" t="s">
        <v>28</v>
      </c>
      <c r="E30" s="35"/>
      <c r="F30" s="36">
        <f>SUM(F24:F29)</f>
        <v>630</v>
      </c>
      <c r="G30" s="36">
        <f>SUM(G24:G29)</f>
        <v>21.22</v>
      </c>
      <c r="H30" s="36">
        <f>SUM(H24:H29)</f>
        <v>33.440000000000005</v>
      </c>
      <c r="I30" s="36">
        <f>SUM(I24:I29)</f>
        <v>36.200000000000003</v>
      </c>
      <c r="J30" s="36">
        <f>SUM(J24:J29)</f>
        <v>580.14</v>
      </c>
      <c r="K30" s="37"/>
      <c r="L30" s="36">
        <v>78.05</v>
      </c>
    </row>
    <row r="31" spans="1:12" x14ac:dyDescent="0.3">
      <c r="A31" s="39">
        <f>A24</f>
        <v>1</v>
      </c>
      <c r="B31" s="39">
        <f>B24</f>
        <v>2</v>
      </c>
      <c r="C31" s="40" t="s">
        <v>29</v>
      </c>
      <c r="D31" s="30" t="s">
        <v>30</v>
      </c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5"/>
      <c r="B32" s="24"/>
      <c r="C32" s="25"/>
      <c r="D32" s="30" t="s">
        <v>31</v>
      </c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45"/>
      <c r="B33" s="24"/>
      <c r="C33" s="25"/>
      <c r="D33" s="30" t="s">
        <v>32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33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34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35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36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6"/>
      <c r="B40" s="32"/>
      <c r="C40" s="33"/>
      <c r="D40" s="34" t="s">
        <v>28</v>
      </c>
      <c r="E40" s="35"/>
      <c r="F40" s="36">
        <f>SUM(F31:F39)</f>
        <v>0</v>
      </c>
      <c r="G40" s="36">
        <f>SUM(G31:G39)</f>
        <v>0</v>
      </c>
      <c r="H40" s="36">
        <f>SUM(H31:H39)</f>
        <v>0</v>
      </c>
      <c r="I40" s="36">
        <f>SUM(I31:I39)</f>
        <v>0</v>
      </c>
      <c r="J40" s="36">
        <f>SUM(J31:J39)</f>
        <v>0</v>
      </c>
      <c r="K40" s="37"/>
      <c r="L40" s="36">
        <f>SUM(L31:L39)</f>
        <v>0</v>
      </c>
    </row>
    <row r="41" spans="1:12" ht="15.75" customHeight="1" x14ac:dyDescent="0.3">
      <c r="A41" s="47">
        <f>A24</f>
        <v>1</v>
      </c>
      <c r="B41" s="47">
        <f>B24</f>
        <v>2</v>
      </c>
      <c r="C41" s="57" t="s">
        <v>37</v>
      </c>
      <c r="D41" s="57"/>
      <c r="E41" s="43"/>
      <c r="F41" s="44">
        <f>F30+F40</f>
        <v>630</v>
      </c>
      <c r="G41" s="44">
        <f>G30+G40</f>
        <v>21.22</v>
      </c>
      <c r="H41" s="44">
        <f>H30+H40</f>
        <v>33.440000000000005</v>
      </c>
      <c r="I41" s="44">
        <f>I30+I40</f>
        <v>36.200000000000003</v>
      </c>
      <c r="J41" s="44">
        <f>J30+J40</f>
        <v>580.14</v>
      </c>
      <c r="K41" s="44"/>
      <c r="L41" s="44">
        <f>L30+L40</f>
        <v>78.05</v>
      </c>
    </row>
    <row r="42" spans="1:12" x14ac:dyDescent="0.3">
      <c r="A42" s="16">
        <v>1</v>
      </c>
      <c r="B42" s="17">
        <v>3</v>
      </c>
      <c r="C42" s="18" t="s">
        <v>23</v>
      </c>
      <c r="D42" s="19" t="s">
        <v>24</v>
      </c>
      <c r="E42" s="20" t="s">
        <v>49</v>
      </c>
      <c r="F42" s="21">
        <v>150</v>
      </c>
      <c r="G42" s="21">
        <v>3.07</v>
      </c>
      <c r="H42" s="21">
        <v>4.8</v>
      </c>
      <c r="I42" s="21">
        <v>20.440000000000001</v>
      </c>
      <c r="J42" s="21">
        <v>137.25</v>
      </c>
      <c r="K42" s="22">
        <v>312</v>
      </c>
      <c r="L42" s="21"/>
    </row>
    <row r="43" spans="1:12" x14ac:dyDescent="0.3">
      <c r="A43" s="23"/>
      <c r="B43" s="24"/>
      <c r="C43" s="25"/>
      <c r="D43" s="30" t="s">
        <v>25</v>
      </c>
      <c r="E43" s="27" t="s">
        <v>43</v>
      </c>
      <c r="F43" s="28">
        <v>200</v>
      </c>
      <c r="G43" s="28">
        <v>0.13</v>
      </c>
      <c r="H43" s="28">
        <v>0.02</v>
      </c>
      <c r="I43" s="28">
        <v>15.2</v>
      </c>
      <c r="J43" s="28">
        <v>62</v>
      </c>
      <c r="K43" s="29">
        <v>377</v>
      </c>
      <c r="L43" s="28"/>
    </row>
    <row r="44" spans="1:12" ht="15" thickBot="1" x14ac:dyDescent="0.35">
      <c r="A44" s="23"/>
      <c r="B44" s="24"/>
      <c r="C44" s="25"/>
      <c r="D44" s="30" t="s">
        <v>26</v>
      </c>
      <c r="E44" s="27" t="s">
        <v>48</v>
      </c>
      <c r="F44" s="28">
        <v>30</v>
      </c>
      <c r="G44" s="28">
        <v>2.37</v>
      </c>
      <c r="H44" s="28">
        <v>0.3</v>
      </c>
      <c r="I44" s="28">
        <v>2.2999999999999998</v>
      </c>
      <c r="J44" s="28">
        <v>70.14</v>
      </c>
      <c r="K44" s="29">
        <v>701</v>
      </c>
      <c r="L44" s="28"/>
    </row>
    <row r="45" spans="1:12" x14ac:dyDescent="0.3">
      <c r="A45" s="23"/>
      <c r="B45" s="24"/>
      <c r="C45" s="25"/>
      <c r="D45" s="51" t="s">
        <v>24</v>
      </c>
      <c r="E45" s="27" t="s">
        <v>62</v>
      </c>
      <c r="F45" s="28">
        <v>100</v>
      </c>
      <c r="G45" s="28">
        <v>17.440000000000001</v>
      </c>
      <c r="H45" s="28">
        <v>16.7</v>
      </c>
      <c r="I45" s="28">
        <v>16.2</v>
      </c>
      <c r="J45" s="28">
        <v>286</v>
      </c>
      <c r="K45" s="29">
        <v>294</v>
      </c>
      <c r="L45" s="28"/>
    </row>
    <row r="46" spans="1:12" x14ac:dyDescent="0.3">
      <c r="A46" s="23"/>
      <c r="B46" s="24"/>
      <c r="C46" s="25"/>
      <c r="D46" s="26"/>
      <c r="E46" s="27" t="s">
        <v>61</v>
      </c>
      <c r="F46" s="28">
        <v>40</v>
      </c>
      <c r="G46" s="28">
        <v>3</v>
      </c>
      <c r="H46" s="28">
        <v>7.6</v>
      </c>
      <c r="I46" s="28">
        <v>27.5</v>
      </c>
      <c r="J46" s="28">
        <v>180</v>
      </c>
      <c r="K46" s="29">
        <v>453</v>
      </c>
      <c r="L46" s="28"/>
    </row>
    <row r="47" spans="1:12" x14ac:dyDescent="0.3">
      <c r="A47" s="31"/>
      <c r="B47" s="32"/>
      <c r="C47" s="33"/>
      <c r="D47" s="34" t="s">
        <v>28</v>
      </c>
      <c r="E47" s="35"/>
      <c r="F47" s="36">
        <f>SUM(F42:F46)</f>
        <v>520</v>
      </c>
      <c r="G47" s="36">
        <f>SUM(G42:G46)</f>
        <v>26.01</v>
      </c>
      <c r="H47" s="36">
        <f>SUM(H42:H46)</f>
        <v>29.42</v>
      </c>
      <c r="I47" s="36">
        <f>SUM(I42:I46)</f>
        <v>81.64</v>
      </c>
      <c r="J47" s="36">
        <f>SUM(J42:J46)</f>
        <v>735.39</v>
      </c>
      <c r="K47" s="37"/>
      <c r="L47" s="36">
        <v>78.05</v>
      </c>
    </row>
    <row r="48" spans="1:12" x14ac:dyDescent="0.3">
      <c r="A48" s="38">
        <f>A42</f>
        <v>1</v>
      </c>
      <c r="B48" s="39">
        <f>B42</f>
        <v>3</v>
      </c>
      <c r="C48" s="40" t="s">
        <v>29</v>
      </c>
      <c r="D48" s="30" t="s">
        <v>30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3">
      <c r="A49" s="23"/>
      <c r="B49" s="24"/>
      <c r="C49" s="25"/>
      <c r="D49" s="30" t="s">
        <v>31</v>
      </c>
      <c r="E49" s="27"/>
      <c r="F49" s="28"/>
      <c r="G49" s="28"/>
      <c r="H49" s="28"/>
      <c r="I49" s="28"/>
      <c r="J49" s="28"/>
      <c r="K49" s="29"/>
      <c r="L49" s="28"/>
    </row>
    <row r="50" spans="1:12" x14ac:dyDescent="0.3">
      <c r="A50" s="23"/>
      <c r="B50" s="24"/>
      <c r="C50" s="25"/>
      <c r="D50" s="30" t="s">
        <v>32</v>
      </c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23"/>
      <c r="B51" s="24"/>
      <c r="C51" s="25"/>
      <c r="D51" s="30" t="s">
        <v>33</v>
      </c>
      <c r="E51" s="27"/>
      <c r="F51" s="28"/>
      <c r="G51" s="28"/>
      <c r="H51" s="28"/>
      <c r="I51" s="28"/>
      <c r="J51" s="28"/>
      <c r="K51" s="29"/>
      <c r="L51" s="28"/>
    </row>
    <row r="52" spans="1:12" x14ac:dyDescent="0.3">
      <c r="A52" s="23"/>
      <c r="B52" s="24"/>
      <c r="C52" s="25"/>
      <c r="D52" s="30" t="s">
        <v>34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35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36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26"/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31"/>
      <c r="B57" s="32"/>
      <c r="C57" s="33"/>
      <c r="D57" s="34" t="s">
        <v>28</v>
      </c>
      <c r="E57" s="35"/>
      <c r="F57" s="36">
        <f>SUM(F48:F56)</f>
        <v>0</v>
      </c>
      <c r="G57" s="36">
        <f>SUM(G48:G56)</f>
        <v>0</v>
      </c>
      <c r="H57" s="36">
        <f>SUM(H48:H56)</f>
        <v>0</v>
      </c>
      <c r="I57" s="36">
        <f>SUM(I48:I56)</f>
        <v>0</v>
      </c>
      <c r="J57" s="36">
        <f>SUM(J48:J56)</f>
        <v>0</v>
      </c>
      <c r="K57" s="37"/>
      <c r="L57" s="36">
        <f>SUM(L48:L56)</f>
        <v>0</v>
      </c>
    </row>
    <row r="58" spans="1:12" ht="15.75" customHeight="1" x14ac:dyDescent="0.3">
      <c r="A58" s="41">
        <f>A42</f>
        <v>1</v>
      </c>
      <c r="B58" s="42">
        <f>B42</f>
        <v>3</v>
      </c>
      <c r="C58" s="57" t="s">
        <v>37</v>
      </c>
      <c r="D58" s="57"/>
      <c r="E58" s="43"/>
      <c r="F58" s="44">
        <f>F47+F57</f>
        <v>520</v>
      </c>
      <c r="G58" s="44">
        <f>G47+G57</f>
        <v>26.01</v>
      </c>
      <c r="H58" s="44">
        <f>H47+H57</f>
        <v>29.42</v>
      </c>
      <c r="I58" s="44">
        <f>I47+I57</f>
        <v>81.64</v>
      </c>
      <c r="J58" s="44">
        <f>J47+J57</f>
        <v>735.39</v>
      </c>
      <c r="K58" s="44"/>
      <c r="L58" s="44">
        <f>L47+L57</f>
        <v>78.05</v>
      </c>
    </row>
    <row r="59" spans="1:12" ht="15" thickBot="1" x14ac:dyDescent="0.35">
      <c r="A59" s="16">
        <v>1</v>
      </c>
      <c r="B59" s="17">
        <v>4</v>
      </c>
      <c r="C59" s="18" t="s">
        <v>23</v>
      </c>
      <c r="D59" s="19" t="s">
        <v>24</v>
      </c>
      <c r="E59" s="20" t="s">
        <v>50</v>
      </c>
      <c r="F59" s="21">
        <v>150</v>
      </c>
      <c r="G59" s="21">
        <v>8.6</v>
      </c>
      <c r="H59" s="21">
        <v>6.09</v>
      </c>
      <c r="I59" s="21">
        <v>38.64</v>
      </c>
      <c r="J59" s="21">
        <v>243.75</v>
      </c>
      <c r="K59" s="22">
        <v>302</v>
      </c>
      <c r="L59" s="21"/>
    </row>
    <row r="60" spans="1:12" x14ac:dyDescent="0.3">
      <c r="A60" s="23"/>
      <c r="B60" s="24"/>
      <c r="C60" s="25"/>
      <c r="D60" s="51" t="s">
        <v>24</v>
      </c>
      <c r="E60" s="27" t="s">
        <v>51</v>
      </c>
      <c r="F60" s="28">
        <v>100</v>
      </c>
      <c r="G60" s="28">
        <v>7.4</v>
      </c>
      <c r="H60" s="28">
        <v>8.19</v>
      </c>
      <c r="I60" s="28">
        <v>9.6999999999999993</v>
      </c>
      <c r="J60" s="28">
        <v>142.69999999999999</v>
      </c>
      <c r="K60" s="29">
        <v>278</v>
      </c>
      <c r="L60" s="28"/>
    </row>
    <row r="61" spans="1:12" x14ac:dyDescent="0.3">
      <c r="A61" s="23"/>
      <c r="B61" s="24"/>
      <c r="C61" s="25"/>
      <c r="D61" s="30" t="s">
        <v>25</v>
      </c>
      <c r="E61" s="27" t="s">
        <v>52</v>
      </c>
      <c r="F61" s="28">
        <v>200</v>
      </c>
      <c r="G61" s="28">
        <v>1</v>
      </c>
      <c r="H61" s="28">
        <v>0</v>
      </c>
      <c r="I61" s="28">
        <v>20.2</v>
      </c>
      <c r="J61" s="28">
        <v>84.8</v>
      </c>
      <c r="K61" s="29">
        <v>389</v>
      </c>
      <c r="L61" s="28"/>
    </row>
    <row r="62" spans="1:12" x14ac:dyDescent="0.3">
      <c r="A62" s="23"/>
      <c r="B62" s="24"/>
      <c r="C62" s="25"/>
      <c r="D62" s="30" t="s">
        <v>26</v>
      </c>
      <c r="E62" s="27" t="s">
        <v>48</v>
      </c>
      <c r="F62" s="28">
        <v>30</v>
      </c>
      <c r="G62" s="28">
        <v>2.37</v>
      </c>
      <c r="H62" s="28">
        <v>0.3</v>
      </c>
      <c r="I62" s="28">
        <v>2.2999999999999998</v>
      </c>
      <c r="J62" s="28">
        <v>70.14</v>
      </c>
      <c r="K62" s="29">
        <v>701</v>
      </c>
      <c r="L62" s="28"/>
    </row>
    <row r="63" spans="1:12" x14ac:dyDescent="0.3">
      <c r="A63" s="23"/>
      <c r="B63" s="24"/>
      <c r="C63" s="25"/>
      <c r="D63" s="53" t="s">
        <v>30</v>
      </c>
      <c r="E63" s="27" t="s">
        <v>55</v>
      </c>
      <c r="F63" s="28">
        <v>60</v>
      </c>
      <c r="G63" s="28">
        <v>0.84</v>
      </c>
      <c r="H63" s="28">
        <v>3.6</v>
      </c>
      <c r="I63" s="28">
        <v>4.9000000000000004</v>
      </c>
      <c r="J63" s="28">
        <v>55.68</v>
      </c>
      <c r="K63" s="29">
        <v>52</v>
      </c>
      <c r="L63" s="28"/>
    </row>
    <row r="64" spans="1:12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3">
      <c r="A65" s="31"/>
      <c r="B65" s="32"/>
      <c r="C65" s="33"/>
      <c r="D65" s="34" t="s">
        <v>28</v>
      </c>
      <c r="E65" s="35"/>
      <c r="F65" s="36">
        <f>SUM(F59:F64)</f>
        <v>540</v>
      </c>
      <c r="G65" s="36">
        <f>SUM(G59:G64)</f>
        <v>20.21</v>
      </c>
      <c r="H65" s="36">
        <f>SUM(H59:H64)</f>
        <v>18.18</v>
      </c>
      <c r="I65" s="36">
        <f>SUM(I59:I64)</f>
        <v>75.740000000000009</v>
      </c>
      <c r="J65" s="36">
        <f>SUM(J59:J64)</f>
        <v>597.06999999999994</v>
      </c>
      <c r="K65" s="37"/>
      <c r="L65" s="36">
        <v>78.05</v>
      </c>
    </row>
    <row r="66" spans="1:12" x14ac:dyDescent="0.3">
      <c r="A66" s="38">
        <f>A59</f>
        <v>1</v>
      </c>
      <c r="B66" s="39">
        <f>B59</f>
        <v>4</v>
      </c>
      <c r="C66" s="40" t="s">
        <v>29</v>
      </c>
      <c r="D66" s="30" t="s">
        <v>30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23"/>
      <c r="B67" s="24"/>
      <c r="C67" s="25"/>
      <c r="D67" s="30" t="s">
        <v>31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3">
      <c r="A68" s="23"/>
      <c r="B68" s="24"/>
      <c r="C68" s="25"/>
      <c r="D68" s="30" t="s">
        <v>32</v>
      </c>
      <c r="E68" s="27"/>
      <c r="F68" s="28"/>
      <c r="G68" s="28"/>
      <c r="H68" s="28"/>
      <c r="I68" s="28"/>
      <c r="J68" s="28"/>
      <c r="K68" s="29"/>
      <c r="L68" s="28"/>
    </row>
    <row r="69" spans="1:12" x14ac:dyDescent="0.3">
      <c r="A69" s="23"/>
      <c r="B69" s="24"/>
      <c r="C69" s="25"/>
      <c r="D69" s="30" t="s">
        <v>33</v>
      </c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23"/>
      <c r="B70" s="24"/>
      <c r="C70" s="25"/>
      <c r="D70" s="30" t="s">
        <v>34</v>
      </c>
      <c r="E70" s="27"/>
      <c r="F70" s="28"/>
      <c r="G70" s="28"/>
      <c r="H70" s="28"/>
      <c r="I70" s="28"/>
      <c r="J70" s="28"/>
      <c r="K70" s="29"/>
      <c r="L70" s="28"/>
    </row>
    <row r="71" spans="1:12" x14ac:dyDescent="0.3">
      <c r="A71" s="23"/>
      <c r="B71" s="24"/>
      <c r="C71" s="25"/>
      <c r="D71" s="30" t="s">
        <v>35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36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31"/>
      <c r="B75" s="32"/>
      <c r="C75" s="33"/>
      <c r="D75" s="34" t="s">
        <v>28</v>
      </c>
      <c r="E75" s="35"/>
      <c r="F75" s="36">
        <f>SUM(F66:F74)</f>
        <v>0</v>
      </c>
      <c r="G75" s="36">
        <f>SUM(G66:G74)</f>
        <v>0</v>
      </c>
      <c r="H75" s="36">
        <f>SUM(H66:H74)</f>
        <v>0</v>
      </c>
      <c r="I75" s="36">
        <f>SUM(I66:I74)</f>
        <v>0</v>
      </c>
      <c r="J75" s="36">
        <f>SUM(J66:J74)</f>
        <v>0</v>
      </c>
      <c r="K75" s="37"/>
      <c r="L75" s="36">
        <f>SUM(L66:L74)</f>
        <v>0</v>
      </c>
    </row>
    <row r="76" spans="1:12" ht="15.75" customHeight="1" x14ac:dyDescent="0.3">
      <c r="A76" s="41">
        <f>A59</f>
        <v>1</v>
      </c>
      <c r="B76" s="42">
        <f>B59</f>
        <v>4</v>
      </c>
      <c r="C76" s="57" t="s">
        <v>37</v>
      </c>
      <c r="D76" s="57"/>
      <c r="E76" s="43"/>
      <c r="F76" s="44">
        <f>F65+F75</f>
        <v>540</v>
      </c>
      <c r="G76" s="44">
        <f>G65+G75</f>
        <v>20.21</v>
      </c>
      <c r="H76" s="44">
        <f>H65+H75</f>
        <v>18.18</v>
      </c>
      <c r="I76" s="44">
        <f>I65+I75</f>
        <v>75.740000000000009</v>
      </c>
      <c r="J76" s="44">
        <f>J65+J75</f>
        <v>597.06999999999994</v>
      </c>
      <c r="K76" s="44"/>
      <c r="L76" s="44">
        <f>L65+L75</f>
        <v>78.05</v>
      </c>
    </row>
    <row r="77" spans="1:12" x14ac:dyDescent="0.3">
      <c r="A77" s="16">
        <v>1</v>
      </c>
      <c r="B77" s="17">
        <v>5</v>
      </c>
      <c r="C77" s="18" t="s">
        <v>23</v>
      </c>
      <c r="D77" s="19" t="s">
        <v>24</v>
      </c>
      <c r="E77" s="20" t="s">
        <v>63</v>
      </c>
      <c r="F77" s="21">
        <v>170</v>
      </c>
      <c r="G77" s="21">
        <v>24.84</v>
      </c>
      <c r="H77" s="21">
        <v>18.8</v>
      </c>
      <c r="I77" s="21">
        <v>47.6</v>
      </c>
      <c r="J77" s="21">
        <v>459</v>
      </c>
      <c r="K77" s="22">
        <v>223</v>
      </c>
      <c r="L77" s="21"/>
    </row>
    <row r="78" spans="1:12" x14ac:dyDescent="0.3">
      <c r="A78" s="23"/>
      <c r="B78" s="24"/>
      <c r="C78" s="25"/>
      <c r="D78" s="30" t="s">
        <v>25</v>
      </c>
      <c r="E78" s="27" t="s">
        <v>43</v>
      </c>
      <c r="F78" s="28">
        <v>200</v>
      </c>
      <c r="G78" s="28">
        <v>0.13</v>
      </c>
      <c r="H78" s="28">
        <v>0.02</v>
      </c>
      <c r="I78" s="28">
        <v>15.2</v>
      </c>
      <c r="J78" s="28">
        <v>62</v>
      </c>
      <c r="K78" s="29">
        <v>377</v>
      </c>
      <c r="L78" s="28"/>
    </row>
    <row r="79" spans="1:12" x14ac:dyDescent="0.3">
      <c r="A79" s="23"/>
      <c r="B79" s="24"/>
      <c r="C79" s="25"/>
      <c r="D79" s="30" t="s">
        <v>27</v>
      </c>
      <c r="E79" s="27" t="s">
        <v>46</v>
      </c>
      <c r="F79" s="28">
        <v>100</v>
      </c>
      <c r="G79" s="54">
        <v>0.4</v>
      </c>
      <c r="H79" s="55">
        <v>0.4</v>
      </c>
      <c r="I79" s="55">
        <v>9.8000000000000007</v>
      </c>
      <c r="J79" s="55">
        <v>47</v>
      </c>
      <c r="K79" s="56">
        <v>338</v>
      </c>
      <c r="L79" s="28"/>
    </row>
    <row r="80" spans="1:12" x14ac:dyDescent="0.3">
      <c r="A80" s="23"/>
      <c r="B80" s="24"/>
      <c r="C80" s="25"/>
      <c r="D80" s="26"/>
      <c r="E80" s="27"/>
      <c r="F80" s="28"/>
      <c r="G80" s="28"/>
      <c r="H80" s="28"/>
      <c r="I80" s="28"/>
      <c r="J80" s="28"/>
      <c r="K80" s="29"/>
      <c r="L80" s="28"/>
    </row>
    <row r="81" spans="1:12" x14ac:dyDescent="0.3">
      <c r="A81" s="23"/>
      <c r="B81" s="24"/>
      <c r="C81" s="25"/>
      <c r="D81" s="26"/>
      <c r="E81" s="27"/>
      <c r="F81" s="28"/>
      <c r="G81" s="28"/>
      <c r="H81" s="28"/>
      <c r="I81" s="28"/>
      <c r="J81" s="28"/>
      <c r="K81" s="29"/>
      <c r="L81" s="28"/>
    </row>
    <row r="82" spans="1:12" x14ac:dyDescent="0.3">
      <c r="A82" s="31"/>
      <c r="B82" s="32"/>
      <c r="C82" s="33"/>
      <c r="D82" s="34" t="s">
        <v>28</v>
      </c>
      <c r="E82" s="35"/>
      <c r="F82" s="36">
        <f>SUM(F77:F81)</f>
        <v>470</v>
      </c>
      <c r="G82" s="36">
        <f>SUM(G77:G81)</f>
        <v>25.369999999999997</v>
      </c>
      <c r="H82" s="36">
        <f>SUM(H77:H81)</f>
        <v>19.22</v>
      </c>
      <c r="I82" s="36">
        <f>SUM(I77:I81)</f>
        <v>72.599999999999994</v>
      </c>
      <c r="J82" s="36">
        <f>SUM(J77:J81)</f>
        <v>568</v>
      </c>
      <c r="K82" s="37"/>
      <c r="L82" s="36">
        <v>78.05</v>
      </c>
    </row>
    <row r="83" spans="1:12" x14ac:dyDescent="0.3">
      <c r="A83" s="38">
        <f>A77</f>
        <v>1</v>
      </c>
      <c r="B83" s="39">
        <f>B77</f>
        <v>5</v>
      </c>
      <c r="C83" s="40" t="s">
        <v>29</v>
      </c>
      <c r="D83" s="30" t="s">
        <v>30</v>
      </c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30" t="s">
        <v>31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3">
      <c r="A85" s="23"/>
      <c r="B85" s="24"/>
      <c r="C85" s="25"/>
      <c r="D85" s="30" t="s">
        <v>32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3">
      <c r="A86" s="23"/>
      <c r="B86" s="24"/>
      <c r="C86" s="25"/>
      <c r="D86" s="30" t="s">
        <v>33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30" t="s">
        <v>34</v>
      </c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30" t="s">
        <v>35</v>
      </c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23"/>
      <c r="B89" s="24"/>
      <c r="C89" s="25"/>
      <c r="D89" s="30" t="s">
        <v>36</v>
      </c>
      <c r="E89" s="27"/>
      <c r="F89" s="28"/>
      <c r="G89" s="28"/>
      <c r="H89" s="28"/>
      <c r="I89" s="28"/>
      <c r="J89" s="28"/>
      <c r="K89" s="29"/>
      <c r="L89" s="28"/>
    </row>
    <row r="90" spans="1:12" x14ac:dyDescent="0.3">
      <c r="A90" s="23"/>
      <c r="B90" s="24"/>
      <c r="C90" s="25"/>
      <c r="D90" s="26"/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26"/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31"/>
      <c r="B92" s="32"/>
      <c r="C92" s="33"/>
      <c r="D92" s="34" t="s">
        <v>28</v>
      </c>
      <c r="E92" s="35"/>
      <c r="F92" s="36">
        <f>SUM(F83:F91)</f>
        <v>0</v>
      </c>
      <c r="G92" s="36">
        <f>SUM(G83:G91)</f>
        <v>0</v>
      </c>
      <c r="H92" s="36">
        <f>SUM(H83:H91)</f>
        <v>0</v>
      </c>
      <c r="I92" s="36">
        <f>SUM(I83:I91)</f>
        <v>0</v>
      </c>
      <c r="J92" s="36">
        <f>SUM(J83:J91)</f>
        <v>0</v>
      </c>
      <c r="K92" s="37"/>
      <c r="L92" s="36">
        <f>SUM(L83:L91)</f>
        <v>0</v>
      </c>
    </row>
    <row r="93" spans="1:12" ht="15.75" customHeight="1" x14ac:dyDescent="0.3">
      <c r="A93" s="41">
        <f>A77</f>
        <v>1</v>
      </c>
      <c r="B93" s="42">
        <f>B77</f>
        <v>5</v>
      </c>
      <c r="C93" s="57" t="s">
        <v>37</v>
      </c>
      <c r="D93" s="57"/>
      <c r="E93" s="43"/>
      <c r="F93" s="44">
        <f>F82</f>
        <v>470</v>
      </c>
      <c r="G93" s="44">
        <f>G82+G92</f>
        <v>25.369999999999997</v>
      </c>
      <c r="H93" s="44">
        <f>H82+H92</f>
        <v>19.22</v>
      </c>
      <c r="I93" s="44">
        <f>I82+I92</f>
        <v>72.599999999999994</v>
      </c>
      <c r="J93" s="44">
        <f>J82+J92</f>
        <v>568</v>
      </c>
      <c r="K93" s="44"/>
      <c r="L93" s="44">
        <f>L82+L92</f>
        <v>78.05</v>
      </c>
    </row>
    <row r="94" spans="1:12" ht="15" thickBot="1" x14ac:dyDescent="0.35">
      <c r="A94" s="16">
        <v>2</v>
      </c>
      <c r="B94" s="17">
        <v>1</v>
      </c>
      <c r="C94" s="18" t="s">
        <v>23</v>
      </c>
      <c r="D94" s="19" t="s">
        <v>24</v>
      </c>
      <c r="E94" s="20" t="s">
        <v>41</v>
      </c>
      <c r="F94" s="21">
        <v>200</v>
      </c>
      <c r="G94" s="21">
        <v>5.7</v>
      </c>
      <c r="H94" s="21">
        <v>10.33</v>
      </c>
      <c r="I94" s="21">
        <v>40.9</v>
      </c>
      <c r="J94" s="21">
        <v>280</v>
      </c>
      <c r="K94" s="22">
        <v>174</v>
      </c>
      <c r="L94" s="21"/>
    </row>
    <row r="95" spans="1:12" x14ac:dyDescent="0.3">
      <c r="A95" s="23"/>
      <c r="B95" s="24"/>
      <c r="C95" s="25"/>
      <c r="D95" s="19" t="s">
        <v>24</v>
      </c>
      <c r="E95" s="27" t="s">
        <v>45</v>
      </c>
      <c r="F95" s="28">
        <v>40</v>
      </c>
      <c r="G95" s="28">
        <v>5.08</v>
      </c>
      <c r="H95" s="28">
        <v>4.5999999999999996</v>
      </c>
      <c r="I95" s="28">
        <v>0.28000000000000003</v>
      </c>
      <c r="J95" s="28">
        <v>62.84</v>
      </c>
      <c r="K95" s="29">
        <v>209</v>
      </c>
      <c r="L95" s="28"/>
    </row>
    <row r="96" spans="1:12" x14ac:dyDescent="0.3">
      <c r="A96" s="23"/>
      <c r="B96" s="24"/>
      <c r="C96" s="25"/>
      <c r="D96" s="30" t="s">
        <v>25</v>
      </c>
      <c r="E96" s="27" t="s">
        <v>53</v>
      </c>
      <c r="F96" s="28">
        <v>200</v>
      </c>
      <c r="G96" s="28">
        <v>3.17</v>
      </c>
      <c r="H96" s="28">
        <v>2.68</v>
      </c>
      <c r="I96" s="28">
        <v>15.95</v>
      </c>
      <c r="J96" s="28">
        <v>100.6</v>
      </c>
      <c r="K96" s="29">
        <v>379</v>
      </c>
      <c r="L96" s="28"/>
    </row>
    <row r="97" spans="1:12" x14ac:dyDescent="0.3">
      <c r="A97" s="23"/>
      <c r="B97" s="24"/>
      <c r="C97" s="25"/>
      <c r="D97" s="30" t="s">
        <v>27</v>
      </c>
      <c r="E97" s="27" t="s">
        <v>46</v>
      </c>
      <c r="F97" s="28">
        <v>100</v>
      </c>
      <c r="G97" s="54">
        <v>0.4</v>
      </c>
      <c r="H97" s="55">
        <v>0.4</v>
      </c>
      <c r="I97" s="55">
        <v>9.8000000000000007</v>
      </c>
      <c r="J97" s="55">
        <v>47</v>
      </c>
      <c r="K97" s="56">
        <v>338</v>
      </c>
      <c r="L97" s="28"/>
    </row>
    <row r="98" spans="1:12" x14ac:dyDescent="0.3">
      <c r="A98" s="23"/>
      <c r="B98" s="24"/>
      <c r="C98" s="25"/>
      <c r="D98" s="26" t="s">
        <v>26</v>
      </c>
      <c r="E98" s="27" t="s">
        <v>44</v>
      </c>
      <c r="F98" s="28">
        <v>43</v>
      </c>
      <c r="G98" s="28">
        <v>4.99</v>
      </c>
      <c r="H98" s="28">
        <v>7</v>
      </c>
      <c r="I98" s="28">
        <v>12.75</v>
      </c>
      <c r="J98" s="28">
        <v>135</v>
      </c>
      <c r="K98" s="29">
        <v>3</v>
      </c>
      <c r="L98" s="28"/>
    </row>
    <row r="99" spans="1:12" x14ac:dyDescent="0.3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29"/>
      <c r="L99" s="28"/>
    </row>
    <row r="100" spans="1:12" x14ac:dyDescent="0.3">
      <c r="A100" s="31"/>
      <c r="B100" s="32"/>
      <c r="C100" s="33"/>
      <c r="D100" s="34" t="s">
        <v>28</v>
      </c>
      <c r="E100" s="35"/>
      <c r="F100" s="36">
        <f>SUM(F94:F99)</f>
        <v>583</v>
      </c>
      <c r="G100" s="36">
        <f>SUM(G94:G99)</f>
        <v>19.340000000000003</v>
      </c>
      <c r="H100" s="36">
        <f>SUM(H94:H99)</f>
        <v>25.009999999999998</v>
      </c>
      <c r="I100" s="36">
        <f>SUM(I94:I99)</f>
        <v>79.679999999999993</v>
      </c>
      <c r="J100" s="36">
        <f>SUM(J94:J99)</f>
        <v>625.44000000000005</v>
      </c>
      <c r="K100" s="37"/>
      <c r="L100" s="36">
        <v>78.05</v>
      </c>
    </row>
    <row r="101" spans="1:12" x14ac:dyDescent="0.3">
      <c r="A101" s="38">
        <f>A94</f>
        <v>2</v>
      </c>
      <c r="B101" s="39">
        <f>B94</f>
        <v>1</v>
      </c>
      <c r="C101" s="40" t="s">
        <v>29</v>
      </c>
      <c r="D101" s="30" t="s">
        <v>30</v>
      </c>
      <c r="E101" s="27"/>
      <c r="F101" s="28"/>
      <c r="G101" s="28"/>
      <c r="H101" s="28"/>
      <c r="I101" s="28"/>
      <c r="J101" s="28"/>
      <c r="K101" s="29"/>
      <c r="L101" s="28"/>
    </row>
    <row r="102" spans="1:12" x14ac:dyDescent="0.3">
      <c r="A102" s="23"/>
      <c r="B102" s="24"/>
      <c r="C102" s="25"/>
      <c r="D102" s="30" t="s">
        <v>31</v>
      </c>
      <c r="E102" s="27"/>
      <c r="F102" s="28"/>
      <c r="G102" s="28"/>
      <c r="H102" s="28"/>
      <c r="I102" s="28"/>
      <c r="J102" s="28"/>
      <c r="K102" s="29"/>
      <c r="L102" s="28"/>
    </row>
    <row r="103" spans="1:12" x14ac:dyDescent="0.3">
      <c r="A103" s="23"/>
      <c r="B103" s="24"/>
      <c r="C103" s="25"/>
      <c r="D103" s="30" t="s">
        <v>32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3">
      <c r="A104" s="23"/>
      <c r="B104" s="24"/>
      <c r="C104" s="25"/>
      <c r="D104" s="30" t="s">
        <v>33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3">
      <c r="A105" s="23"/>
      <c r="B105" s="24"/>
      <c r="C105" s="25"/>
      <c r="D105" s="30" t="s">
        <v>34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30" t="s">
        <v>35</v>
      </c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30" t="s">
        <v>36</v>
      </c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23"/>
      <c r="B108" s="24"/>
      <c r="C108" s="25"/>
      <c r="D108" s="26"/>
      <c r="E108" s="27"/>
      <c r="F108" s="28"/>
      <c r="G108" s="28"/>
      <c r="H108" s="28"/>
      <c r="I108" s="28"/>
      <c r="J108" s="28"/>
      <c r="K108" s="29"/>
      <c r="L108" s="28"/>
    </row>
    <row r="109" spans="1:12" x14ac:dyDescent="0.3">
      <c r="A109" s="23"/>
      <c r="B109" s="24"/>
      <c r="C109" s="25"/>
      <c r="D109" s="26"/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31"/>
      <c r="B110" s="32"/>
      <c r="C110" s="33"/>
      <c r="D110" s="34" t="s">
        <v>28</v>
      </c>
      <c r="E110" s="35"/>
      <c r="F110" s="36">
        <f>SUM(F101:F109)</f>
        <v>0</v>
      </c>
      <c r="G110" s="36">
        <f>SUM(G101:G109)</f>
        <v>0</v>
      </c>
      <c r="H110" s="36">
        <f>SUM(H101:H109)</f>
        <v>0</v>
      </c>
      <c r="I110" s="36">
        <f>SUM(I101:I109)</f>
        <v>0</v>
      </c>
      <c r="J110" s="36">
        <f>SUM(J101:J109)</f>
        <v>0</v>
      </c>
      <c r="K110" s="37"/>
      <c r="L110" s="36">
        <f>SUM(L101:L109)</f>
        <v>0</v>
      </c>
    </row>
    <row r="111" spans="1:12" ht="15" customHeight="1" x14ac:dyDescent="0.3">
      <c r="A111" s="41">
        <f>A94</f>
        <v>2</v>
      </c>
      <c r="B111" s="42">
        <f>B94</f>
        <v>1</v>
      </c>
      <c r="C111" s="57" t="s">
        <v>37</v>
      </c>
      <c r="D111" s="57"/>
      <c r="E111" s="43"/>
      <c r="F111" s="44">
        <f>F100+F110</f>
        <v>583</v>
      </c>
      <c r="G111" s="44">
        <f>G100+G110</f>
        <v>19.340000000000003</v>
      </c>
      <c r="H111" s="44">
        <f>H100+H110</f>
        <v>25.009999999999998</v>
      </c>
      <c r="I111" s="44">
        <f>I100+I110</f>
        <v>79.679999999999993</v>
      </c>
      <c r="J111" s="44">
        <f>J100+J110</f>
        <v>625.44000000000005</v>
      </c>
      <c r="K111" s="44"/>
      <c r="L111" s="44">
        <f>L100+L110</f>
        <v>78.05</v>
      </c>
    </row>
    <row r="112" spans="1:12" ht="15" thickBot="1" x14ac:dyDescent="0.35">
      <c r="A112" s="45">
        <v>2</v>
      </c>
      <c r="B112" s="24">
        <v>2</v>
      </c>
      <c r="C112" s="18" t="s">
        <v>23</v>
      </c>
      <c r="D112" s="19" t="s">
        <v>24</v>
      </c>
      <c r="E112" s="20" t="s">
        <v>54</v>
      </c>
      <c r="F112" s="21">
        <v>180</v>
      </c>
      <c r="G112" s="21">
        <v>15.25</v>
      </c>
      <c r="H112" s="21">
        <v>9.42</v>
      </c>
      <c r="I112" s="21">
        <v>32.159999999999997</v>
      </c>
      <c r="J112" s="21">
        <v>274.8</v>
      </c>
      <c r="K112" s="22">
        <v>291</v>
      </c>
      <c r="L112" s="21"/>
    </row>
    <row r="113" spans="1:12" x14ac:dyDescent="0.3">
      <c r="A113" s="45"/>
      <c r="B113" s="24"/>
      <c r="C113" s="25"/>
      <c r="D113" s="52" t="s">
        <v>30</v>
      </c>
      <c r="E113" s="27" t="s">
        <v>55</v>
      </c>
      <c r="F113" s="28">
        <v>60</v>
      </c>
      <c r="G113" s="28">
        <v>0.84</v>
      </c>
      <c r="H113" s="28">
        <v>3.6</v>
      </c>
      <c r="I113" s="28">
        <v>4.9000000000000004</v>
      </c>
      <c r="J113" s="28">
        <v>55.68</v>
      </c>
      <c r="K113" s="29">
        <v>52</v>
      </c>
      <c r="L113" s="28"/>
    </row>
    <row r="114" spans="1:12" x14ac:dyDescent="0.3">
      <c r="A114" s="45"/>
      <c r="B114" s="24"/>
      <c r="C114" s="25"/>
      <c r="D114" s="30" t="s">
        <v>25</v>
      </c>
      <c r="E114" s="27" t="s">
        <v>43</v>
      </c>
      <c r="F114" s="28">
        <v>200</v>
      </c>
      <c r="G114" s="28">
        <v>0.13</v>
      </c>
      <c r="H114" s="28">
        <v>0.02</v>
      </c>
      <c r="I114" s="28">
        <v>15.2</v>
      </c>
      <c r="J114" s="28">
        <v>62</v>
      </c>
      <c r="K114" s="29">
        <v>377</v>
      </c>
      <c r="L114" s="28"/>
    </row>
    <row r="115" spans="1:12" x14ac:dyDescent="0.3">
      <c r="A115" s="45"/>
      <c r="B115" s="24"/>
      <c r="C115" s="25"/>
      <c r="D115" s="30" t="s">
        <v>26</v>
      </c>
      <c r="E115" s="27" t="s">
        <v>48</v>
      </c>
      <c r="F115" s="28">
        <v>30</v>
      </c>
      <c r="G115" s="28">
        <v>2.37</v>
      </c>
      <c r="H115" s="28">
        <v>0.3</v>
      </c>
      <c r="I115" s="28">
        <v>2.2999999999999998</v>
      </c>
      <c r="J115" s="28">
        <v>70.14</v>
      </c>
      <c r="K115" s="29">
        <v>701</v>
      </c>
      <c r="L115" s="28"/>
    </row>
    <row r="116" spans="1:12" x14ac:dyDescent="0.3">
      <c r="A116" s="45"/>
      <c r="B116" s="24"/>
      <c r="C116" s="25"/>
      <c r="D116" s="30" t="s">
        <v>27</v>
      </c>
      <c r="E116" s="27" t="s">
        <v>46</v>
      </c>
      <c r="F116" s="28">
        <v>100</v>
      </c>
      <c r="G116" s="54">
        <v>0.4</v>
      </c>
      <c r="H116" s="55">
        <v>0.4</v>
      </c>
      <c r="I116" s="55">
        <v>9.8000000000000007</v>
      </c>
      <c r="J116" s="55">
        <v>47</v>
      </c>
      <c r="K116" s="56">
        <v>338</v>
      </c>
      <c r="L116" s="28"/>
    </row>
    <row r="117" spans="1:12" x14ac:dyDescent="0.3">
      <c r="A117" s="45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45"/>
      <c r="B118" s="24"/>
      <c r="C118" s="25"/>
      <c r="D118" s="26"/>
      <c r="E118" s="27"/>
      <c r="F118" s="28"/>
      <c r="G118" s="28"/>
      <c r="H118" s="28"/>
      <c r="I118" s="28"/>
      <c r="J118" s="28"/>
      <c r="K118" s="29"/>
      <c r="L118" s="28"/>
    </row>
    <row r="119" spans="1:12" x14ac:dyDescent="0.3">
      <c r="A119" s="46"/>
      <c r="B119" s="32"/>
      <c r="C119" s="33"/>
      <c r="D119" s="34" t="s">
        <v>28</v>
      </c>
      <c r="E119" s="35"/>
      <c r="F119" s="36">
        <f>SUM(F112:F118)</f>
        <v>570</v>
      </c>
      <c r="G119" s="36">
        <f>SUM(G112:G118)</f>
        <v>18.989999999999998</v>
      </c>
      <c r="H119" s="36">
        <f>SUM(H112:H118)</f>
        <v>13.74</v>
      </c>
      <c r="I119" s="36">
        <f>SUM(I112:I118)</f>
        <v>64.359999999999985</v>
      </c>
      <c r="J119" s="36">
        <f>SUM(J112:J118)</f>
        <v>509.62</v>
      </c>
      <c r="K119" s="37"/>
      <c r="L119" s="36">
        <v>78.05</v>
      </c>
    </row>
    <row r="120" spans="1:12" x14ac:dyDescent="0.3">
      <c r="A120" s="39">
        <f>A112</f>
        <v>2</v>
      </c>
      <c r="B120" s="39">
        <f>B112</f>
        <v>2</v>
      </c>
      <c r="C120" s="40" t="s">
        <v>29</v>
      </c>
      <c r="D120" s="30" t="s">
        <v>30</v>
      </c>
      <c r="E120" s="27"/>
      <c r="F120" s="28"/>
      <c r="G120" s="28"/>
      <c r="H120" s="28"/>
      <c r="I120" s="28"/>
      <c r="J120" s="28"/>
      <c r="K120" s="29"/>
      <c r="L120" s="28"/>
    </row>
    <row r="121" spans="1:12" x14ac:dyDescent="0.3">
      <c r="A121" s="45"/>
      <c r="B121" s="24"/>
      <c r="C121" s="25"/>
      <c r="D121" s="30" t="s">
        <v>31</v>
      </c>
      <c r="E121" s="27"/>
      <c r="F121" s="28"/>
      <c r="G121" s="28"/>
      <c r="H121" s="28"/>
      <c r="I121" s="28"/>
      <c r="J121" s="28"/>
      <c r="K121" s="29"/>
      <c r="L121" s="28"/>
    </row>
    <row r="122" spans="1:12" x14ac:dyDescent="0.3">
      <c r="A122" s="45"/>
      <c r="B122" s="24"/>
      <c r="C122" s="25"/>
      <c r="D122" s="30" t="s">
        <v>32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3">
      <c r="A123" s="45"/>
      <c r="B123" s="24"/>
      <c r="C123" s="25"/>
      <c r="D123" s="30" t="s">
        <v>33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3">
      <c r="A124" s="45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30" t="s">
        <v>35</v>
      </c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45"/>
      <c r="B126" s="24"/>
      <c r="C126" s="25"/>
      <c r="D126" s="30" t="s">
        <v>36</v>
      </c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5"/>
      <c r="B127" s="24"/>
      <c r="C127" s="25"/>
      <c r="D127" s="26"/>
      <c r="E127" s="27"/>
      <c r="F127" s="28"/>
      <c r="G127" s="28"/>
      <c r="H127" s="28"/>
      <c r="I127" s="28"/>
      <c r="J127" s="28"/>
      <c r="K127" s="29"/>
      <c r="L127" s="28"/>
    </row>
    <row r="128" spans="1:12" x14ac:dyDescent="0.3">
      <c r="A128" s="45"/>
      <c r="B128" s="24"/>
      <c r="C128" s="25"/>
      <c r="D128" s="26"/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6"/>
      <c r="B129" s="32"/>
      <c r="C129" s="33"/>
      <c r="D129" s="34" t="s">
        <v>28</v>
      </c>
      <c r="E129" s="35"/>
      <c r="F129" s="36">
        <f>SUM(F120:F128)</f>
        <v>0</v>
      </c>
      <c r="G129" s="36">
        <f>SUM(G120:G128)</f>
        <v>0</v>
      </c>
      <c r="H129" s="36">
        <f>SUM(H120:H128)</f>
        <v>0</v>
      </c>
      <c r="I129" s="36">
        <f>SUM(I120:I128)</f>
        <v>0</v>
      </c>
      <c r="J129" s="36">
        <f>SUM(J120:J128)</f>
        <v>0</v>
      </c>
      <c r="K129" s="37"/>
      <c r="L129" s="36">
        <f>SUM(L120:L128)</f>
        <v>0</v>
      </c>
    </row>
    <row r="130" spans="1:12" ht="15" customHeight="1" x14ac:dyDescent="0.3">
      <c r="A130" s="47">
        <f>A112</f>
        <v>2</v>
      </c>
      <c r="B130" s="47">
        <f>B112</f>
        <v>2</v>
      </c>
      <c r="C130" s="57" t="s">
        <v>37</v>
      </c>
      <c r="D130" s="57"/>
      <c r="E130" s="43"/>
      <c r="F130" s="44">
        <f>F119+F129</f>
        <v>570</v>
      </c>
      <c r="G130" s="44">
        <f>G119+G129</f>
        <v>18.989999999999998</v>
      </c>
      <c r="H130" s="44">
        <f>H119+H129</f>
        <v>13.74</v>
      </c>
      <c r="I130" s="44">
        <f>I119+I129</f>
        <v>64.359999999999985</v>
      </c>
      <c r="J130" s="44">
        <f>J119+J129</f>
        <v>509.62</v>
      </c>
      <c r="K130" s="44"/>
      <c r="L130" s="44">
        <f>L119+L129</f>
        <v>78.05</v>
      </c>
    </row>
    <row r="131" spans="1:12" x14ac:dyDescent="0.3">
      <c r="A131" s="16">
        <v>2</v>
      </c>
      <c r="B131" s="17">
        <v>3</v>
      </c>
      <c r="C131" s="18" t="s">
        <v>23</v>
      </c>
      <c r="D131" s="19" t="s">
        <v>24</v>
      </c>
      <c r="E131" s="20" t="s">
        <v>63</v>
      </c>
      <c r="F131" s="21">
        <v>170</v>
      </c>
      <c r="G131" s="21">
        <v>24.84</v>
      </c>
      <c r="H131" s="21">
        <v>18.8</v>
      </c>
      <c r="I131" s="21">
        <v>47.6</v>
      </c>
      <c r="J131" s="21">
        <v>459</v>
      </c>
      <c r="K131" s="22">
        <v>223</v>
      </c>
      <c r="L131" s="21"/>
    </row>
    <row r="132" spans="1:12" x14ac:dyDescent="0.3">
      <c r="A132" s="23"/>
      <c r="B132" s="24"/>
      <c r="C132" s="25"/>
      <c r="D132" s="30" t="s">
        <v>25</v>
      </c>
      <c r="E132" s="27" t="s">
        <v>43</v>
      </c>
      <c r="F132" s="28">
        <v>200</v>
      </c>
      <c r="G132" s="28">
        <v>0.13</v>
      </c>
      <c r="H132" s="28">
        <v>0.02</v>
      </c>
      <c r="I132" s="28">
        <v>15.2</v>
      </c>
      <c r="J132" s="28">
        <v>62</v>
      </c>
      <c r="K132" s="29">
        <v>377</v>
      </c>
      <c r="L132" s="28"/>
    </row>
    <row r="133" spans="1:12" x14ac:dyDescent="0.3">
      <c r="A133" s="23"/>
      <c r="B133" s="24"/>
      <c r="C133" s="25"/>
      <c r="D133" s="30" t="s">
        <v>27</v>
      </c>
      <c r="E133" s="27" t="s">
        <v>46</v>
      </c>
      <c r="F133" s="28">
        <v>100</v>
      </c>
      <c r="G133" s="54">
        <v>0.4</v>
      </c>
      <c r="H133" s="55">
        <v>0.4</v>
      </c>
      <c r="I133" s="55">
        <v>9.8000000000000007</v>
      </c>
      <c r="J133" s="55">
        <v>47</v>
      </c>
      <c r="K133" s="56">
        <v>338</v>
      </c>
      <c r="L133" s="28"/>
    </row>
    <row r="134" spans="1:12" x14ac:dyDescent="0.3">
      <c r="A134" s="23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23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31"/>
      <c r="B136" s="32"/>
      <c r="C136" s="33"/>
      <c r="D136" s="34" t="s">
        <v>28</v>
      </c>
      <c r="E136" s="35"/>
      <c r="F136" s="36">
        <v>470</v>
      </c>
      <c r="G136" s="36">
        <f>SUM(G131:G135)</f>
        <v>25.369999999999997</v>
      </c>
      <c r="H136" s="36">
        <f>SUM(H131:H135)</f>
        <v>19.22</v>
      </c>
      <c r="I136" s="36">
        <f>SUM(I131:I135)</f>
        <v>72.599999999999994</v>
      </c>
      <c r="J136" s="36">
        <f>SUM(J131:J135)</f>
        <v>568</v>
      </c>
      <c r="K136" s="37"/>
      <c r="L136" s="36">
        <v>78.05</v>
      </c>
    </row>
    <row r="137" spans="1:12" x14ac:dyDescent="0.3">
      <c r="A137" s="38">
        <f>A131</f>
        <v>2</v>
      </c>
      <c r="B137" s="39">
        <f>B131</f>
        <v>3</v>
      </c>
      <c r="C137" s="40" t="s">
        <v>29</v>
      </c>
      <c r="D137" s="30" t="s">
        <v>30</v>
      </c>
      <c r="E137" s="27"/>
      <c r="F137" s="28"/>
      <c r="G137" s="28"/>
      <c r="H137" s="28"/>
      <c r="I137" s="28"/>
      <c r="J137" s="28"/>
      <c r="K137" s="29"/>
      <c r="L137" s="28"/>
    </row>
    <row r="138" spans="1:12" x14ac:dyDescent="0.3">
      <c r="A138" s="23"/>
      <c r="B138" s="24"/>
      <c r="C138" s="25"/>
      <c r="D138" s="30" t="s">
        <v>31</v>
      </c>
      <c r="E138" s="27"/>
      <c r="F138" s="28"/>
      <c r="G138" s="28"/>
      <c r="H138" s="28"/>
      <c r="I138" s="28"/>
      <c r="J138" s="28"/>
      <c r="K138" s="29"/>
      <c r="L138" s="28"/>
    </row>
    <row r="139" spans="1:12" x14ac:dyDescent="0.3">
      <c r="A139" s="23"/>
      <c r="B139" s="24"/>
      <c r="C139" s="25"/>
      <c r="D139" s="30" t="s">
        <v>32</v>
      </c>
      <c r="E139" s="27"/>
      <c r="F139" s="28"/>
      <c r="G139" s="28"/>
      <c r="H139" s="28"/>
      <c r="I139" s="28"/>
      <c r="J139" s="28"/>
      <c r="K139" s="29"/>
      <c r="L139" s="28"/>
    </row>
    <row r="140" spans="1:12" x14ac:dyDescent="0.3">
      <c r="A140" s="23"/>
      <c r="B140" s="24"/>
      <c r="C140" s="25"/>
      <c r="D140" s="30" t="s">
        <v>33</v>
      </c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23"/>
      <c r="B141" s="24"/>
      <c r="C141" s="25"/>
      <c r="D141" s="30" t="s">
        <v>34</v>
      </c>
      <c r="E141" s="27"/>
      <c r="F141" s="28"/>
      <c r="G141" s="28"/>
      <c r="H141" s="28"/>
      <c r="I141" s="28"/>
      <c r="J141" s="28"/>
      <c r="K141" s="29"/>
      <c r="L141" s="28"/>
    </row>
    <row r="142" spans="1:12" x14ac:dyDescent="0.3">
      <c r="A142" s="23"/>
      <c r="B142" s="24"/>
      <c r="C142" s="25"/>
      <c r="D142" s="30" t="s">
        <v>35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3">
      <c r="A143" s="23"/>
      <c r="B143" s="24"/>
      <c r="C143" s="25"/>
      <c r="D143" s="30" t="s">
        <v>36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28</v>
      </c>
      <c r="E146" s="35"/>
      <c r="F146" s="36">
        <f>SUM(F137:F145)</f>
        <v>0</v>
      </c>
      <c r="G146" s="36">
        <f>SUM(G137:G145)</f>
        <v>0</v>
      </c>
      <c r="H146" s="36">
        <f>SUM(H137:H145)</f>
        <v>0</v>
      </c>
      <c r="I146" s="36">
        <f>SUM(I137:I145)</f>
        <v>0</v>
      </c>
      <c r="J146" s="36">
        <f>SUM(J137:J145)</f>
        <v>0</v>
      </c>
      <c r="K146" s="37"/>
      <c r="L146" s="36">
        <f>SUM(L137:L145)</f>
        <v>0</v>
      </c>
    </row>
    <row r="147" spans="1:12" ht="15" customHeight="1" x14ac:dyDescent="0.3">
      <c r="A147" s="41">
        <f>A131</f>
        <v>2</v>
      </c>
      <c r="B147" s="42">
        <f>B131</f>
        <v>3</v>
      </c>
      <c r="C147" s="57" t="s">
        <v>37</v>
      </c>
      <c r="D147" s="57"/>
      <c r="E147" s="43"/>
      <c r="F147" s="44">
        <f>F136+F146</f>
        <v>470</v>
      </c>
      <c r="G147" s="44">
        <f>G136+G146</f>
        <v>25.369999999999997</v>
      </c>
      <c r="H147" s="44">
        <f>H136+H146</f>
        <v>19.22</v>
      </c>
      <c r="I147" s="44">
        <f>I136+I146</f>
        <v>72.599999999999994</v>
      </c>
      <c r="J147" s="44">
        <f>J136+J146</f>
        <v>568</v>
      </c>
      <c r="K147" s="44"/>
      <c r="L147" s="44">
        <f>L136+L146</f>
        <v>78.05</v>
      </c>
    </row>
    <row r="148" spans="1:12" x14ac:dyDescent="0.3">
      <c r="A148" s="16">
        <v>2</v>
      </c>
      <c r="B148" s="17">
        <v>4</v>
      </c>
      <c r="C148" s="18" t="s">
        <v>23</v>
      </c>
      <c r="D148" s="19" t="s">
        <v>24</v>
      </c>
      <c r="E148" s="20" t="s">
        <v>56</v>
      </c>
      <c r="F148" s="21">
        <v>150</v>
      </c>
      <c r="G148" s="21">
        <v>5.46</v>
      </c>
      <c r="H148" s="21">
        <v>5.79</v>
      </c>
      <c r="I148" s="21">
        <v>30.46</v>
      </c>
      <c r="J148" s="21">
        <v>195.71</v>
      </c>
      <c r="K148" s="22">
        <v>203</v>
      </c>
      <c r="L148" s="21"/>
    </row>
    <row r="149" spans="1:12" x14ac:dyDescent="0.3">
      <c r="A149" s="23"/>
      <c r="B149" s="24"/>
      <c r="C149" s="25"/>
      <c r="D149" s="30" t="s">
        <v>25</v>
      </c>
      <c r="E149" s="27" t="s">
        <v>57</v>
      </c>
      <c r="F149" s="28">
        <v>200</v>
      </c>
      <c r="G149" s="28">
        <v>0.11</v>
      </c>
      <c r="H149" s="28">
        <v>0.12</v>
      </c>
      <c r="I149" s="28">
        <v>25.1</v>
      </c>
      <c r="J149" s="28">
        <v>119.2</v>
      </c>
      <c r="K149" s="29">
        <v>352</v>
      </c>
      <c r="L149" s="28"/>
    </row>
    <row r="150" spans="1:12" x14ac:dyDescent="0.3">
      <c r="A150" s="23"/>
      <c r="B150" s="24"/>
      <c r="C150" s="25"/>
      <c r="D150" s="30" t="s">
        <v>26</v>
      </c>
      <c r="E150" s="27" t="s">
        <v>48</v>
      </c>
      <c r="F150" s="28">
        <v>30</v>
      </c>
      <c r="G150" s="28">
        <v>2.37</v>
      </c>
      <c r="H150" s="28">
        <v>0.3</v>
      </c>
      <c r="I150" s="28">
        <v>2.2999999999999998</v>
      </c>
      <c r="J150" s="28">
        <v>70.14</v>
      </c>
      <c r="K150" s="29">
        <v>701</v>
      </c>
      <c r="L150" s="28"/>
    </row>
    <row r="151" spans="1:12" ht="15" thickBot="1" x14ac:dyDescent="0.35">
      <c r="A151" s="23"/>
      <c r="B151" s="24"/>
      <c r="C151" s="25"/>
      <c r="D151" s="53"/>
      <c r="E151" s="27" t="s">
        <v>59</v>
      </c>
      <c r="F151" s="28">
        <v>25</v>
      </c>
      <c r="G151" s="28">
        <v>0.16</v>
      </c>
      <c r="H151" s="28">
        <v>0</v>
      </c>
      <c r="I151" s="28">
        <v>18.8</v>
      </c>
      <c r="J151" s="28">
        <v>80.64</v>
      </c>
      <c r="K151" s="29">
        <v>453</v>
      </c>
      <c r="L151" s="28"/>
    </row>
    <row r="152" spans="1:12" x14ac:dyDescent="0.3">
      <c r="A152" s="23"/>
      <c r="B152" s="24"/>
      <c r="C152" s="25"/>
      <c r="D152" s="51" t="s">
        <v>24</v>
      </c>
      <c r="E152" s="27" t="s">
        <v>62</v>
      </c>
      <c r="F152" s="28">
        <v>100</v>
      </c>
      <c r="G152" s="28">
        <v>17.440000000000001</v>
      </c>
      <c r="H152" s="28">
        <v>16.7</v>
      </c>
      <c r="I152" s="28">
        <v>16.2</v>
      </c>
      <c r="J152" s="28">
        <v>286</v>
      </c>
      <c r="K152" s="29">
        <v>294</v>
      </c>
      <c r="L152" s="28"/>
    </row>
    <row r="153" spans="1:12" x14ac:dyDescent="0.3">
      <c r="A153" s="31"/>
      <c r="B153" s="32"/>
      <c r="C153" s="33"/>
      <c r="D153" s="34" t="s">
        <v>28</v>
      </c>
      <c r="E153" s="35"/>
      <c r="F153" s="36">
        <f>SUM(F148:F152)</f>
        <v>505</v>
      </c>
      <c r="G153" s="36">
        <f>SUM(G148:G152)</f>
        <v>25.54</v>
      </c>
      <c r="H153" s="36">
        <f>SUM(H148:H152)</f>
        <v>22.91</v>
      </c>
      <c r="I153" s="36">
        <f>SUM(I148:I152)</f>
        <v>92.86</v>
      </c>
      <c r="J153" s="36">
        <f>SUM(J148:J152)</f>
        <v>751.69</v>
      </c>
      <c r="K153" s="37"/>
      <c r="L153" s="36">
        <v>78.05</v>
      </c>
    </row>
    <row r="154" spans="1:12" x14ac:dyDescent="0.3">
      <c r="A154" s="38">
        <f>A148</f>
        <v>2</v>
      </c>
      <c r="B154" s="39">
        <f>B148</f>
        <v>4</v>
      </c>
      <c r="C154" s="40" t="s">
        <v>29</v>
      </c>
      <c r="D154" s="30" t="s">
        <v>30</v>
      </c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30" t="s">
        <v>31</v>
      </c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30" t="s">
        <v>32</v>
      </c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23"/>
      <c r="B157" s="24"/>
      <c r="C157" s="25"/>
      <c r="D157" s="30" t="s">
        <v>33</v>
      </c>
      <c r="E157" s="27"/>
      <c r="F157" s="28"/>
      <c r="G157" s="28"/>
      <c r="H157" s="28"/>
      <c r="I157" s="28"/>
      <c r="J157" s="28"/>
      <c r="K157" s="29"/>
      <c r="L157" s="28"/>
    </row>
    <row r="158" spans="1:12" x14ac:dyDescent="0.3">
      <c r="A158" s="23"/>
      <c r="B158" s="24"/>
      <c r="C158" s="25"/>
      <c r="D158" s="30" t="s">
        <v>34</v>
      </c>
      <c r="E158" s="27"/>
      <c r="F158" s="28"/>
      <c r="G158" s="28"/>
      <c r="H158" s="28"/>
      <c r="I158" s="28"/>
      <c r="J158" s="28"/>
      <c r="K158" s="29"/>
      <c r="L158" s="28"/>
    </row>
    <row r="159" spans="1:12" x14ac:dyDescent="0.3">
      <c r="A159" s="23"/>
      <c r="B159" s="24"/>
      <c r="C159" s="25"/>
      <c r="D159" s="30" t="s">
        <v>35</v>
      </c>
      <c r="E159" s="27"/>
      <c r="F159" s="28"/>
      <c r="G159" s="28"/>
      <c r="H159" s="28"/>
      <c r="I159" s="28"/>
      <c r="J159" s="28"/>
      <c r="K159" s="29"/>
      <c r="L159" s="28"/>
    </row>
    <row r="160" spans="1:12" x14ac:dyDescent="0.3">
      <c r="A160" s="23"/>
      <c r="B160" s="24"/>
      <c r="C160" s="25"/>
      <c r="D160" s="30" t="s">
        <v>36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3">
      <c r="A161" s="23"/>
      <c r="B161" s="24"/>
      <c r="C161" s="25"/>
      <c r="D161" s="26"/>
      <c r="E161" s="27"/>
      <c r="F161" s="28"/>
      <c r="G161" s="28"/>
      <c r="H161" s="28"/>
      <c r="I161" s="28"/>
      <c r="J161" s="28"/>
      <c r="K161" s="29"/>
      <c r="L161" s="28"/>
    </row>
    <row r="162" spans="1:12" x14ac:dyDescent="0.3">
      <c r="A162" s="23"/>
      <c r="B162" s="24"/>
      <c r="C162" s="25"/>
      <c r="D162" s="26"/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31"/>
      <c r="B163" s="32"/>
      <c r="C163" s="33"/>
      <c r="D163" s="34" t="s">
        <v>28</v>
      </c>
      <c r="E163" s="35"/>
      <c r="F163" s="36">
        <f>SUM(F154:F162)</f>
        <v>0</v>
      </c>
      <c r="G163" s="36">
        <f>SUM(G154:G162)</f>
        <v>0</v>
      </c>
      <c r="H163" s="36">
        <f>SUM(H154:H162)</f>
        <v>0</v>
      </c>
      <c r="I163" s="36">
        <f>SUM(I154:I162)</f>
        <v>0</v>
      </c>
      <c r="J163" s="36">
        <f>SUM(J154:J162)</f>
        <v>0</v>
      </c>
      <c r="K163" s="37"/>
      <c r="L163" s="36">
        <f>SUM(L154:L162)</f>
        <v>0</v>
      </c>
    </row>
    <row r="164" spans="1:12" ht="15" customHeight="1" x14ac:dyDescent="0.3">
      <c r="A164" s="41">
        <f>A148</f>
        <v>2</v>
      </c>
      <c r="B164" s="42">
        <f>B148</f>
        <v>4</v>
      </c>
      <c r="C164" s="57" t="s">
        <v>37</v>
      </c>
      <c r="D164" s="57"/>
      <c r="E164" s="43"/>
      <c r="F164" s="44">
        <f>F153+F163</f>
        <v>505</v>
      </c>
      <c r="G164" s="44">
        <f>G153+G163</f>
        <v>25.54</v>
      </c>
      <c r="H164" s="44">
        <f>H153+H163</f>
        <v>22.91</v>
      </c>
      <c r="I164" s="44">
        <f>I153+I163</f>
        <v>92.86</v>
      </c>
      <c r="J164" s="44">
        <f>J153+J163</f>
        <v>751.69</v>
      </c>
      <c r="K164" s="44"/>
      <c r="L164" s="44">
        <f>L153+L163</f>
        <v>78.05</v>
      </c>
    </row>
    <row r="165" spans="1:12" x14ac:dyDescent="0.3">
      <c r="A165" s="16">
        <v>2</v>
      </c>
      <c r="B165" s="17">
        <v>5</v>
      </c>
      <c r="C165" s="18" t="s">
        <v>23</v>
      </c>
      <c r="D165" s="19" t="s">
        <v>24</v>
      </c>
      <c r="E165" s="20" t="s">
        <v>49</v>
      </c>
      <c r="F165" s="21">
        <v>150</v>
      </c>
      <c r="G165" s="21">
        <v>3.07</v>
      </c>
      <c r="H165" s="21">
        <v>4.8</v>
      </c>
      <c r="I165" s="21">
        <v>20.440000000000001</v>
      </c>
      <c r="J165" s="21">
        <v>137.25</v>
      </c>
      <c r="K165" s="22">
        <v>312</v>
      </c>
      <c r="L165" s="21"/>
    </row>
    <row r="166" spans="1:12" x14ac:dyDescent="0.3">
      <c r="A166" s="23"/>
      <c r="B166" s="24"/>
      <c r="C166" s="25"/>
      <c r="D166" s="30" t="s">
        <v>25</v>
      </c>
      <c r="E166" s="27" t="s">
        <v>43</v>
      </c>
      <c r="F166" s="28">
        <v>200</v>
      </c>
      <c r="G166" s="28">
        <v>0.13</v>
      </c>
      <c r="H166" s="28">
        <v>0.02</v>
      </c>
      <c r="I166" s="28">
        <v>15.2</v>
      </c>
      <c r="J166" s="28">
        <v>62</v>
      </c>
      <c r="K166" s="29">
        <v>377</v>
      </c>
      <c r="L166" s="28"/>
    </row>
    <row r="167" spans="1:12" x14ac:dyDescent="0.3">
      <c r="A167" s="23"/>
      <c r="B167" s="24"/>
      <c r="C167" s="25"/>
      <c r="D167" s="30" t="s">
        <v>26</v>
      </c>
      <c r="E167" s="27" t="s">
        <v>48</v>
      </c>
      <c r="F167" s="28">
        <v>30</v>
      </c>
      <c r="G167" s="28">
        <v>2.37</v>
      </c>
      <c r="H167" s="28">
        <v>0.3</v>
      </c>
      <c r="I167" s="28">
        <v>2.2999999999999998</v>
      </c>
      <c r="J167" s="28">
        <v>70.14</v>
      </c>
      <c r="K167" s="29">
        <v>701</v>
      </c>
      <c r="L167" s="28"/>
    </row>
    <row r="168" spans="1:12" ht="15" thickBot="1" x14ac:dyDescent="0.35">
      <c r="A168" s="23"/>
      <c r="B168" s="24"/>
      <c r="C168" s="25"/>
      <c r="D168" s="30" t="s">
        <v>27</v>
      </c>
      <c r="E168" s="27" t="s">
        <v>46</v>
      </c>
      <c r="F168" s="28">
        <v>100</v>
      </c>
      <c r="G168" s="54">
        <v>0.4</v>
      </c>
      <c r="H168" s="55">
        <v>0.4</v>
      </c>
      <c r="I168" s="55">
        <v>9.8000000000000007</v>
      </c>
      <c r="J168" s="55">
        <v>47</v>
      </c>
      <c r="K168" s="56">
        <v>338</v>
      </c>
      <c r="L168" s="28"/>
    </row>
    <row r="169" spans="1:12" x14ac:dyDescent="0.3">
      <c r="A169" s="23"/>
      <c r="B169" s="24"/>
      <c r="C169" s="25"/>
      <c r="D169" s="51" t="s">
        <v>24</v>
      </c>
      <c r="E169" s="27" t="s">
        <v>58</v>
      </c>
      <c r="F169" s="28">
        <v>100</v>
      </c>
      <c r="G169" s="28">
        <v>21.34</v>
      </c>
      <c r="H169" s="28">
        <v>23.47</v>
      </c>
      <c r="I169" s="28">
        <v>0.44</v>
      </c>
      <c r="J169" s="28">
        <v>298</v>
      </c>
      <c r="K169" s="29">
        <v>288</v>
      </c>
      <c r="L169" s="28"/>
    </row>
    <row r="170" spans="1:12" x14ac:dyDescent="0.3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29"/>
      <c r="L170" s="28"/>
    </row>
    <row r="171" spans="1:12" ht="15.75" customHeight="1" x14ac:dyDescent="0.3">
      <c r="A171" s="31"/>
      <c r="B171" s="32"/>
      <c r="C171" s="33"/>
      <c r="D171" s="34" t="s">
        <v>28</v>
      </c>
      <c r="E171" s="35"/>
      <c r="F171" s="36">
        <f>SUM(F165:F170)</f>
        <v>580</v>
      </c>
      <c r="G171" s="36">
        <f>SUM(G165:G170)</f>
        <v>27.310000000000002</v>
      </c>
      <c r="H171" s="36">
        <f>SUM(H165:H170)</f>
        <v>28.99</v>
      </c>
      <c r="I171" s="36">
        <f>SUM(I165:I170)</f>
        <v>48.179999999999993</v>
      </c>
      <c r="J171" s="36">
        <f>SUM(J165:J170)</f>
        <v>614.39</v>
      </c>
      <c r="K171" s="37"/>
      <c r="L171" s="36">
        <v>78.05</v>
      </c>
    </row>
    <row r="172" spans="1:12" x14ac:dyDescent="0.3">
      <c r="A172" s="38">
        <f>A165</f>
        <v>2</v>
      </c>
      <c r="B172" s="39">
        <f>B165</f>
        <v>5</v>
      </c>
      <c r="C172" s="40" t="s">
        <v>29</v>
      </c>
      <c r="D172" s="30" t="s">
        <v>30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30" t="s">
        <v>31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30" t="s">
        <v>32</v>
      </c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23"/>
      <c r="B175" s="24"/>
      <c r="C175" s="25"/>
      <c r="D175" s="30" t="s">
        <v>33</v>
      </c>
      <c r="E175" s="27"/>
      <c r="F175" s="28"/>
      <c r="G175" s="28"/>
      <c r="H175" s="28"/>
      <c r="I175" s="28"/>
      <c r="J175" s="28"/>
      <c r="K175" s="29"/>
      <c r="L175" s="28"/>
    </row>
    <row r="176" spans="1:12" x14ac:dyDescent="0.3">
      <c r="A176" s="23"/>
      <c r="B176" s="24"/>
      <c r="C176" s="25"/>
      <c r="D176" s="30" t="s">
        <v>34</v>
      </c>
      <c r="E176" s="27"/>
      <c r="F176" s="28"/>
      <c r="G176" s="28"/>
      <c r="H176" s="28"/>
      <c r="I176" s="28"/>
      <c r="J176" s="28"/>
      <c r="K176" s="29"/>
      <c r="L176" s="28"/>
    </row>
    <row r="177" spans="1:12" x14ac:dyDescent="0.3">
      <c r="A177" s="23"/>
      <c r="B177" s="24"/>
      <c r="C177" s="25"/>
      <c r="D177" s="30" t="s">
        <v>35</v>
      </c>
      <c r="E177" s="27"/>
      <c r="F177" s="28"/>
      <c r="G177" s="28"/>
      <c r="H177" s="28"/>
      <c r="I177" s="28"/>
      <c r="J177" s="28"/>
      <c r="K177" s="29"/>
      <c r="L177" s="28"/>
    </row>
    <row r="178" spans="1:12" x14ac:dyDescent="0.3">
      <c r="A178" s="23"/>
      <c r="B178" s="24"/>
      <c r="C178" s="25"/>
      <c r="D178" s="30" t="s">
        <v>36</v>
      </c>
      <c r="E178" s="27"/>
      <c r="F178" s="28"/>
      <c r="G178" s="28"/>
      <c r="H178" s="28"/>
      <c r="I178" s="28"/>
      <c r="J178" s="28"/>
      <c r="K178" s="29"/>
      <c r="L178" s="28"/>
    </row>
    <row r="179" spans="1:12" x14ac:dyDescent="0.3">
      <c r="A179" s="23"/>
      <c r="B179" s="24"/>
      <c r="C179" s="25"/>
      <c r="D179" s="26"/>
      <c r="E179" s="27"/>
      <c r="F179" s="28"/>
      <c r="G179" s="28"/>
      <c r="H179" s="28"/>
      <c r="I179" s="28"/>
      <c r="J179" s="28"/>
      <c r="K179" s="29"/>
      <c r="L179" s="28"/>
    </row>
    <row r="180" spans="1:12" x14ac:dyDescent="0.3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29"/>
      <c r="L180" s="28"/>
    </row>
    <row r="181" spans="1:12" x14ac:dyDescent="0.3">
      <c r="A181" s="31"/>
      <c r="B181" s="32"/>
      <c r="C181" s="33"/>
      <c r="D181" s="34" t="s">
        <v>28</v>
      </c>
      <c r="E181" s="35"/>
      <c r="F181" s="36">
        <f>SUM(F172:F180)</f>
        <v>0</v>
      </c>
      <c r="G181" s="36">
        <f>SUM(G172:G180)</f>
        <v>0</v>
      </c>
      <c r="H181" s="36">
        <f>SUM(H172:H180)</f>
        <v>0</v>
      </c>
      <c r="I181" s="36">
        <f>SUM(I172:I180)</f>
        <v>0</v>
      </c>
      <c r="J181" s="36">
        <f>SUM(J172:J180)</f>
        <v>0</v>
      </c>
      <c r="K181" s="37"/>
      <c r="L181" s="36">
        <f>SUM(L172:L180)</f>
        <v>0</v>
      </c>
    </row>
    <row r="182" spans="1:12" ht="15" customHeight="1" x14ac:dyDescent="0.3">
      <c r="A182" s="41">
        <f>A165</f>
        <v>2</v>
      </c>
      <c r="B182" s="42">
        <f>B165</f>
        <v>5</v>
      </c>
      <c r="C182" s="57" t="s">
        <v>37</v>
      </c>
      <c r="D182" s="57"/>
      <c r="E182" s="43"/>
      <c r="F182" s="44">
        <f>F171+F181</f>
        <v>580</v>
      </c>
      <c r="G182" s="44">
        <f>G171+G181</f>
        <v>27.310000000000002</v>
      </c>
      <c r="H182" s="44">
        <f>H171+H181</f>
        <v>28.99</v>
      </c>
      <c r="I182" s="44">
        <f>I171+I181</f>
        <v>48.179999999999993</v>
      </c>
      <c r="J182" s="44">
        <f>J171+J181</f>
        <v>614.39</v>
      </c>
      <c r="K182" s="44"/>
      <c r="L182" s="44">
        <f>L171+L181</f>
        <v>78.05</v>
      </c>
    </row>
    <row r="183" spans="1:12" ht="12.75" customHeight="1" x14ac:dyDescent="0.3">
      <c r="A183" s="48"/>
      <c r="B183" s="49"/>
      <c r="C183" s="58" t="s">
        <v>38</v>
      </c>
      <c r="D183" s="58"/>
      <c r="E183" s="58"/>
      <c r="F183" s="50">
        <f>(F23+F41+F58+F76+F93+F111+F130+F147+F164+F182)/(IF(F23=0,0,1)+IF(F41=0,0,1)+IF(F58=0,0,1)+IF(F76=0,0,1)+IF(F93=0,0,1)+IF(F111=0,0,1)+IF(F130=0,0,1)+IF(F147=0,0,1)+IF(F164=0,0,1)+IF(F182=0,0,1))</f>
        <v>545.1</v>
      </c>
      <c r="G183" s="50">
        <f>(G23+G41+G58+G76+G93+G111+G130+G147+G164+G182)/(IF(G23=0,0,1)+IF(G41=0,0,1)+IF(G58=0,0,1)+IF(G76=0,0,1)+IF(G93=0,0,1)+IF(G111=0,0,1)+IF(G130=0,0,1)+IF(G147=0,0,1)+IF(G164=0,0,1)+IF(G182=0,0,1))</f>
        <v>22.454000000000001</v>
      </c>
      <c r="H183" s="50">
        <f>(H23+H41+H58+H76+H93+H111+H130+H147+H164+H182)/(IF(H23=0,0,1)+IF(H41=0,0,1)+IF(H58=0,0,1)+IF(H76=0,0,1)+IF(H93=0,0,1)+IF(H111=0,0,1)+IF(H130=0,0,1)+IF(H147=0,0,1)+IF(H164=0,0,1)+IF(H182=0,0,1))</f>
        <v>22.615000000000002</v>
      </c>
      <c r="I183" s="50">
        <f>(I23+I41+I58+I76+I93+I111+I130+I147+I164+I182)/(IF(I23=0,0,1)+IF(I41=0,0,1)+IF(I58=0,0,1)+IF(I76=0,0,1)+IF(I93=0,0,1)+IF(I111=0,0,1)+IF(I130=0,0,1)+IF(I147=0,0,1)+IF(I164=0,0,1)+IF(I182=0,0,1))</f>
        <v>69.884999999999991</v>
      </c>
      <c r="J183" s="50">
        <f>(J23+J41+J58+J76+J93+J111+J130+J147+J164+J182)/(IF(J23=0,0,1)+IF(J41=0,0,1)+IF(J58=0,0,1)+IF(J76=0,0,1)+IF(J93=0,0,1)+IF(J111=0,0,1)+IF(J130=0,0,1)+IF(J147=0,0,1)+IF(J164=0,0,1)+IF(J182=0,0,1))</f>
        <v>606.48200000000008</v>
      </c>
      <c r="K183" s="50"/>
      <c r="L183" s="50">
        <f>(L23+L41+L58+L76+L93+L111+L130+L147+L164+L182)/(IF(L23=0,0,1)+IF(L41=0,0,1)+IF(L58=0,0,1)+IF(L76=0,0,1)+IF(L93=0,0,1)+IF(L111=0,0,1)+IF(L130=0,0,1)+IF(L147=0,0,1)+IF(L164=0,0,1)+IF(L182=0,0,1))</f>
        <v>78.049999999999983</v>
      </c>
    </row>
  </sheetData>
  <mergeCells count="14">
    <mergeCell ref="C1:E1"/>
    <mergeCell ref="H1:K1"/>
    <mergeCell ref="H2:K2"/>
    <mergeCell ref="C23:D23"/>
    <mergeCell ref="C41:D41"/>
    <mergeCell ref="C147:D147"/>
    <mergeCell ref="C164:D164"/>
    <mergeCell ref="C182:D182"/>
    <mergeCell ref="C183:E183"/>
    <mergeCell ref="C58:D58"/>
    <mergeCell ref="C76:D76"/>
    <mergeCell ref="C93:D93"/>
    <mergeCell ref="C111:D111"/>
    <mergeCell ref="C130:D130"/>
  </mergeCells>
  <pageMargins left="0.7" right="0.7" top="0.75" bottom="0.75" header="0.51180555555555496" footer="0.51180555555555496"/>
  <pageSetup paperSize="9" scale="43" firstPageNumber="0" orientation="portrait" horizontalDpi="300" verticalDpi="300" r:id="rId1"/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2025-01-30T19:39:13Z</dcterms:modified>
  <dc:language>ru-RU</dc:language>
</cp:coreProperties>
</file>