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xr:revisionPtr revIDLastSave="0" documentId="13_ncr:1_{0C96FFC8-4889-4E92-81D2-25FCB128C77D}" xr6:coauthVersionLast="47" xr6:coauthVersionMax="47" xr10:uidLastSave="{00000000-0000-0000-0000-000000000000}"/>
  <bookViews>
    <workbookView xWindow="-120" yWindow="-120" windowWidth="25440" windowHeight="15075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95" i="1" l="1"/>
  <c r="G176" i="1"/>
  <c r="J195" i="1"/>
  <c r="F43" i="1"/>
  <c r="H62" i="1"/>
  <c r="J81" i="1"/>
  <c r="I176" i="1"/>
  <c r="G195" i="1"/>
  <c r="H157" i="1"/>
  <c r="I195" i="1"/>
  <c r="G43" i="1"/>
  <c r="I62" i="1"/>
  <c r="H43" i="1"/>
  <c r="F62" i="1"/>
  <c r="J62" i="1"/>
  <c r="J100" i="1"/>
  <c r="G138" i="1"/>
  <c r="I157" i="1"/>
  <c r="I43" i="1"/>
  <c r="H176" i="1"/>
  <c r="G157" i="1"/>
  <c r="J176" i="1"/>
  <c r="J43" i="1"/>
  <c r="H138" i="1"/>
  <c r="J157" i="1"/>
  <c r="I138" i="1"/>
  <c r="G119" i="1"/>
  <c r="J138" i="1"/>
  <c r="F100" i="1"/>
  <c r="H119" i="1"/>
  <c r="G100" i="1"/>
  <c r="I119" i="1"/>
  <c r="F81" i="1"/>
  <c r="J119" i="1"/>
  <c r="H100" i="1"/>
  <c r="I100" i="1"/>
  <c r="I81" i="1"/>
  <c r="H81" i="1"/>
  <c r="G81" i="1"/>
  <c r="G62" i="1"/>
  <c r="F119" i="1"/>
  <c r="F138" i="1"/>
  <c r="F157" i="1"/>
  <c r="F176" i="1"/>
  <c r="F195" i="1"/>
  <c r="I24" i="1"/>
  <c r="F24" i="1"/>
  <c r="J24" i="1"/>
  <c r="H24" i="1"/>
  <c r="G24" i="1"/>
  <c r="J196" i="1" l="1"/>
  <c r="F196" i="1"/>
  <c r="I196" i="1"/>
  <c r="H196" i="1"/>
  <c r="G196" i="1"/>
</calcChain>
</file>

<file path=xl/sharedStrings.xml><?xml version="1.0" encoding="utf-8"?>
<sst xmlns="http://schemas.openxmlformats.org/spreadsheetml/2006/main" count="246" uniqueCount="71">
  <si>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</si>
  <si>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</si>
  <si>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</si>
  <si>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</si>
  <si>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</si>
  <si>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</si>
  <si>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</si>
  <si>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</si>
  <si>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</si>
  <si>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</si>
  <si>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</si>
  <si>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</si>
  <si>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</si>
  <si>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</si>
  <si>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</si>
  <si>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</si>
  <si>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</si>
  <si>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</si>
  <si>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</si>
  <si>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</si>
  <si>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</si>
  <si>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</si>
  <si>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</si>
  <si>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</si>
  <si>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</si>
  <si>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</si>
  <si>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</si>
  <si>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</si>
  <si>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</si>
  <si>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</si>
  <si>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</si>
  <si>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</si>
  <si>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</si>
  <si>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</si>
  <si>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</si>
  <si>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Терегулова</t>
  </si>
  <si>
    <t>Директор</t>
  </si>
  <si>
    <t>МБОУ "СОШ №34" г.Симферополя</t>
  </si>
  <si>
    <t>Чай с сахаром</t>
  </si>
  <si>
    <t>Фрукты свежие</t>
  </si>
  <si>
    <t>пр</t>
  </si>
  <si>
    <t>Сок фруктовый</t>
  </si>
  <si>
    <t>Хлеб пшеничный</t>
  </si>
  <si>
    <t>Кефир</t>
  </si>
  <si>
    <t>Каша вязкая "Артек"</t>
  </si>
  <si>
    <t>Овощи по сезону</t>
  </si>
  <si>
    <t>Бутерброд с маслом и сыром</t>
  </si>
  <si>
    <t>Макаронные изделия отварные</t>
  </si>
  <si>
    <t xml:space="preserve">Печень тушёная в соусе </t>
  </si>
  <si>
    <t>Птица тушенная в соусе</t>
  </si>
  <si>
    <t>Блины с фруктовой начинкой со сметаной</t>
  </si>
  <si>
    <t>Каша жидкая молочная гречневая</t>
  </si>
  <si>
    <t>Яйцо отварное</t>
  </si>
  <si>
    <t>Чай с лимоном</t>
  </si>
  <si>
    <t>Кондитерские изделия</t>
  </si>
  <si>
    <t>Каша вязкая пшённая</t>
  </si>
  <si>
    <t xml:space="preserve">Овощи по-сезону </t>
  </si>
  <si>
    <t>290/331</t>
  </si>
  <si>
    <t>Рыба тушеная с овощами</t>
  </si>
  <si>
    <t>Салат из свеклы с горошком</t>
  </si>
  <si>
    <t>Плов из мяса</t>
  </si>
  <si>
    <t xml:space="preserve">Сок  фруктовый </t>
  </si>
  <si>
    <t>Каша вязкая рисовая</t>
  </si>
  <si>
    <t>Запеканка из творога с какао и соусом мол. (сладким)</t>
  </si>
  <si>
    <t>Омлет натуральный с маслом</t>
  </si>
  <si>
    <t>Сок фруктовый 0,2 1 шт</t>
  </si>
  <si>
    <t>Каша вязкая гречневая</t>
  </si>
  <si>
    <t>Какао с молоком</t>
  </si>
  <si>
    <t>Гуляш из мяса</t>
  </si>
  <si>
    <t>Овощи по-сезону</t>
  </si>
  <si>
    <t>389/пр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</si>
</sst>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80" sqref="J8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37</v>
      </c>
      <c r="D1" s="59"/>
      <c r="E1" s="59"/>
      <c r="F1" s="12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5" t="s">
        <v>6</v>
      </c>
      <c r="C2" s="2"/>
      <c r="G2" s="2" t="s">
        <v>18</v>
      </c>
      <c r="H2" s="60" t="s">
        <v>35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61">
        <v>45901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15" x14ac:dyDescent="0.25">
      <c r="A6" s="20">
        <v>1</v>
      </c>
      <c r="B6" s="21">
        <v>1</v>
      </c>
      <c r="C6" s="22" t="s">
        <v>20</v>
      </c>
      <c r="D6" s="5" t="s">
        <v>21</v>
      </c>
      <c r="E6" s="47" t="s">
        <v>50</v>
      </c>
      <c r="F6" s="48">
        <v>210</v>
      </c>
      <c r="G6" s="40">
        <v>9.5</v>
      </c>
      <c r="H6" s="40">
        <v>13.2</v>
      </c>
      <c r="I6" s="40">
        <v>60.5</v>
      </c>
      <c r="J6" s="40">
        <v>398.8</v>
      </c>
      <c r="K6" s="51" t="s">
        <v>40</v>
      </c>
    </row>
    <row r="7" spans="1:11" ht="15" x14ac:dyDescent="0.25">
      <c r="A7" s="23"/>
      <c r="B7" s="15"/>
      <c r="C7" s="11"/>
      <c r="D7" s="6" t="s">
        <v>26</v>
      </c>
      <c r="E7" s="49"/>
      <c r="F7" s="50"/>
      <c r="G7" s="43"/>
      <c r="H7" s="43"/>
      <c r="I7" s="43"/>
      <c r="J7" s="43"/>
      <c r="K7" s="6"/>
    </row>
    <row r="8" spans="1:11" ht="15" x14ac:dyDescent="0.25">
      <c r="A8" s="23"/>
      <c r="B8" s="15"/>
      <c r="C8" s="11"/>
      <c r="D8" s="7" t="s">
        <v>22</v>
      </c>
      <c r="E8" s="49" t="s">
        <v>38</v>
      </c>
      <c r="F8" s="50">
        <v>200</v>
      </c>
      <c r="G8" s="43">
        <v>7.0000000000000007E-2</v>
      </c>
      <c r="H8" s="43">
        <v>0.02</v>
      </c>
      <c r="I8" s="43">
        <v>15</v>
      </c>
      <c r="J8" s="43">
        <v>60</v>
      </c>
      <c r="K8" s="6">
        <v>376</v>
      </c>
    </row>
    <row r="9" spans="1:11" ht="15" x14ac:dyDescent="0.25">
      <c r="A9" s="23"/>
      <c r="B9" s="15"/>
      <c r="C9" s="11"/>
      <c r="D9" s="7" t="s">
        <v>23</v>
      </c>
      <c r="E9" s="49"/>
      <c r="F9" s="50"/>
      <c r="G9" s="43"/>
      <c r="H9" s="43"/>
      <c r="I9" s="43"/>
      <c r="J9" s="43"/>
      <c r="K9" s="6"/>
    </row>
    <row r="10" spans="1:11" ht="15" x14ac:dyDescent="0.25">
      <c r="A10" s="23"/>
      <c r="B10" s="15"/>
      <c r="C10" s="11"/>
      <c r="D10" s="7" t="s">
        <v>24</v>
      </c>
      <c r="E10" s="49" t="s">
        <v>39</v>
      </c>
      <c r="F10" s="50">
        <v>100</v>
      </c>
      <c r="G10" s="43">
        <v>0.6</v>
      </c>
      <c r="H10" s="43">
        <v>0.6</v>
      </c>
      <c r="I10" s="43">
        <v>12.7</v>
      </c>
      <c r="J10" s="43">
        <v>70.5</v>
      </c>
      <c r="K10" s="6">
        <v>338</v>
      </c>
    </row>
    <row r="11" spans="1:11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</row>
    <row r="12" spans="1:11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>SUM(G6:G12)</f>
        <v>10.17</v>
      </c>
      <c r="H13" s="19">
        <f>SUM(H6:H12)</f>
        <v>13.819999999999999</v>
      </c>
      <c r="I13" s="19">
        <f>SUM(I6:I12)</f>
        <v>88.2</v>
      </c>
      <c r="J13" s="19">
        <f>SUM(J6:J12)</f>
        <v>529.29999999999995</v>
      </c>
      <c r="K13" s="25"/>
    </row>
    <row r="14" spans="1:11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</row>
    <row r="15" spans="1:11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</row>
    <row r="16" spans="1:11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</row>
    <row r="17" spans="1:11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</row>
    <row r="18" spans="1:11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</row>
    <row r="19" spans="1:11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</row>
    <row r="20" spans="1:11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</row>
    <row r="21" spans="1:11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</row>
    <row r="22" spans="1:11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</row>
    <row r="24" spans="1:11" ht="15.75" thickBot="1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510</v>
      </c>
      <c r="G24" s="32">
        <f t="shared" ref="G24:J24" si="1">G13+G23</f>
        <v>10.17</v>
      </c>
      <c r="H24" s="32">
        <f t="shared" si="1"/>
        <v>13.819999999999999</v>
      </c>
      <c r="I24" s="32">
        <f t="shared" si="1"/>
        <v>88.2</v>
      </c>
      <c r="J24" s="32">
        <f t="shared" si="1"/>
        <v>529.29999999999995</v>
      </c>
      <c r="K24" s="32"/>
    </row>
    <row r="25" spans="1:11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7" t="s">
        <v>51</v>
      </c>
      <c r="F25" s="48">
        <v>200</v>
      </c>
      <c r="G25" s="40">
        <v>9.09</v>
      </c>
      <c r="H25" s="40">
        <v>12.99</v>
      </c>
      <c r="I25" s="40">
        <v>35.18</v>
      </c>
      <c r="J25" s="40">
        <v>294</v>
      </c>
      <c r="K25" s="51">
        <v>182</v>
      </c>
    </row>
    <row r="26" spans="1:11" ht="15" x14ac:dyDescent="0.25">
      <c r="A26" s="14"/>
      <c r="B26" s="15"/>
      <c r="C26" s="11"/>
      <c r="D26" s="6"/>
      <c r="E26" s="49" t="s">
        <v>52</v>
      </c>
      <c r="F26" s="50">
        <v>50</v>
      </c>
      <c r="G26" s="43">
        <v>6.3</v>
      </c>
      <c r="H26" s="43">
        <v>5.8</v>
      </c>
      <c r="I26" s="43">
        <v>0.4</v>
      </c>
      <c r="J26" s="43">
        <v>79</v>
      </c>
      <c r="K26" s="6">
        <v>209</v>
      </c>
    </row>
    <row r="27" spans="1:11" ht="15" x14ac:dyDescent="0.25">
      <c r="A27" s="14"/>
      <c r="B27" s="15"/>
      <c r="C27" s="11"/>
      <c r="D27" s="7" t="s">
        <v>22</v>
      </c>
      <c r="E27" s="49" t="s">
        <v>53</v>
      </c>
      <c r="F27" s="50">
        <v>200</v>
      </c>
      <c r="G27" s="43">
        <v>0.13</v>
      </c>
      <c r="H27" s="43">
        <v>0.02</v>
      </c>
      <c r="I27" s="43">
        <v>15.2</v>
      </c>
      <c r="J27" s="43">
        <v>61.5</v>
      </c>
      <c r="K27" s="6">
        <v>376</v>
      </c>
    </row>
    <row r="28" spans="1:11" ht="15" x14ac:dyDescent="0.25">
      <c r="A28" s="14"/>
      <c r="B28" s="15"/>
      <c r="C28" s="11"/>
      <c r="D28" s="7" t="s">
        <v>23</v>
      </c>
      <c r="E28" s="49" t="s">
        <v>46</v>
      </c>
      <c r="F28" s="50">
        <v>65</v>
      </c>
      <c r="G28" s="43">
        <v>7.3</v>
      </c>
      <c r="H28" s="43">
        <v>10.4</v>
      </c>
      <c r="I28" s="43">
        <v>18.5</v>
      </c>
      <c r="J28" s="43">
        <v>196.8</v>
      </c>
      <c r="K28" s="6">
        <v>3</v>
      </c>
    </row>
    <row r="29" spans="1:11" ht="15" x14ac:dyDescent="0.25">
      <c r="A29" s="14"/>
      <c r="B29" s="15"/>
      <c r="C29" s="11"/>
      <c r="D29" s="7" t="s">
        <v>24</v>
      </c>
      <c r="E29" s="49" t="s">
        <v>39</v>
      </c>
      <c r="F29" s="50">
        <v>100</v>
      </c>
      <c r="G29" s="43">
        <v>0.6</v>
      </c>
      <c r="H29" s="43">
        <v>0.6</v>
      </c>
      <c r="I29" s="43">
        <v>13.6</v>
      </c>
      <c r="J29" s="43">
        <v>62.2</v>
      </c>
      <c r="K29" s="6">
        <v>338</v>
      </c>
    </row>
    <row r="30" spans="1:11" ht="15" x14ac:dyDescent="0.25">
      <c r="A30" s="14"/>
      <c r="B30" s="15"/>
      <c r="C30" s="11"/>
      <c r="D30" s="6"/>
      <c r="E30" s="49" t="s">
        <v>54</v>
      </c>
      <c r="F30" s="50">
        <v>30</v>
      </c>
      <c r="G30" s="43">
        <v>2.9</v>
      </c>
      <c r="H30" s="43">
        <v>8.6</v>
      </c>
      <c r="I30" s="43">
        <v>28.3</v>
      </c>
      <c r="J30" s="43">
        <v>202.2</v>
      </c>
      <c r="K30" s="6" t="s">
        <v>40</v>
      </c>
    </row>
    <row r="31" spans="1:11" ht="15.75" thickBot="1" x14ac:dyDescent="0.3">
      <c r="A31" s="14"/>
      <c r="B31" s="15"/>
      <c r="C31" s="11"/>
      <c r="D31" s="6"/>
      <c r="E31" s="52"/>
      <c r="F31" s="53"/>
      <c r="G31" s="43"/>
      <c r="H31" s="43"/>
      <c r="I31" s="43"/>
      <c r="J31" s="43"/>
      <c r="K31" s="54"/>
    </row>
    <row r="32" spans="1:11" ht="15" x14ac:dyDescent="0.25">
      <c r="A32" s="16"/>
      <c r="B32" s="17"/>
      <c r="C32" s="8"/>
      <c r="D32" s="18" t="s">
        <v>33</v>
      </c>
      <c r="E32" s="9"/>
      <c r="F32" s="19">
        <f>SUM(F25:F31)</f>
        <v>645</v>
      </c>
      <c r="G32" s="19">
        <f t="shared" ref="G32" si="2">SUM(G25:G31)</f>
        <v>26.32</v>
      </c>
      <c r="H32" s="19">
        <f t="shared" ref="H32" si="3">SUM(H25:H31)</f>
        <v>38.410000000000004</v>
      </c>
      <c r="I32" s="19">
        <f t="shared" ref="I32" si="4">SUM(I25:I31)</f>
        <v>111.17999999999999</v>
      </c>
      <c r="J32" s="19">
        <f t="shared" ref="J32" si="5">SUM(J25:J31)</f>
        <v>895.7</v>
      </c>
      <c r="K32" s="25"/>
    </row>
    <row r="33" spans="1:11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</row>
    <row r="34" spans="1:11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</row>
    <row r="35" spans="1:11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</row>
    <row r="36" spans="1:11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</row>
    <row r="37" spans="1:11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</row>
    <row r="38" spans="1:11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</row>
    <row r="39" spans="1:11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</row>
    <row r="40" spans="1:11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</row>
    <row r="41" spans="1:11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6">SUM(G33:G41)</f>
        <v>0</v>
      </c>
      <c r="H42" s="19">
        <f t="shared" ref="H42" si="7">SUM(H33:H41)</f>
        <v>0</v>
      </c>
      <c r="I42" s="19">
        <f t="shared" ref="I42" si="8">SUM(I33:I41)</f>
        <v>0</v>
      </c>
      <c r="J42" s="19">
        <f t="shared" ref="J42" si="9">SUM(J33:J41)</f>
        <v>0</v>
      </c>
      <c r="K42" s="25"/>
    </row>
    <row r="43" spans="1:11" ht="15.75" customHeight="1" thickBo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645</v>
      </c>
      <c r="G43" s="32">
        <f t="shared" ref="G43" si="10">G32+G42</f>
        <v>26.32</v>
      </c>
      <c r="H43" s="32">
        <f t="shared" ref="H43" si="11">H32+H42</f>
        <v>38.410000000000004</v>
      </c>
      <c r="I43" s="32">
        <f t="shared" ref="I43" si="12">I32+I42</f>
        <v>111.17999999999999</v>
      </c>
      <c r="J43" s="32">
        <f t="shared" ref="J43" si="13">J32+J42</f>
        <v>895.7</v>
      </c>
      <c r="K43" s="32"/>
    </row>
    <row r="44" spans="1:11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7" t="s">
        <v>55</v>
      </c>
      <c r="F44" s="48">
        <v>150</v>
      </c>
      <c r="G44" s="40">
        <v>4.2</v>
      </c>
      <c r="H44" s="40">
        <v>5</v>
      </c>
      <c r="I44" s="40">
        <v>24</v>
      </c>
      <c r="J44" s="40">
        <v>157.80000000000001</v>
      </c>
      <c r="K44" s="41">
        <v>303</v>
      </c>
    </row>
    <row r="45" spans="1:11" ht="15" x14ac:dyDescent="0.25">
      <c r="A45" s="23"/>
      <c r="B45" s="15"/>
      <c r="C45" s="11"/>
      <c r="D45" s="6"/>
      <c r="E45" s="49" t="s">
        <v>49</v>
      </c>
      <c r="F45" s="50">
        <v>90</v>
      </c>
      <c r="G45" s="43">
        <v>14</v>
      </c>
      <c r="H45" s="43">
        <v>11.3</v>
      </c>
      <c r="I45" s="43">
        <v>3.1</v>
      </c>
      <c r="J45" s="43">
        <v>170.1</v>
      </c>
      <c r="K45" s="44" t="s">
        <v>57</v>
      </c>
    </row>
    <row r="46" spans="1:11" ht="15" x14ac:dyDescent="0.25">
      <c r="A46" s="23"/>
      <c r="B46" s="15"/>
      <c r="C46" s="11"/>
      <c r="D46" s="7" t="s">
        <v>22</v>
      </c>
      <c r="E46" s="49" t="s">
        <v>41</v>
      </c>
      <c r="F46" s="50">
        <v>200</v>
      </c>
      <c r="G46" s="43">
        <v>1</v>
      </c>
      <c r="H46" s="43">
        <v>0</v>
      </c>
      <c r="I46" s="43">
        <v>20.2</v>
      </c>
      <c r="J46" s="43">
        <v>84.8</v>
      </c>
      <c r="K46" s="44">
        <v>338</v>
      </c>
    </row>
    <row r="47" spans="1:11" ht="15" x14ac:dyDescent="0.25">
      <c r="A47" s="23"/>
      <c r="B47" s="15"/>
      <c r="C47" s="11"/>
      <c r="D47" s="7" t="s">
        <v>23</v>
      </c>
      <c r="E47" s="49" t="s">
        <v>42</v>
      </c>
      <c r="F47" s="50">
        <v>30</v>
      </c>
      <c r="G47" s="43">
        <v>2.4</v>
      </c>
      <c r="H47" s="43">
        <v>0.3</v>
      </c>
      <c r="I47" s="43">
        <v>14.7</v>
      </c>
      <c r="J47" s="43">
        <v>71.099999999999994</v>
      </c>
      <c r="K47" s="44" t="s">
        <v>40</v>
      </c>
    </row>
    <row r="48" spans="1:11" ht="15" x14ac:dyDescent="0.25">
      <c r="A48" s="23"/>
      <c r="B48" s="15"/>
      <c r="C48" s="11"/>
      <c r="D48" s="7" t="s">
        <v>24</v>
      </c>
      <c r="E48" s="49" t="s">
        <v>56</v>
      </c>
      <c r="F48" s="50">
        <v>60</v>
      </c>
      <c r="G48" s="43">
        <v>0.7</v>
      </c>
      <c r="H48" s="43">
        <v>0.06</v>
      </c>
      <c r="I48" s="43">
        <v>2.1</v>
      </c>
      <c r="J48" s="43">
        <v>11.7</v>
      </c>
      <c r="K48" s="44">
        <v>70</v>
      </c>
    </row>
    <row r="49" spans="1:11" ht="15" x14ac:dyDescent="0.25">
      <c r="A49" s="23"/>
      <c r="B49" s="15"/>
      <c r="C49" s="11"/>
      <c r="D49" s="6"/>
      <c r="E49" s="49" t="s">
        <v>54</v>
      </c>
      <c r="F49" s="50">
        <v>30</v>
      </c>
      <c r="G49" s="43">
        <v>3</v>
      </c>
      <c r="H49" s="43">
        <v>8.6</v>
      </c>
      <c r="I49" s="43">
        <v>28.3</v>
      </c>
      <c r="J49" s="43">
        <v>202.6</v>
      </c>
      <c r="K49" s="44" t="s">
        <v>40</v>
      </c>
    </row>
    <row r="50" spans="1:11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5" x14ac:dyDescent="0.2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4">SUM(G44:G50)</f>
        <v>25.299999999999997</v>
      </c>
      <c r="H51" s="19">
        <f t="shared" ref="H51" si="15">SUM(H44:H50)</f>
        <v>25.259999999999998</v>
      </c>
      <c r="I51" s="19">
        <f t="shared" ref="I51" si="16">SUM(I44:I50)</f>
        <v>92.399999999999991</v>
      </c>
      <c r="J51" s="19">
        <f t="shared" ref="J51" si="17">SUM(J44:J50)</f>
        <v>698.09999999999991</v>
      </c>
      <c r="K51" s="25"/>
    </row>
    <row r="52" spans="1:11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</row>
    <row r="53" spans="1:11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</row>
    <row r="54" spans="1:11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</row>
    <row r="55" spans="1:11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</row>
    <row r="56" spans="1:11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</row>
    <row r="57" spans="1:11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</row>
    <row r="58" spans="1:11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</row>
    <row r="59" spans="1:11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8">SUM(G52:G60)</f>
        <v>0</v>
      </c>
      <c r="H61" s="19">
        <f t="shared" ref="H61" si="19">SUM(H52:H60)</f>
        <v>0</v>
      </c>
      <c r="I61" s="19">
        <f t="shared" ref="I61" si="20">SUM(I52:I60)</f>
        <v>0</v>
      </c>
      <c r="J61" s="19">
        <f t="shared" ref="J61" si="21">SUM(J52:J60)</f>
        <v>0</v>
      </c>
      <c r="K61" s="25"/>
    </row>
    <row r="62" spans="1:11" ht="15.75" customHeight="1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560</v>
      </c>
      <c r="G62" s="32">
        <f t="shared" ref="G62" si="22">G51+G61</f>
        <v>25.299999999999997</v>
      </c>
      <c r="H62" s="32">
        <f t="shared" ref="H62" si="23">H51+H61</f>
        <v>25.259999999999998</v>
      </c>
      <c r="I62" s="32">
        <f t="shared" ref="I62" si="24">I51+I61</f>
        <v>92.399999999999991</v>
      </c>
      <c r="J62" s="32">
        <f t="shared" ref="J62" si="25">J51+J61</f>
        <v>698.09999999999991</v>
      </c>
      <c r="K62" s="32"/>
    </row>
    <row r="63" spans="1:11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7" t="s">
        <v>47</v>
      </c>
      <c r="F63" s="48">
        <v>150</v>
      </c>
      <c r="G63" s="40">
        <v>5.5</v>
      </c>
      <c r="H63" s="40">
        <v>4.5</v>
      </c>
      <c r="I63" s="40">
        <v>26.6</v>
      </c>
      <c r="J63" s="40">
        <v>168.9</v>
      </c>
      <c r="K63" s="51">
        <v>309</v>
      </c>
    </row>
    <row r="64" spans="1:11" ht="15" x14ac:dyDescent="0.25">
      <c r="A64" s="23"/>
      <c r="B64" s="15"/>
      <c r="C64" s="11"/>
      <c r="D64" s="6"/>
      <c r="E64" s="49" t="s">
        <v>58</v>
      </c>
      <c r="F64" s="50">
        <v>90</v>
      </c>
      <c r="G64" s="43">
        <v>9.6999999999999993</v>
      </c>
      <c r="H64" s="43">
        <v>5</v>
      </c>
      <c r="I64" s="43">
        <v>3.8</v>
      </c>
      <c r="J64" s="43">
        <v>99</v>
      </c>
      <c r="K64" s="6">
        <v>229</v>
      </c>
    </row>
    <row r="65" spans="1:11" ht="15" x14ac:dyDescent="0.25">
      <c r="A65" s="23"/>
      <c r="B65" s="15"/>
      <c r="C65" s="11"/>
      <c r="D65" s="7" t="s">
        <v>22</v>
      </c>
      <c r="E65" s="49" t="s">
        <v>38</v>
      </c>
      <c r="F65" s="50">
        <v>200</v>
      </c>
      <c r="G65" s="43">
        <v>7.0000000000000007E-2</v>
      </c>
      <c r="H65" s="43">
        <v>0.02</v>
      </c>
      <c r="I65" s="43">
        <v>15</v>
      </c>
      <c r="J65" s="43">
        <v>60.5</v>
      </c>
      <c r="K65" s="6">
        <v>376</v>
      </c>
    </row>
    <row r="66" spans="1:11" ht="15" x14ac:dyDescent="0.25">
      <c r="A66" s="23"/>
      <c r="B66" s="15"/>
      <c r="C66" s="11"/>
      <c r="D66" s="7" t="s">
        <v>23</v>
      </c>
      <c r="E66" s="49" t="s">
        <v>42</v>
      </c>
      <c r="F66" s="50">
        <v>30</v>
      </c>
      <c r="G66" s="43">
        <v>2.4</v>
      </c>
      <c r="H66" s="43">
        <v>0.3</v>
      </c>
      <c r="I66" s="43">
        <v>14.7</v>
      </c>
      <c r="J66" s="43">
        <v>71.099999999999994</v>
      </c>
      <c r="K66" s="6" t="s">
        <v>40</v>
      </c>
    </row>
    <row r="67" spans="1:11" ht="15" x14ac:dyDescent="0.25">
      <c r="A67" s="23"/>
      <c r="B67" s="15"/>
      <c r="C67" s="11"/>
      <c r="D67" s="7" t="s">
        <v>24</v>
      </c>
      <c r="E67" s="49" t="s">
        <v>39</v>
      </c>
      <c r="F67" s="50">
        <v>100</v>
      </c>
      <c r="G67" s="43">
        <v>0.6</v>
      </c>
      <c r="H67" s="43">
        <v>0.6</v>
      </c>
      <c r="I67" s="43">
        <v>13.6</v>
      </c>
      <c r="J67" s="43">
        <v>62.2</v>
      </c>
      <c r="K67" s="6">
        <v>338</v>
      </c>
    </row>
    <row r="68" spans="1:11" ht="15" x14ac:dyDescent="0.25">
      <c r="A68" s="23"/>
      <c r="B68" s="15"/>
      <c r="C68" s="11"/>
      <c r="D68" s="6"/>
      <c r="E68" s="49" t="s">
        <v>59</v>
      </c>
      <c r="F68" s="50">
        <v>60</v>
      </c>
      <c r="G68" s="43">
        <v>1.03</v>
      </c>
      <c r="H68" s="43">
        <v>2.5</v>
      </c>
      <c r="I68" s="43">
        <v>4.4000000000000004</v>
      </c>
      <c r="J68" s="43">
        <v>44.2</v>
      </c>
      <c r="K68" s="6">
        <v>53</v>
      </c>
    </row>
    <row r="69" spans="1:11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5" x14ac:dyDescent="0.25">
      <c r="A70" s="24"/>
      <c r="B70" s="17"/>
      <c r="C70" s="8"/>
      <c r="D70" s="18" t="s">
        <v>33</v>
      </c>
      <c r="E70" s="9"/>
      <c r="F70" s="19">
        <f>SUM(F63:F69)</f>
        <v>630</v>
      </c>
      <c r="G70" s="19">
        <f t="shared" ref="G70" si="26">SUM(G63:G69)</f>
        <v>19.3</v>
      </c>
      <c r="H70" s="19">
        <f t="shared" ref="H70" si="27">SUM(H63:H69)</f>
        <v>12.92</v>
      </c>
      <c r="I70" s="19">
        <f t="shared" ref="I70" si="28">SUM(I63:I69)</f>
        <v>78.100000000000009</v>
      </c>
      <c r="J70" s="19">
        <f t="shared" ref="J70" si="29">SUM(J63:J69)</f>
        <v>505.9</v>
      </c>
      <c r="K70" s="25"/>
    </row>
    <row r="71" spans="1:11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</row>
    <row r="72" spans="1:11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</row>
    <row r="73" spans="1:11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</row>
    <row r="74" spans="1:11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</row>
    <row r="75" spans="1:11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</row>
    <row r="76" spans="1:11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</row>
    <row r="77" spans="1:11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</row>
    <row r="78" spans="1:11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</row>
    <row r="79" spans="1:11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0">SUM(G71:G79)</f>
        <v>0</v>
      </c>
      <c r="H80" s="19">
        <f t="shared" ref="H80" si="31">SUM(H71:H79)</f>
        <v>0</v>
      </c>
      <c r="I80" s="19">
        <f t="shared" ref="I80" si="32">SUM(I71:I79)</f>
        <v>0</v>
      </c>
      <c r="J80" s="19">
        <f t="shared" ref="J80" si="33">SUM(J71:J79)</f>
        <v>0</v>
      </c>
      <c r="K80" s="25"/>
    </row>
    <row r="81" spans="1:11" ht="15.75" customHeight="1" thickBo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630</v>
      </c>
      <c r="G81" s="32">
        <f t="shared" ref="G81" si="34">G70+G80</f>
        <v>19.3</v>
      </c>
      <c r="H81" s="32">
        <f t="shared" ref="H81" si="35">H70+H80</f>
        <v>12.92</v>
      </c>
      <c r="I81" s="32">
        <f t="shared" ref="I81" si="36">I70+I80</f>
        <v>78.100000000000009</v>
      </c>
      <c r="J81" s="32">
        <f t="shared" ref="J81" si="37">J70+J80</f>
        <v>505.9</v>
      </c>
      <c r="K81" s="32"/>
    </row>
    <row r="82" spans="1:11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7" t="s">
        <v>60</v>
      </c>
      <c r="F82" s="48">
        <v>210</v>
      </c>
      <c r="G82" s="40">
        <v>17.7</v>
      </c>
      <c r="H82" s="40">
        <v>39.4</v>
      </c>
      <c r="I82" s="40">
        <v>36.299999999999997</v>
      </c>
      <c r="J82" s="40">
        <v>570.6</v>
      </c>
      <c r="K82" s="41">
        <v>265</v>
      </c>
    </row>
    <row r="83" spans="1:11" ht="15" x14ac:dyDescent="0.25">
      <c r="A83" s="23"/>
      <c r="B83" s="15"/>
      <c r="C83" s="11"/>
      <c r="D83" s="6"/>
      <c r="E83" s="49"/>
      <c r="F83" s="50"/>
      <c r="G83" s="43"/>
      <c r="H83" s="43"/>
      <c r="I83" s="43"/>
      <c r="J83" s="43"/>
      <c r="K83" s="44"/>
    </row>
    <row r="84" spans="1:11" ht="15" x14ac:dyDescent="0.25">
      <c r="A84" s="23"/>
      <c r="B84" s="15"/>
      <c r="C84" s="11"/>
      <c r="D84" s="7" t="s">
        <v>22</v>
      </c>
      <c r="E84" s="49" t="s">
        <v>61</v>
      </c>
      <c r="F84" s="50">
        <v>200</v>
      </c>
      <c r="G84" s="43">
        <v>1</v>
      </c>
      <c r="H84" s="43">
        <v>0</v>
      </c>
      <c r="I84" s="43">
        <v>20.2</v>
      </c>
      <c r="J84" s="43">
        <v>84.8</v>
      </c>
      <c r="K84" s="44">
        <v>389</v>
      </c>
    </row>
    <row r="85" spans="1:11" ht="15" x14ac:dyDescent="0.25">
      <c r="A85" s="23"/>
      <c r="B85" s="15"/>
      <c r="C85" s="11"/>
      <c r="D85" s="7" t="s">
        <v>23</v>
      </c>
      <c r="E85" s="49" t="s">
        <v>42</v>
      </c>
      <c r="F85" s="50">
        <v>40</v>
      </c>
      <c r="G85" s="43">
        <v>3.2</v>
      </c>
      <c r="H85" s="43">
        <v>0.4</v>
      </c>
      <c r="I85" s="43">
        <v>19.600000000000001</v>
      </c>
      <c r="J85" s="43">
        <v>94.8</v>
      </c>
      <c r="K85" s="44" t="s">
        <v>40</v>
      </c>
    </row>
    <row r="86" spans="1:11" ht="15" x14ac:dyDescent="0.25">
      <c r="A86" s="23"/>
      <c r="B86" s="15"/>
      <c r="C86" s="11"/>
      <c r="D86" s="7" t="s">
        <v>24</v>
      </c>
      <c r="E86" s="49" t="s">
        <v>45</v>
      </c>
      <c r="F86" s="50">
        <v>60</v>
      </c>
      <c r="G86" s="43">
        <v>0.56000000000000005</v>
      </c>
      <c r="H86" s="43">
        <v>0.05</v>
      </c>
      <c r="I86" s="43">
        <v>1.75</v>
      </c>
      <c r="J86" s="43">
        <v>9.6999999999999993</v>
      </c>
      <c r="K86" s="44">
        <v>70</v>
      </c>
    </row>
    <row r="87" spans="1:11" ht="15" x14ac:dyDescent="0.25">
      <c r="A87" s="23"/>
      <c r="B87" s="15"/>
      <c r="C87" s="11"/>
      <c r="D87" s="6"/>
      <c r="E87" s="49"/>
      <c r="F87" s="50"/>
      <c r="G87" s="43"/>
      <c r="H87" s="43"/>
      <c r="I87" s="43"/>
      <c r="J87" s="43"/>
      <c r="K87" s="44"/>
    </row>
    <row r="88" spans="1:11" ht="15.75" thickBot="1" x14ac:dyDescent="0.3">
      <c r="A88" s="23"/>
      <c r="B88" s="15"/>
      <c r="C88" s="11"/>
      <c r="D88" s="6"/>
      <c r="E88" s="52"/>
      <c r="F88" s="53"/>
      <c r="G88" s="43"/>
      <c r="H88" s="43"/>
      <c r="I88" s="43"/>
      <c r="J88" s="43"/>
      <c r="K88" s="44"/>
    </row>
    <row r="89" spans="1:11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38">SUM(G82:G88)</f>
        <v>22.459999999999997</v>
      </c>
      <c r="H89" s="19">
        <f t="shared" ref="H89" si="39">SUM(H82:H88)</f>
        <v>39.849999999999994</v>
      </c>
      <c r="I89" s="19">
        <f t="shared" ref="I89" si="40">SUM(I82:I88)</f>
        <v>77.849999999999994</v>
      </c>
      <c r="J89" s="19">
        <f t="shared" ref="J89" si="41">SUM(J82:J88)</f>
        <v>759.9</v>
      </c>
      <c r="K89" s="25"/>
    </row>
    <row r="90" spans="1:11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</row>
    <row r="91" spans="1:11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</row>
    <row r="92" spans="1:11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</row>
    <row r="93" spans="1:11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</row>
    <row r="94" spans="1:11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</row>
    <row r="95" spans="1:11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</row>
    <row r="96" spans="1:11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</row>
    <row r="97" spans="1:11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2">SUM(G90:G98)</f>
        <v>0</v>
      </c>
      <c r="H99" s="19">
        <f t="shared" ref="H99" si="43">SUM(H90:H98)</f>
        <v>0</v>
      </c>
      <c r="I99" s="19">
        <f t="shared" ref="I99" si="44">SUM(I90:I98)</f>
        <v>0</v>
      </c>
      <c r="J99" s="19">
        <f t="shared" ref="J99" si="45">SUM(J90:J98)</f>
        <v>0</v>
      </c>
      <c r="K99" s="25"/>
    </row>
    <row r="100" spans="1:11" ht="15.75" customHeight="1" thickBo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510</v>
      </c>
      <c r="G100" s="32">
        <f t="shared" ref="G100" si="46">G89+G99</f>
        <v>22.459999999999997</v>
      </c>
      <c r="H100" s="32">
        <f t="shared" ref="H100" si="47">H89+H99</f>
        <v>39.849999999999994</v>
      </c>
      <c r="I100" s="32">
        <f t="shared" ref="I100" si="48">I89+I99</f>
        <v>77.849999999999994</v>
      </c>
      <c r="J100" s="32">
        <f t="shared" ref="J100" si="49">J89+J99</f>
        <v>759.9</v>
      </c>
      <c r="K100" s="32"/>
    </row>
    <row r="101" spans="1:11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7" t="s">
        <v>58</v>
      </c>
      <c r="F101" s="48">
        <v>100</v>
      </c>
      <c r="G101" s="40">
        <v>9.6999999999999993</v>
      </c>
      <c r="H101" s="40">
        <v>5</v>
      </c>
      <c r="I101" s="40">
        <v>3.7</v>
      </c>
      <c r="J101" s="40">
        <v>98.6</v>
      </c>
      <c r="K101" s="51">
        <v>229</v>
      </c>
    </row>
    <row r="102" spans="1:11" ht="15" x14ac:dyDescent="0.25">
      <c r="A102" s="23"/>
      <c r="B102" s="15"/>
      <c r="C102" s="11"/>
      <c r="D102" s="6"/>
      <c r="E102" s="49" t="s">
        <v>62</v>
      </c>
      <c r="F102" s="50">
        <v>170</v>
      </c>
      <c r="G102" s="43">
        <v>2.9</v>
      </c>
      <c r="H102" s="43">
        <v>4.7</v>
      </c>
      <c r="I102" s="43">
        <v>30.1</v>
      </c>
      <c r="J102" s="43">
        <v>174.3</v>
      </c>
      <c r="K102" s="6">
        <v>303</v>
      </c>
    </row>
    <row r="103" spans="1:11" ht="15" x14ac:dyDescent="0.25">
      <c r="A103" s="23"/>
      <c r="B103" s="15"/>
      <c r="C103" s="11"/>
      <c r="D103" s="7" t="s">
        <v>22</v>
      </c>
      <c r="E103" s="49" t="s">
        <v>53</v>
      </c>
      <c r="F103" s="50">
        <v>200</v>
      </c>
      <c r="G103" s="43">
        <v>0.13</v>
      </c>
      <c r="H103" s="43">
        <v>0.02</v>
      </c>
      <c r="I103" s="43">
        <v>15.2</v>
      </c>
      <c r="J103" s="43">
        <v>61.5</v>
      </c>
      <c r="K103" s="6">
        <v>377</v>
      </c>
    </row>
    <row r="104" spans="1:11" ht="15" x14ac:dyDescent="0.25">
      <c r="A104" s="23"/>
      <c r="B104" s="15"/>
      <c r="C104" s="11"/>
      <c r="D104" s="7" t="s">
        <v>23</v>
      </c>
      <c r="E104" s="49" t="s">
        <v>42</v>
      </c>
      <c r="F104" s="50">
        <v>40</v>
      </c>
      <c r="G104" s="43">
        <v>2.4</v>
      </c>
      <c r="H104" s="43">
        <v>0.2</v>
      </c>
      <c r="I104" s="43">
        <v>14.7</v>
      </c>
      <c r="J104" s="43">
        <v>70.2</v>
      </c>
      <c r="K104" s="6" t="s">
        <v>40</v>
      </c>
    </row>
    <row r="105" spans="1:11" ht="15" x14ac:dyDescent="0.25">
      <c r="A105" s="23"/>
      <c r="B105" s="15"/>
      <c r="C105" s="11"/>
      <c r="D105" s="7" t="s">
        <v>24</v>
      </c>
      <c r="E105" s="49" t="s">
        <v>45</v>
      </c>
      <c r="F105" s="50">
        <v>60</v>
      </c>
      <c r="G105" s="43">
        <v>0.65</v>
      </c>
      <c r="H105" s="43">
        <v>0.05</v>
      </c>
      <c r="I105" s="43">
        <v>2.1</v>
      </c>
      <c r="J105" s="43">
        <v>11.5</v>
      </c>
      <c r="K105" s="6">
        <v>70</v>
      </c>
    </row>
    <row r="106" spans="1:11" ht="15" x14ac:dyDescent="0.25">
      <c r="A106" s="23"/>
      <c r="B106" s="15"/>
      <c r="C106" s="11"/>
      <c r="D106" s="6"/>
      <c r="E106" s="49" t="s">
        <v>54</v>
      </c>
      <c r="F106" s="50">
        <v>15</v>
      </c>
      <c r="G106" s="43">
        <v>1.48</v>
      </c>
      <c r="H106" s="43">
        <v>4.3099999999999996</v>
      </c>
      <c r="I106" s="43">
        <v>14.17</v>
      </c>
      <c r="J106" s="43">
        <v>101.4</v>
      </c>
      <c r="K106" s="6" t="s">
        <v>40</v>
      </c>
    </row>
    <row r="107" spans="1:11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5" x14ac:dyDescent="0.25">
      <c r="A108" s="24"/>
      <c r="B108" s="17"/>
      <c r="C108" s="8"/>
      <c r="D108" s="18" t="s">
        <v>33</v>
      </c>
      <c r="E108" s="9"/>
      <c r="F108" s="19">
        <f>SUM(F101:F107)</f>
        <v>585</v>
      </c>
      <c r="G108" s="19">
        <f t="shared" ref="G108:J108" si="50">SUM(G101:G107)</f>
        <v>17.260000000000002</v>
      </c>
      <c r="H108" s="19">
        <f t="shared" si="50"/>
        <v>14.279999999999998</v>
      </c>
      <c r="I108" s="19">
        <f t="shared" si="50"/>
        <v>79.97</v>
      </c>
      <c r="J108" s="19">
        <f t="shared" si="50"/>
        <v>517.5</v>
      </c>
      <c r="K108" s="25"/>
    </row>
    <row r="109" spans="1:11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</row>
    <row r="110" spans="1:11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</row>
    <row r="111" spans="1:11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</row>
    <row r="112" spans="1:11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</row>
    <row r="113" spans="1:11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</row>
    <row r="114" spans="1:11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</row>
    <row r="115" spans="1:11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</row>
    <row r="116" spans="1:11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1">SUM(G109:G117)</f>
        <v>0</v>
      </c>
      <c r="H118" s="19">
        <f t="shared" si="51"/>
        <v>0</v>
      </c>
      <c r="I118" s="19">
        <f t="shared" si="51"/>
        <v>0</v>
      </c>
      <c r="J118" s="19">
        <f t="shared" si="51"/>
        <v>0</v>
      </c>
      <c r="K118" s="25"/>
    </row>
    <row r="119" spans="1:11" ht="15.75" thickBot="1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585</v>
      </c>
      <c r="G119" s="32">
        <f t="shared" ref="G119" si="52">G108+G118</f>
        <v>17.260000000000002</v>
      </c>
      <c r="H119" s="32">
        <f t="shared" ref="H119" si="53">H108+H118</f>
        <v>14.279999999999998</v>
      </c>
      <c r="I119" s="32">
        <f t="shared" ref="I119" si="54">I108+I118</f>
        <v>79.97</v>
      </c>
      <c r="J119" s="32">
        <f t="shared" ref="J119" si="55">J108+J118</f>
        <v>517.5</v>
      </c>
      <c r="K119" s="32"/>
    </row>
    <row r="120" spans="1:11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7" t="s">
        <v>63</v>
      </c>
      <c r="F120" s="48">
        <v>200</v>
      </c>
      <c r="G120" s="40">
        <v>21.3</v>
      </c>
      <c r="H120" s="40">
        <v>17.2</v>
      </c>
      <c r="I120" s="40">
        <v>37.700000000000003</v>
      </c>
      <c r="J120" s="40">
        <v>390.8</v>
      </c>
      <c r="K120" s="41">
        <v>223</v>
      </c>
    </row>
    <row r="121" spans="1:11" ht="15" x14ac:dyDescent="0.25">
      <c r="A121" s="14"/>
      <c r="B121" s="15"/>
      <c r="C121" s="11"/>
      <c r="D121" s="6"/>
      <c r="E121" s="49"/>
      <c r="F121" s="50"/>
      <c r="G121" s="43"/>
      <c r="H121" s="43"/>
      <c r="I121" s="43"/>
      <c r="J121" s="43"/>
      <c r="K121" s="44"/>
    </row>
    <row r="122" spans="1:11" ht="15" x14ac:dyDescent="0.25">
      <c r="A122" s="14"/>
      <c r="B122" s="15"/>
      <c r="C122" s="11"/>
      <c r="D122" s="7" t="s">
        <v>22</v>
      </c>
      <c r="E122" s="49" t="s">
        <v>38</v>
      </c>
      <c r="F122" s="50">
        <v>200</v>
      </c>
      <c r="G122" s="43">
        <v>7.0000000000000007E-2</v>
      </c>
      <c r="H122" s="43">
        <v>0.02</v>
      </c>
      <c r="I122" s="43">
        <v>15</v>
      </c>
      <c r="J122" s="43">
        <v>60.46</v>
      </c>
      <c r="K122" s="44">
        <v>377</v>
      </c>
    </row>
    <row r="123" spans="1:11" ht="15" x14ac:dyDescent="0.25">
      <c r="A123" s="14"/>
      <c r="B123" s="15"/>
      <c r="C123" s="11"/>
      <c r="D123" s="7" t="s">
        <v>23</v>
      </c>
      <c r="E123" s="49"/>
      <c r="F123" s="50"/>
      <c r="G123" s="43"/>
      <c r="H123" s="43"/>
      <c r="I123" s="43"/>
      <c r="J123" s="43"/>
      <c r="K123" s="44"/>
    </row>
    <row r="124" spans="1:11" ht="15" x14ac:dyDescent="0.25">
      <c r="A124" s="14"/>
      <c r="B124" s="15"/>
      <c r="C124" s="11"/>
      <c r="D124" s="7" t="s">
        <v>24</v>
      </c>
      <c r="E124" s="49" t="s">
        <v>39</v>
      </c>
      <c r="F124" s="50">
        <v>100</v>
      </c>
      <c r="G124" s="43">
        <v>0.6</v>
      </c>
      <c r="H124" s="43">
        <v>0.6</v>
      </c>
      <c r="I124" s="43">
        <v>13.6</v>
      </c>
      <c r="J124" s="43">
        <v>62.2</v>
      </c>
      <c r="K124" s="44">
        <v>338</v>
      </c>
    </row>
    <row r="125" spans="1:11" ht="15" x14ac:dyDescent="0.25">
      <c r="A125" s="14"/>
      <c r="B125" s="15"/>
      <c r="C125" s="11"/>
      <c r="D125" s="6"/>
      <c r="E125" s="49"/>
      <c r="F125" s="50"/>
      <c r="G125" s="43"/>
      <c r="H125" s="43"/>
      <c r="I125" s="43"/>
      <c r="J125" s="43"/>
      <c r="K125" s="44"/>
    </row>
    <row r="126" spans="1:11" ht="15.75" thickBot="1" x14ac:dyDescent="0.3">
      <c r="A126" s="14"/>
      <c r="B126" s="15"/>
      <c r="C126" s="11"/>
      <c r="D126" s="6"/>
      <c r="E126" s="52"/>
      <c r="F126" s="53"/>
      <c r="G126" s="43"/>
      <c r="H126" s="43"/>
      <c r="I126" s="43"/>
      <c r="J126" s="43"/>
      <c r="K126" s="44"/>
    </row>
    <row r="127" spans="1:11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56">SUM(G120:G126)</f>
        <v>21.970000000000002</v>
      </c>
      <c r="H127" s="19">
        <f t="shared" si="56"/>
        <v>17.82</v>
      </c>
      <c r="I127" s="19">
        <f t="shared" si="56"/>
        <v>66.3</v>
      </c>
      <c r="J127" s="19">
        <f t="shared" si="56"/>
        <v>513.46</v>
      </c>
      <c r="K127" s="25"/>
    </row>
    <row r="128" spans="1:11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</row>
    <row r="129" spans="1:11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</row>
    <row r="130" spans="1:11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</row>
    <row r="131" spans="1:11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</row>
    <row r="132" spans="1:11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</row>
    <row r="133" spans="1:11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</row>
    <row r="134" spans="1:11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</row>
    <row r="135" spans="1:11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7">SUM(G128:G136)</f>
        <v>0</v>
      </c>
      <c r="H137" s="19">
        <f t="shared" si="57"/>
        <v>0</v>
      </c>
      <c r="I137" s="19">
        <f t="shared" si="57"/>
        <v>0</v>
      </c>
      <c r="J137" s="19">
        <f t="shared" si="57"/>
        <v>0</v>
      </c>
      <c r="K137" s="25"/>
    </row>
    <row r="138" spans="1:11" ht="15.75" thickBot="1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500</v>
      </c>
      <c r="G138" s="32">
        <f t="shared" ref="G138" si="58">G127+G137</f>
        <v>21.970000000000002</v>
      </c>
      <c r="H138" s="32">
        <f t="shared" ref="H138" si="59">H127+H137</f>
        <v>17.82</v>
      </c>
      <c r="I138" s="32">
        <f t="shared" ref="I138" si="60">I127+I137</f>
        <v>66.3</v>
      </c>
      <c r="J138" s="32">
        <f t="shared" ref="J138" si="61">J127+J137</f>
        <v>513.46</v>
      </c>
      <c r="K138" s="32"/>
    </row>
    <row r="139" spans="1:11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111</v>
      </c>
      <c r="G139" s="40">
        <v>10.8</v>
      </c>
      <c r="H139" s="40">
        <v>19.5</v>
      </c>
      <c r="I139" s="40">
        <v>2.1</v>
      </c>
      <c r="J139" s="40">
        <v>227.1</v>
      </c>
      <c r="K139" s="51">
        <v>210</v>
      </c>
    </row>
    <row r="140" spans="1:11" ht="15" x14ac:dyDescent="0.25">
      <c r="A140" s="23"/>
      <c r="B140" s="15"/>
      <c r="C140" s="11"/>
      <c r="D140" s="6"/>
      <c r="E140" s="42" t="s">
        <v>43</v>
      </c>
      <c r="F140" s="43">
        <v>200</v>
      </c>
      <c r="G140" s="43">
        <v>5.8</v>
      </c>
      <c r="H140" s="43">
        <v>5</v>
      </c>
      <c r="I140" s="43">
        <v>8</v>
      </c>
      <c r="J140" s="43">
        <v>100.2</v>
      </c>
      <c r="K140" s="6">
        <v>386</v>
      </c>
    </row>
    <row r="141" spans="1:11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6"/>
    </row>
    <row r="142" spans="1:11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40</v>
      </c>
      <c r="G142" s="43">
        <v>3.2</v>
      </c>
      <c r="H142" s="43">
        <v>0.4</v>
      </c>
      <c r="I142" s="43">
        <v>19.600000000000001</v>
      </c>
      <c r="J142" s="43">
        <v>94.8</v>
      </c>
      <c r="K142" s="6" t="s">
        <v>40</v>
      </c>
    </row>
    <row r="143" spans="1:11" ht="15" x14ac:dyDescent="0.25">
      <c r="A143" s="23"/>
      <c r="B143" s="15"/>
      <c r="C143" s="11"/>
      <c r="D143" s="7" t="s">
        <v>24</v>
      </c>
      <c r="E143" s="42" t="s">
        <v>65</v>
      </c>
      <c r="F143" s="43">
        <v>200</v>
      </c>
      <c r="G143" s="43">
        <v>1</v>
      </c>
      <c r="H143" s="43">
        <v>0</v>
      </c>
      <c r="I143" s="43">
        <v>20.2</v>
      </c>
      <c r="J143" s="43">
        <v>84.8</v>
      </c>
      <c r="K143" s="6" t="s">
        <v>40</v>
      </c>
    </row>
    <row r="144" spans="1:11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6"/>
    </row>
    <row r="145" spans="1:11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5" x14ac:dyDescent="0.25">
      <c r="A146" s="24"/>
      <c r="B146" s="17"/>
      <c r="C146" s="8"/>
      <c r="D146" s="18" t="s">
        <v>33</v>
      </c>
      <c r="E146" s="9"/>
      <c r="F146" s="19">
        <f>SUM(F139:F145)</f>
        <v>551</v>
      </c>
      <c r="G146" s="19">
        <f t="shared" ref="G146:J146" si="62">SUM(G139:G145)</f>
        <v>20.8</v>
      </c>
      <c r="H146" s="19">
        <f t="shared" si="62"/>
        <v>24.9</v>
      </c>
      <c r="I146" s="19">
        <f t="shared" si="62"/>
        <v>49.900000000000006</v>
      </c>
      <c r="J146" s="19">
        <f t="shared" si="62"/>
        <v>506.90000000000003</v>
      </c>
      <c r="K146" s="25"/>
    </row>
    <row r="147" spans="1:11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</row>
    <row r="148" spans="1:11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</row>
    <row r="149" spans="1:11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</row>
    <row r="150" spans="1:11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</row>
    <row r="151" spans="1:11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</row>
    <row r="152" spans="1:11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</row>
    <row r="153" spans="1:11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</row>
    <row r="154" spans="1:11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3">SUM(G147:G155)</f>
        <v>0</v>
      </c>
      <c r="H156" s="19">
        <f t="shared" si="63"/>
        <v>0</v>
      </c>
      <c r="I156" s="19">
        <f t="shared" si="63"/>
        <v>0</v>
      </c>
      <c r="J156" s="19">
        <f t="shared" si="63"/>
        <v>0</v>
      </c>
      <c r="K156" s="25"/>
    </row>
    <row r="157" spans="1:11" ht="15.75" thickBot="1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551</v>
      </c>
      <c r="G157" s="32">
        <f t="shared" ref="G157" si="64">G146+G156</f>
        <v>20.8</v>
      </c>
      <c r="H157" s="32">
        <f t="shared" ref="H157" si="65">H146+H156</f>
        <v>24.9</v>
      </c>
      <c r="I157" s="32">
        <f t="shared" ref="I157" si="66">I146+I156</f>
        <v>49.900000000000006</v>
      </c>
      <c r="J157" s="32">
        <f t="shared" ref="J157" si="67">J146+J156</f>
        <v>506.90000000000003</v>
      </c>
      <c r="K157" s="32"/>
    </row>
    <row r="158" spans="1:11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7" t="s">
        <v>66</v>
      </c>
      <c r="F158" s="48">
        <v>150</v>
      </c>
      <c r="G158" s="40">
        <v>4.5999999999999996</v>
      </c>
      <c r="H158" s="40">
        <v>5</v>
      </c>
      <c r="I158" s="40">
        <v>20.5</v>
      </c>
      <c r="J158" s="40">
        <v>145.4</v>
      </c>
      <c r="K158" s="51">
        <v>303</v>
      </c>
    </row>
    <row r="159" spans="1:11" ht="15" x14ac:dyDescent="0.25">
      <c r="A159" s="23"/>
      <c r="B159" s="15"/>
      <c r="C159" s="11"/>
      <c r="D159" s="6"/>
      <c r="E159" s="49" t="s">
        <v>48</v>
      </c>
      <c r="F159" s="50">
        <v>95</v>
      </c>
      <c r="G159" s="43">
        <v>13.2</v>
      </c>
      <c r="H159" s="43">
        <v>9.1999999999999993</v>
      </c>
      <c r="I159" s="43">
        <v>4</v>
      </c>
      <c r="J159" s="43">
        <v>151.6</v>
      </c>
      <c r="K159" s="6">
        <v>261</v>
      </c>
    </row>
    <row r="160" spans="1:11" ht="15" x14ac:dyDescent="0.25">
      <c r="A160" s="23"/>
      <c r="B160" s="15"/>
      <c r="C160" s="11"/>
      <c r="D160" s="7" t="s">
        <v>22</v>
      </c>
      <c r="E160" s="49" t="s">
        <v>67</v>
      </c>
      <c r="F160" s="50">
        <v>200</v>
      </c>
      <c r="G160" s="43">
        <v>4.08</v>
      </c>
      <c r="H160" s="43">
        <v>3.54</v>
      </c>
      <c r="I160" s="43">
        <v>17.579999999999998</v>
      </c>
      <c r="J160" s="43">
        <v>118.5</v>
      </c>
      <c r="K160" s="6">
        <v>382</v>
      </c>
    </row>
    <row r="161" spans="1:11" ht="15" x14ac:dyDescent="0.25">
      <c r="A161" s="23"/>
      <c r="B161" s="15"/>
      <c r="C161" s="11"/>
      <c r="D161" s="7" t="s">
        <v>23</v>
      </c>
      <c r="E161" s="49" t="s">
        <v>42</v>
      </c>
      <c r="F161" s="50">
        <v>30</v>
      </c>
      <c r="G161" s="43">
        <v>2.4</v>
      </c>
      <c r="H161" s="43">
        <v>0.3</v>
      </c>
      <c r="I161" s="43">
        <v>14.7</v>
      </c>
      <c r="J161" s="43">
        <v>71.099999999999994</v>
      </c>
      <c r="K161" s="6" t="s">
        <v>40</v>
      </c>
    </row>
    <row r="162" spans="1:11" ht="15" x14ac:dyDescent="0.25">
      <c r="A162" s="23"/>
      <c r="B162" s="15"/>
      <c r="C162" s="11"/>
      <c r="D162" s="7" t="s">
        <v>24</v>
      </c>
      <c r="E162" s="49" t="s">
        <v>45</v>
      </c>
      <c r="F162" s="50">
        <v>60</v>
      </c>
      <c r="G162" s="43">
        <v>0.5</v>
      </c>
      <c r="H162" s="43">
        <v>0.06</v>
      </c>
      <c r="I162" s="43">
        <v>1.1000000000000001</v>
      </c>
      <c r="J162" s="43">
        <v>11.3</v>
      </c>
      <c r="K162" s="6">
        <v>70</v>
      </c>
    </row>
    <row r="163" spans="1:11" ht="15" x14ac:dyDescent="0.25">
      <c r="A163" s="23"/>
      <c r="B163" s="15"/>
      <c r="C163" s="11"/>
      <c r="D163" s="6"/>
      <c r="E163" s="49"/>
      <c r="F163" s="50"/>
      <c r="G163" s="43"/>
      <c r="H163" s="43"/>
      <c r="I163" s="43"/>
      <c r="J163" s="43"/>
      <c r="K163" s="6"/>
    </row>
    <row r="164" spans="1:11" ht="15.75" thickBot="1" x14ac:dyDescent="0.3">
      <c r="A164" s="23"/>
      <c r="B164" s="15"/>
      <c r="C164" s="11"/>
      <c r="D164" s="6"/>
      <c r="E164" s="52"/>
      <c r="F164" s="53"/>
      <c r="G164" s="43"/>
      <c r="H164" s="43"/>
      <c r="I164" s="43"/>
      <c r="J164" s="43"/>
      <c r="K164" s="54"/>
    </row>
    <row r="165" spans="1:11" ht="15" x14ac:dyDescent="0.25">
      <c r="A165" s="24"/>
      <c r="B165" s="17"/>
      <c r="C165" s="8"/>
      <c r="D165" s="18" t="s">
        <v>33</v>
      </c>
      <c r="E165" s="9"/>
      <c r="F165" s="19">
        <f>SUM(F158:F164)</f>
        <v>535</v>
      </c>
      <c r="G165" s="19">
        <f t="shared" ref="G165:J165" si="68">SUM(G158:G164)</f>
        <v>24.779999999999994</v>
      </c>
      <c r="H165" s="19">
        <f t="shared" si="68"/>
        <v>18.099999999999998</v>
      </c>
      <c r="I165" s="19">
        <f t="shared" si="68"/>
        <v>57.88</v>
      </c>
      <c r="J165" s="19">
        <f t="shared" si="68"/>
        <v>497.90000000000003</v>
      </c>
      <c r="K165" s="25"/>
    </row>
    <row r="166" spans="1:11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</row>
    <row r="167" spans="1:11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</row>
    <row r="168" spans="1:11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</row>
    <row r="169" spans="1:11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</row>
    <row r="170" spans="1:11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</row>
    <row r="171" spans="1:11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</row>
    <row r="172" spans="1:11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</row>
    <row r="173" spans="1:11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69">SUM(G166:G174)</f>
        <v>0</v>
      </c>
      <c r="H175" s="19">
        <f t="shared" si="69"/>
        <v>0</v>
      </c>
      <c r="I175" s="19">
        <f t="shared" si="69"/>
        <v>0</v>
      </c>
      <c r="J175" s="19">
        <f t="shared" si="69"/>
        <v>0</v>
      </c>
      <c r="K175" s="25"/>
    </row>
    <row r="176" spans="1:11" ht="15.75" thickBot="1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535</v>
      </c>
      <c r="G176" s="32">
        <f t="shared" ref="G176" si="70">G165+G175</f>
        <v>24.779999999999994</v>
      </c>
      <c r="H176" s="32">
        <f t="shared" ref="H176" si="71">H165+H175</f>
        <v>18.099999999999998</v>
      </c>
      <c r="I176" s="32">
        <f t="shared" ref="I176" si="72">I165+I175</f>
        <v>57.88</v>
      </c>
      <c r="J176" s="32">
        <f t="shared" ref="J176" si="73">J165+J175</f>
        <v>497.90000000000003</v>
      </c>
      <c r="K176" s="32"/>
    </row>
    <row r="177" spans="1:11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7" t="s">
        <v>68</v>
      </c>
      <c r="F177" s="48">
        <v>90</v>
      </c>
      <c r="G177" s="40">
        <v>4.8</v>
      </c>
      <c r="H177" s="40">
        <v>12.7</v>
      </c>
      <c r="I177" s="40">
        <v>1.4</v>
      </c>
      <c r="J177" s="40">
        <v>139.1</v>
      </c>
      <c r="K177" s="51">
        <v>260</v>
      </c>
    </row>
    <row r="178" spans="1:11" ht="15" x14ac:dyDescent="0.25">
      <c r="A178" s="23"/>
      <c r="B178" s="15"/>
      <c r="C178" s="11"/>
      <c r="D178" s="6"/>
      <c r="E178" s="49" t="s">
        <v>44</v>
      </c>
      <c r="F178" s="50">
        <v>150</v>
      </c>
      <c r="G178" s="43">
        <v>4</v>
      </c>
      <c r="H178" s="43">
        <v>4.3</v>
      </c>
      <c r="I178" s="43">
        <v>24.6</v>
      </c>
      <c r="J178" s="43">
        <v>153.1</v>
      </c>
      <c r="K178" s="6">
        <v>303</v>
      </c>
    </row>
    <row r="179" spans="1:11" ht="15" x14ac:dyDescent="0.25">
      <c r="A179" s="23"/>
      <c r="B179" s="15"/>
      <c r="C179" s="11"/>
      <c r="D179" s="7" t="s">
        <v>22</v>
      </c>
      <c r="E179" s="49" t="s">
        <v>41</v>
      </c>
      <c r="F179" s="50">
        <v>200</v>
      </c>
      <c r="G179" s="43">
        <v>1</v>
      </c>
      <c r="H179" s="43">
        <v>0</v>
      </c>
      <c r="I179" s="43">
        <v>20.2</v>
      </c>
      <c r="J179" s="43">
        <v>84.8</v>
      </c>
      <c r="K179" s="6" t="s">
        <v>70</v>
      </c>
    </row>
    <row r="180" spans="1:11" ht="15" x14ac:dyDescent="0.25">
      <c r="A180" s="23"/>
      <c r="B180" s="15"/>
      <c r="C180" s="11"/>
      <c r="D180" s="7" t="s">
        <v>23</v>
      </c>
      <c r="E180" s="49" t="s">
        <v>42</v>
      </c>
      <c r="F180" s="50">
        <v>30</v>
      </c>
      <c r="G180" s="43">
        <v>2.4</v>
      </c>
      <c r="H180" s="43">
        <v>0.3</v>
      </c>
      <c r="I180" s="43">
        <v>14.7</v>
      </c>
      <c r="J180" s="43">
        <v>71.099999999999994</v>
      </c>
      <c r="K180" s="6" t="s">
        <v>40</v>
      </c>
    </row>
    <row r="181" spans="1:11" ht="15" x14ac:dyDescent="0.25">
      <c r="A181" s="23"/>
      <c r="B181" s="15"/>
      <c r="C181" s="11"/>
      <c r="D181" s="7" t="s">
        <v>24</v>
      </c>
      <c r="E181" s="49" t="s">
        <v>69</v>
      </c>
      <c r="F181" s="50">
        <v>60</v>
      </c>
      <c r="G181" s="43"/>
      <c r="H181" s="43"/>
      <c r="I181" s="43"/>
      <c r="J181" s="43">
        <v>9.6999999999999993</v>
      </c>
      <c r="K181" s="6">
        <v>70</v>
      </c>
    </row>
    <row r="182" spans="1:11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</row>
    <row r="183" spans="1:11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74">SUM(G177:G183)</f>
        <v>12.200000000000001</v>
      </c>
      <c r="H184" s="19">
        <f t="shared" si="74"/>
        <v>17.3</v>
      </c>
      <c r="I184" s="19">
        <f t="shared" si="74"/>
        <v>60.900000000000006</v>
      </c>
      <c r="J184" s="19">
        <f t="shared" si="74"/>
        <v>457.8</v>
      </c>
      <c r="K184" s="25"/>
    </row>
    <row r="185" spans="1:11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</row>
    <row r="186" spans="1:11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</row>
    <row r="187" spans="1:11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</row>
    <row r="188" spans="1:11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</row>
    <row r="189" spans="1:11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</row>
    <row r="190" spans="1:11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</row>
    <row r="191" spans="1:11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</row>
    <row r="192" spans="1:11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75">SUM(G185:G193)</f>
        <v>0</v>
      </c>
      <c r="H194" s="19">
        <f t="shared" si="75"/>
        <v>0</v>
      </c>
      <c r="I194" s="19">
        <f t="shared" si="75"/>
        <v>0</v>
      </c>
      <c r="J194" s="19">
        <f t="shared" si="75"/>
        <v>0</v>
      </c>
      <c r="K194" s="25"/>
    </row>
    <row r="195" spans="1:11" ht="15.75" thickBot="1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530</v>
      </c>
      <c r="G195" s="32">
        <f t="shared" ref="G195" si="76">G184+G194</f>
        <v>12.200000000000001</v>
      </c>
      <c r="H195" s="32">
        <f t="shared" ref="H195" si="77">H184+H194</f>
        <v>17.3</v>
      </c>
      <c r="I195" s="32">
        <f t="shared" ref="I195" si="78">I184+I194</f>
        <v>60.900000000000006</v>
      </c>
      <c r="J195" s="32">
        <f t="shared" ref="J195" si="79">J184+J194</f>
        <v>457.8</v>
      </c>
      <c r="K195" s="32"/>
    </row>
    <row r="196" spans="1:11" ht="13.5" thickBot="1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555.6</v>
      </c>
      <c r="G196" s="34">
        <f t="shared" ref="G196:J196" si="80">(G24+G43+G62+G81+G100+G119+G138+G157+G176+G195)/(IF(G24=0,0,1)+IF(G43=0,0,1)+IF(G62=0,0,1)+IF(G81=0,0,1)+IF(G100=0,0,1)+IF(G119=0,0,1)+IF(G138=0,0,1)+IF(G157=0,0,1)+IF(G176=0,0,1)+IF(G195=0,0,1))</f>
        <v>20.056000000000001</v>
      </c>
      <c r="H196" s="34">
        <f t="shared" si="80"/>
        <v>22.265999999999998</v>
      </c>
      <c r="I196" s="34">
        <f t="shared" si="80"/>
        <v>76.268000000000001</v>
      </c>
      <c r="J196" s="34">
        <f t="shared" si="80"/>
        <v>588.24599999999998</v>
      </c>
      <c r="K196" s="34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Irina</cp:lastModifiedBy>
  <dcterms:created xsi:type="dcterms:W3CDTF">2022-05-16T14:23:56Z</dcterms:created>
  <dcterms:modified xsi:type="dcterms:W3CDTF">2025-08-30T16:08:30Z</dcterms:modified>
</cp:coreProperties>
</file>