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/>
  <c r="L194"/>
  <c r="L184"/>
  <c r="L175"/>
  <c r="L165"/>
  <c r="L176" s="1"/>
  <c r="L157"/>
  <c r="L156"/>
  <c r="L146"/>
  <c r="L138"/>
  <c r="L137"/>
  <c r="L127"/>
  <c r="L118"/>
  <c r="L108"/>
  <c r="L119" s="1"/>
  <c r="L99"/>
  <c r="L89"/>
  <c r="L100" s="1"/>
  <c r="L80"/>
  <c r="L70"/>
  <c r="L81" s="1"/>
  <c r="L61"/>
  <c r="L51"/>
  <c r="L62" s="1"/>
  <c r="L42"/>
  <c r="L32"/>
  <c r="L43" s="1"/>
  <c r="L23"/>
  <c r="L13"/>
  <c r="L24" s="1"/>
  <c r="A109"/>
  <c r="B195"/>
  <c r="A195"/>
  <c r="J194"/>
  <c r="I194"/>
  <c r="H194"/>
  <c r="G194"/>
  <c r="F194"/>
  <c r="B185"/>
  <c r="A185"/>
  <c r="J184"/>
  <c r="J195" s="1"/>
  <c r="I184"/>
  <c r="I195" s="1"/>
  <c r="H184"/>
  <c r="H195" s="1"/>
  <c r="G184"/>
  <c r="G195" s="1"/>
  <c r="F184"/>
  <c r="B176"/>
  <c r="A176"/>
  <c r="J175"/>
  <c r="I175"/>
  <c r="H175"/>
  <c r="G175"/>
  <c r="F175"/>
  <c r="B166"/>
  <c r="A166"/>
  <c r="J165"/>
  <c r="J176" s="1"/>
  <c r="I165"/>
  <c r="I176" s="1"/>
  <c r="H165"/>
  <c r="H176" s="1"/>
  <c r="G165"/>
  <c r="G176" s="1"/>
  <c r="F165"/>
  <c r="B157"/>
  <c r="A157"/>
  <c r="J156"/>
  <c r="I156"/>
  <c r="H156"/>
  <c r="G156"/>
  <c r="F156"/>
  <c r="B147"/>
  <c r="A147"/>
  <c r="J146"/>
  <c r="J157" s="1"/>
  <c r="I146"/>
  <c r="I157" s="1"/>
  <c r="H146"/>
  <c r="H157" s="1"/>
  <c r="G146"/>
  <c r="G157" s="1"/>
  <c r="F146"/>
  <c r="B138"/>
  <c r="A138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B100"/>
  <c r="A100"/>
  <c r="J99"/>
  <c r="I99"/>
  <c r="H99"/>
  <c r="G99"/>
  <c r="F99"/>
  <c r="B90"/>
  <c r="A90"/>
  <c r="J89"/>
  <c r="J100" s="1"/>
  <c r="I89"/>
  <c r="I100" s="1"/>
  <c r="H89"/>
  <c r="H100" s="1"/>
  <c r="G89"/>
  <c r="G100" s="1"/>
  <c r="F89"/>
  <c r="F100" s="1"/>
  <c r="B81"/>
  <c r="A81"/>
  <c r="J80"/>
  <c r="I80"/>
  <c r="H80"/>
  <c r="G80"/>
  <c r="F80"/>
  <c r="B71"/>
  <c r="A71"/>
  <c r="J70"/>
  <c r="J81" s="1"/>
  <c r="I70"/>
  <c r="H70"/>
  <c r="G70"/>
  <c r="F70"/>
  <c r="F81" s="1"/>
  <c r="B62"/>
  <c r="A62"/>
  <c r="J61"/>
  <c r="I61"/>
  <c r="H61"/>
  <c r="G61"/>
  <c r="F61"/>
  <c r="B52"/>
  <c r="A52"/>
  <c r="J51"/>
  <c r="J62" s="1"/>
  <c r="I51"/>
  <c r="I62" s="1"/>
  <c r="H51"/>
  <c r="H62" s="1"/>
  <c r="G51"/>
  <c r="F51"/>
  <c r="F62" s="1"/>
  <c r="B43"/>
  <c r="A43"/>
  <c r="J42"/>
  <c r="I42"/>
  <c r="H42"/>
  <c r="G42"/>
  <c r="F42"/>
  <c r="B33"/>
  <c r="A33"/>
  <c r="J32"/>
  <c r="J43" s="1"/>
  <c r="I32"/>
  <c r="I43" s="1"/>
  <c r="H32"/>
  <c r="H43" s="1"/>
  <c r="G32"/>
  <c r="G43" s="1"/>
  <c r="F32"/>
  <c r="F43" s="1"/>
  <c r="B24"/>
  <c r="A24"/>
  <c r="B14"/>
  <c r="A14"/>
  <c r="G23"/>
  <c r="H23"/>
  <c r="I23"/>
  <c r="J23"/>
  <c r="F23"/>
  <c r="G13"/>
  <c r="H13"/>
  <c r="I13"/>
  <c r="J13"/>
  <c r="F13"/>
  <c r="I81" l="1"/>
  <c r="G81"/>
  <c r="H81"/>
  <c r="G62"/>
  <c r="L196"/>
  <c r="F119"/>
  <c r="F138"/>
  <c r="F157"/>
  <c r="F176"/>
  <c r="F195"/>
  <c r="I24"/>
  <c r="F24"/>
  <c r="J24"/>
  <c r="J196" s="1"/>
  <c r="H24"/>
  <c r="G24"/>
  <c r="F196" l="1"/>
  <c r="I196"/>
  <c r="H196"/>
  <c r="G196"/>
</calcChain>
</file>

<file path=xl/sharedStrings.xml><?xml version="1.0" encoding="utf-8"?>
<sst xmlns="http://schemas.openxmlformats.org/spreadsheetml/2006/main" count="282" uniqueCount="76">
  <si>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</si>
  <si>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</si>
  <si>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</si>
  <si>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</si>
  <si>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</si>
  <si>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</si>
  <si>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</si>
  <si>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</si>
  <si>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</si>
  <si>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</si>
  <si>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</si>
  <si>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</si>
  <si>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</si>
  <si>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</si>
  <si>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</si>
  <si>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</si>
  <si>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</si>
  <si>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</si>
  <si>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</si>
  <si>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</si>
  <si>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</si>
  <si>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</si>
  <si>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</si>
  <si>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</si>
  <si>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</si>
  <si>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</si>
  <si>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</si>
  <si>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</si>
  <si>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</si>
  <si>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</si>
  <si>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</si>
  <si>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</si>
  <si>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</si>
  <si>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</si>
  <si>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</si>
  <si>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</si>
  <si>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</si>
  <si>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</si>
  <si>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</si>
  <si>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</si>
  <si>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Хлеб пшеничный</t>
  </si>
  <si>
    <t>Блины со сгущеным молоком</t>
  </si>
  <si>
    <t>ПП</t>
  </si>
  <si>
    <t>18/2016</t>
  </si>
  <si>
    <t>Чай с сахаром</t>
  </si>
  <si>
    <t>420/2016</t>
  </si>
  <si>
    <t>Фрукт свежий (по сезону)</t>
  </si>
  <si>
    <t>403/2016</t>
  </si>
  <si>
    <t>Овощи натуральные по сезону</t>
  </si>
  <si>
    <t>Макароны, запеченные с сыром</t>
  </si>
  <si>
    <t>70/71/2015</t>
  </si>
  <si>
    <t>226/2016</t>
  </si>
  <si>
    <t>Жаркое по-домашнему с мясной консервой</t>
  </si>
  <si>
    <t>54-28м</t>
  </si>
  <si>
    <t>Хлеб ржаной</t>
  </si>
  <si>
    <t>19/2016</t>
  </si>
  <si>
    <t>Сок фруктовый</t>
  </si>
  <si>
    <t>484/2016</t>
  </si>
  <si>
    <t>Омлет запеченный</t>
  </si>
  <si>
    <t>210/2016</t>
  </si>
  <si>
    <t>Молочная каша жидкая</t>
  </si>
  <si>
    <t>182/2017</t>
  </si>
  <si>
    <t>Хлеб пшеничный с маслом сливочным</t>
  </si>
  <si>
    <t>18/2016 13/2016</t>
  </si>
  <si>
    <t>Омлет с зеленым горошком</t>
  </si>
  <si>
    <t>413/2022</t>
  </si>
  <si>
    <t>Оладьи со сгущеным молоком</t>
  </si>
  <si>
    <t>Плов из риса с курагой</t>
  </si>
  <si>
    <t>Хлеб пшеничный, сыр порциями</t>
  </si>
  <si>
    <t>378/2022</t>
  </si>
  <si>
    <t>15/2017</t>
  </si>
  <si>
    <t>193/2016</t>
  </si>
  <si>
    <t>Котлета (биточки) рыбные, картофельное пюре</t>
  </si>
  <si>
    <t>234/2017</t>
  </si>
  <si>
    <t>МБОУ "Журавлевская школа"</t>
  </si>
  <si>
    <t>Переведенцева О.А.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</si>
</sst>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21" activePane="bottomRight" state="frozen"/>
      <selection pane="topRight" activeCell="E1" sqref="E1"/>
      <selection pane="bottomLeft" activeCell="A6" sqref="A6"/>
      <selection pane="bottomRight" activeCell="K23" sqref="K2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74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75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8</v>
      </c>
      <c r="J3" s="49">
        <v>2026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160</v>
      </c>
      <c r="G6" s="40">
        <v>11.8</v>
      </c>
      <c r="H6" s="40">
        <v>14.16</v>
      </c>
      <c r="I6" s="40">
        <v>44.99</v>
      </c>
      <c r="J6" s="40">
        <v>347.2</v>
      </c>
      <c r="K6" s="41" t="s">
        <v>42</v>
      </c>
      <c r="L6" s="40">
        <v>88.55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0</v>
      </c>
      <c r="H8" s="43">
        <v>0</v>
      </c>
      <c r="I8" s="43">
        <v>6.99</v>
      </c>
      <c r="J8" s="43">
        <v>27.93</v>
      </c>
      <c r="K8" s="44" t="s">
        <v>45</v>
      </c>
      <c r="L8" s="43"/>
    </row>
    <row r="9" spans="1:12" ht="15">
      <c r="A9" s="23"/>
      <c r="B9" s="15"/>
      <c r="C9" s="11"/>
      <c r="D9" s="7" t="s">
        <v>23</v>
      </c>
      <c r="E9" s="42" t="s">
        <v>40</v>
      </c>
      <c r="F9" s="43">
        <v>40</v>
      </c>
      <c r="G9" s="43">
        <v>3.04</v>
      </c>
      <c r="H9" s="43">
        <v>0.32</v>
      </c>
      <c r="I9" s="43">
        <v>19.649999999999999</v>
      </c>
      <c r="J9" s="43">
        <v>94</v>
      </c>
      <c r="K9" s="44" t="s">
        <v>43</v>
      </c>
      <c r="L9" s="43"/>
    </row>
    <row r="10" spans="1:12" ht="15">
      <c r="A10" s="23"/>
      <c r="B10" s="15"/>
      <c r="C10" s="11"/>
      <c r="D10" s="7" t="s">
        <v>24</v>
      </c>
      <c r="E10" s="42" t="s">
        <v>46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 t="s">
        <v>47</v>
      </c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15.24</v>
      </c>
      <c r="H13" s="19">
        <f t="shared" si="0"/>
        <v>14.88</v>
      </c>
      <c r="I13" s="19">
        <f t="shared" si="0"/>
        <v>81.429999999999993</v>
      </c>
      <c r="J13" s="19">
        <f t="shared" si="0"/>
        <v>516.13</v>
      </c>
      <c r="K13" s="25"/>
      <c r="L13" s="19">
        <f t="shared" ref="L13" si="1">SUM(L6:L12)</f>
        <v>88.55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500</v>
      </c>
      <c r="G24" s="32">
        <f t="shared" ref="G24:J24" si="4">G13+G23</f>
        <v>15.24</v>
      </c>
      <c r="H24" s="32">
        <f t="shared" si="4"/>
        <v>14.88</v>
      </c>
      <c r="I24" s="32">
        <f t="shared" si="4"/>
        <v>81.429999999999993</v>
      </c>
      <c r="J24" s="32">
        <f t="shared" si="4"/>
        <v>516.13</v>
      </c>
      <c r="K24" s="32"/>
      <c r="L24" s="32">
        <f t="shared" ref="L24" si="5">L13+L23</f>
        <v>88.55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42" t="s">
        <v>49</v>
      </c>
      <c r="F25" s="43">
        <v>150</v>
      </c>
      <c r="G25" s="43">
        <v>12.8</v>
      </c>
      <c r="H25" s="43">
        <v>14.52</v>
      </c>
      <c r="I25" s="43">
        <v>25.58</v>
      </c>
      <c r="J25" s="43">
        <v>369.21</v>
      </c>
      <c r="K25" s="44" t="s">
        <v>51</v>
      </c>
      <c r="L25" s="40">
        <v>88.55</v>
      </c>
    </row>
    <row r="26" spans="1:12" ht="25.5">
      <c r="A26" s="14"/>
      <c r="B26" s="15"/>
      <c r="C26" s="11"/>
      <c r="D26" s="6" t="s">
        <v>26</v>
      </c>
      <c r="E26" s="42" t="s">
        <v>48</v>
      </c>
      <c r="F26" s="43">
        <v>60</v>
      </c>
      <c r="G26" s="43">
        <v>0.66</v>
      </c>
      <c r="H26" s="43">
        <v>0.12</v>
      </c>
      <c r="I26" s="43">
        <v>2.2799999999999998</v>
      </c>
      <c r="J26" s="43">
        <v>13.2</v>
      </c>
      <c r="K26" s="44" t="s">
        <v>50</v>
      </c>
      <c r="L26" s="43"/>
    </row>
    <row r="27" spans="1:12" ht="15">
      <c r="A27" s="14"/>
      <c r="B27" s="15"/>
      <c r="C27" s="11"/>
      <c r="D27" s="7" t="s">
        <v>22</v>
      </c>
      <c r="E27" s="42" t="s">
        <v>44</v>
      </c>
      <c r="F27" s="43">
        <v>200</v>
      </c>
      <c r="G27" s="43">
        <v>0</v>
      </c>
      <c r="H27" s="43">
        <v>0</v>
      </c>
      <c r="I27" s="43">
        <v>6.99</v>
      </c>
      <c r="J27" s="43">
        <v>27.93</v>
      </c>
      <c r="K27" s="44" t="s">
        <v>45</v>
      </c>
      <c r="L27" s="43"/>
    </row>
    <row r="28" spans="1:12" ht="15">
      <c r="A28" s="14"/>
      <c r="B28" s="15"/>
      <c r="C28" s="11"/>
      <c r="D28" s="7" t="s">
        <v>23</v>
      </c>
      <c r="E28" s="42" t="s">
        <v>40</v>
      </c>
      <c r="F28" s="43">
        <v>20</v>
      </c>
      <c r="G28" s="43">
        <v>1.52</v>
      </c>
      <c r="H28" s="43">
        <v>0.16</v>
      </c>
      <c r="I28" s="43">
        <v>9.84</v>
      </c>
      <c r="J28" s="43">
        <v>47</v>
      </c>
      <c r="K28" s="44" t="s">
        <v>43</v>
      </c>
      <c r="L28" s="43"/>
    </row>
    <row r="29" spans="1:12" ht="15">
      <c r="A29" s="14"/>
      <c r="B29" s="15"/>
      <c r="C29" s="11"/>
      <c r="D29" s="7" t="s">
        <v>24</v>
      </c>
      <c r="E29" s="42" t="s">
        <v>46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 t="s">
        <v>47</v>
      </c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530</v>
      </c>
      <c r="G32" s="19">
        <f t="shared" ref="G32" si="6">SUM(G25:G31)</f>
        <v>15.38</v>
      </c>
      <c r="H32" s="19">
        <f t="shared" ref="H32" si="7">SUM(H25:H31)</f>
        <v>15.2</v>
      </c>
      <c r="I32" s="19">
        <f t="shared" ref="I32" si="8">SUM(I25:I31)</f>
        <v>54.489999999999995</v>
      </c>
      <c r="J32" s="19">
        <f t="shared" ref="J32:L32" si="9">SUM(J25:J31)</f>
        <v>504.34</v>
      </c>
      <c r="K32" s="25"/>
      <c r="L32" s="19">
        <f t="shared" si="9"/>
        <v>88.55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530</v>
      </c>
      <c r="G43" s="32">
        <f t="shared" ref="G43" si="14">G32+G42</f>
        <v>15.38</v>
      </c>
      <c r="H43" s="32">
        <f t="shared" ref="H43" si="15">H32+H42</f>
        <v>15.2</v>
      </c>
      <c r="I43" s="32">
        <f t="shared" ref="I43" si="16">I32+I42</f>
        <v>54.489999999999995</v>
      </c>
      <c r="J43" s="32">
        <f t="shared" ref="J43:L43" si="17">J32+J42</f>
        <v>504.34</v>
      </c>
      <c r="K43" s="32"/>
      <c r="L43" s="32">
        <f t="shared" si="17"/>
        <v>88.55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52</v>
      </c>
      <c r="F44" s="40">
        <v>200</v>
      </c>
      <c r="G44" s="40">
        <v>24.8</v>
      </c>
      <c r="H44" s="40">
        <v>16.32</v>
      </c>
      <c r="I44" s="40">
        <v>17.600000000000001</v>
      </c>
      <c r="J44" s="40">
        <v>268.98</v>
      </c>
      <c r="K44" s="41" t="s">
        <v>53</v>
      </c>
      <c r="L44" s="40">
        <v>88.55</v>
      </c>
    </row>
    <row r="45" spans="1:12" ht="25.5">
      <c r="A45" s="23"/>
      <c r="B45" s="15"/>
      <c r="C45" s="11"/>
      <c r="D45" s="6" t="s">
        <v>26</v>
      </c>
      <c r="E45" s="42" t="s">
        <v>48</v>
      </c>
      <c r="F45" s="43">
        <v>60</v>
      </c>
      <c r="G45" s="43">
        <v>0.66</v>
      </c>
      <c r="H45" s="43">
        <v>0.12</v>
      </c>
      <c r="I45" s="43">
        <v>2.2799999999999998</v>
      </c>
      <c r="J45" s="43">
        <v>13.2</v>
      </c>
      <c r="K45" s="44" t="s">
        <v>50</v>
      </c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 t="s">
        <v>40</v>
      </c>
      <c r="F47" s="43">
        <v>20</v>
      </c>
      <c r="G47" s="43">
        <v>1.52</v>
      </c>
      <c r="H47" s="43">
        <v>0.16</v>
      </c>
      <c r="I47" s="43">
        <v>9.84</v>
      </c>
      <c r="J47" s="43">
        <v>47</v>
      </c>
      <c r="K47" s="44" t="s">
        <v>43</v>
      </c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23</v>
      </c>
      <c r="E49" s="42" t="s">
        <v>54</v>
      </c>
      <c r="F49" s="43">
        <v>30</v>
      </c>
      <c r="G49" s="43">
        <v>1.98</v>
      </c>
      <c r="H49" s="43">
        <v>0.36</v>
      </c>
      <c r="I49" s="43">
        <v>10.02</v>
      </c>
      <c r="J49" s="43">
        <v>52.2</v>
      </c>
      <c r="K49" s="44" t="s">
        <v>55</v>
      </c>
      <c r="L49" s="43"/>
    </row>
    <row r="50" spans="1:12" ht="15">
      <c r="A50" s="23"/>
      <c r="B50" s="15"/>
      <c r="C50" s="11"/>
      <c r="D50" s="6" t="s">
        <v>30</v>
      </c>
      <c r="E50" s="42" t="s">
        <v>56</v>
      </c>
      <c r="F50" s="43">
        <v>200</v>
      </c>
      <c r="G50" s="43">
        <v>1</v>
      </c>
      <c r="H50" s="43">
        <v>0.2</v>
      </c>
      <c r="I50" s="43">
        <v>20.2</v>
      </c>
      <c r="J50" s="43">
        <v>92</v>
      </c>
      <c r="K50" s="44" t="s">
        <v>57</v>
      </c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29.96</v>
      </c>
      <c r="H51" s="19">
        <f t="shared" ref="H51" si="19">SUM(H44:H50)</f>
        <v>17.16</v>
      </c>
      <c r="I51" s="19">
        <f t="shared" ref="I51" si="20">SUM(I44:I50)</f>
        <v>59.94</v>
      </c>
      <c r="J51" s="19">
        <f t="shared" ref="J51:L51" si="21">SUM(J44:J50)</f>
        <v>473.38</v>
      </c>
      <c r="K51" s="25"/>
      <c r="L51" s="19">
        <f t="shared" si="21"/>
        <v>88.55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510</v>
      </c>
      <c r="G62" s="32">
        <f t="shared" ref="G62" si="26">G51+G61</f>
        <v>29.96</v>
      </c>
      <c r="H62" s="32">
        <f t="shared" ref="H62" si="27">H51+H61</f>
        <v>17.16</v>
      </c>
      <c r="I62" s="32">
        <f t="shared" ref="I62" si="28">I51+I61</f>
        <v>59.94</v>
      </c>
      <c r="J62" s="32">
        <f t="shared" ref="J62:L62" si="29">J51+J61</f>
        <v>473.38</v>
      </c>
      <c r="K62" s="32"/>
      <c r="L62" s="32">
        <f t="shared" si="29"/>
        <v>88.55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58</v>
      </c>
      <c r="F63" s="40">
        <v>150</v>
      </c>
      <c r="G63" s="40">
        <v>10.210000000000001</v>
      </c>
      <c r="H63" s="40">
        <v>14.9</v>
      </c>
      <c r="I63" s="40">
        <v>1.92</v>
      </c>
      <c r="J63" s="40">
        <v>245.04</v>
      </c>
      <c r="K63" s="41" t="s">
        <v>59</v>
      </c>
      <c r="L63" s="40">
        <v>88.55</v>
      </c>
    </row>
    <row r="64" spans="1:12" ht="25.5">
      <c r="A64" s="23"/>
      <c r="B64" s="15"/>
      <c r="C64" s="11"/>
      <c r="D64" s="6" t="s">
        <v>26</v>
      </c>
      <c r="E64" s="42" t="s">
        <v>48</v>
      </c>
      <c r="F64" s="43">
        <v>60</v>
      </c>
      <c r="G64" s="43">
        <v>0.66</v>
      </c>
      <c r="H64" s="43">
        <v>0.12</v>
      </c>
      <c r="I64" s="43">
        <v>2.2799999999999998</v>
      </c>
      <c r="J64" s="43">
        <v>13.2</v>
      </c>
      <c r="K64" s="44" t="s">
        <v>50</v>
      </c>
      <c r="L64" s="43"/>
    </row>
    <row r="65" spans="1:12" ht="15">
      <c r="A65" s="23"/>
      <c r="B65" s="15"/>
      <c r="C65" s="11"/>
      <c r="D65" s="7" t="s">
        <v>22</v>
      </c>
      <c r="E65" s="42" t="s">
        <v>44</v>
      </c>
      <c r="F65" s="43">
        <v>200</v>
      </c>
      <c r="G65" s="43">
        <v>0</v>
      </c>
      <c r="H65" s="43">
        <v>0</v>
      </c>
      <c r="I65" s="43">
        <v>6.99</v>
      </c>
      <c r="J65" s="43">
        <v>27.93</v>
      </c>
      <c r="K65" s="44" t="s">
        <v>45</v>
      </c>
      <c r="L65" s="43"/>
    </row>
    <row r="66" spans="1:12" ht="15">
      <c r="A66" s="23"/>
      <c r="B66" s="15"/>
      <c r="C66" s="11"/>
      <c r="D66" s="7" t="s">
        <v>23</v>
      </c>
      <c r="E66" s="42" t="s">
        <v>40</v>
      </c>
      <c r="F66" s="43">
        <v>50</v>
      </c>
      <c r="G66" s="43">
        <v>3.8</v>
      </c>
      <c r="H66" s="43">
        <v>0.4</v>
      </c>
      <c r="I66" s="43">
        <v>24.6</v>
      </c>
      <c r="J66" s="43">
        <v>117.5</v>
      </c>
      <c r="K66" s="44" t="s">
        <v>43</v>
      </c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 t="s">
        <v>23</v>
      </c>
      <c r="E68" s="42" t="s">
        <v>54</v>
      </c>
      <c r="F68" s="43">
        <v>40</v>
      </c>
      <c r="G68" s="43">
        <v>2.64</v>
      </c>
      <c r="H68" s="43">
        <v>0.48</v>
      </c>
      <c r="I68" s="43">
        <v>13.36</v>
      </c>
      <c r="J68" s="43">
        <v>69.599999999999994</v>
      </c>
      <c r="K68" s="44" t="s">
        <v>55</v>
      </c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17.310000000000002</v>
      </c>
      <c r="H70" s="19">
        <f t="shared" ref="H70" si="31">SUM(H63:H69)</f>
        <v>15.9</v>
      </c>
      <c r="I70" s="19">
        <f t="shared" ref="I70" si="32">SUM(I63:I69)</f>
        <v>49.15</v>
      </c>
      <c r="J70" s="19">
        <f t="shared" ref="J70:L70" si="33">SUM(J63:J69)</f>
        <v>473.27</v>
      </c>
      <c r="K70" s="25"/>
      <c r="L70" s="19">
        <f t="shared" si="33"/>
        <v>88.55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500</v>
      </c>
      <c r="G81" s="32">
        <f t="shared" ref="G81" si="38">G70+G80</f>
        <v>17.310000000000002</v>
      </c>
      <c r="H81" s="32">
        <f t="shared" ref="H81" si="39">H70+H80</f>
        <v>15.9</v>
      </c>
      <c r="I81" s="32">
        <f t="shared" ref="I81" si="40">I70+I80</f>
        <v>49.15</v>
      </c>
      <c r="J81" s="32">
        <f t="shared" ref="J81:L81" si="41">J70+J80</f>
        <v>473.27</v>
      </c>
      <c r="K81" s="32"/>
      <c r="L81" s="32">
        <f t="shared" si="41"/>
        <v>88.55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60</v>
      </c>
      <c r="F82" s="40">
        <v>250</v>
      </c>
      <c r="G82" s="40">
        <v>15.8</v>
      </c>
      <c r="H82" s="40">
        <v>11.8</v>
      </c>
      <c r="I82" s="40">
        <v>43.56</v>
      </c>
      <c r="J82" s="40">
        <v>315.29000000000002</v>
      </c>
      <c r="K82" s="41" t="s">
        <v>61</v>
      </c>
      <c r="L82" s="40">
        <v>88.55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44</v>
      </c>
      <c r="F84" s="43">
        <v>200</v>
      </c>
      <c r="G84" s="43">
        <v>0</v>
      </c>
      <c r="H84" s="43">
        <v>0</v>
      </c>
      <c r="I84" s="43">
        <v>6.99</v>
      </c>
      <c r="J84" s="43">
        <v>27.93</v>
      </c>
      <c r="K84" s="44" t="s">
        <v>45</v>
      </c>
      <c r="L84" s="43"/>
    </row>
    <row r="85" spans="1:12" ht="25.5">
      <c r="A85" s="23"/>
      <c r="B85" s="15"/>
      <c r="C85" s="11"/>
      <c r="D85" s="7" t="s">
        <v>23</v>
      </c>
      <c r="E85" s="42" t="s">
        <v>62</v>
      </c>
      <c r="F85" s="43">
        <v>50</v>
      </c>
      <c r="G85" s="43">
        <v>3.13</v>
      </c>
      <c r="H85" s="43">
        <v>9.4499999999999993</v>
      </c>
      <c r="I85" s="43">
        <v>20.12</v>
      </c>
      <c r="J85" s="43">
        <v>178.4</v>
      </c>
      <c r="K85" s="44" t="s">
        <v>63</v>
      </c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18.93</v>
      </c>
      <c r="H89" s="19">
        <f t="shared" ref="H89" si="43">SUM(H82:H88)</f>
        <v>21.25</v>
      </c>
      <c r="I89" s="19">
        <f t="shared" ref="I89" si="44">SUM(I82:I88)</f>
        <v>70.67</v>
      </c>
      <c r="J89" s="19">
        <f t="shared" ref="J89:L89" si="45">SUM(J82:J88)</f>
        <v>521.62</v>
      </c>
      <c r="K89" s="25"/>
      <c r="L89" s="19">
        <f t="shared" si="45"/>
        <v>88.55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500</v>
      </c>
      <c r="G100" s="32">
        <f t="shared" ref="G100" si="50">G89+G99</f>
        <v>18.93</v>
      </c>
      <c r="H100" s="32">
        <f t="shared" ref="H100" si="51">H89+H99</f>
        <v>21.25</v>
      </c>
      <c r="I100" s="32">
        <f t="shared" ref="I100" si="52">I89+I99</f>
        <v>70.67</v>
      </c>
      <c r="J100" s="32">
        <f t="shared" ref="J100:L100" si="53">J89+J99</f>
        <v>521.62</v>
      </c>
      <c r="K100" s="32"/>
      <c r="L100" s="32">
        <f t="shared" si="53"/>
        <v>88.55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64</v>
      </c>
      <c r="F101" s="40">
        <v>190</v>
      </c>
      <c r="G101" s="40">
        <v>17.97</v>
      </c>
      <c r="H101" s="40">
        <v>18.2</v>
      </c>
      <c r="I101" s="40">
        <v>5.04</v>
      </c>
      <c r="J101" s="40">
        <v>256.07</v>
      </c>
      <c r="K101" s="41" t="s">
        <v>65</v>
      </c>
      <c r="L101" s="40">
        <v>88.55</v>
      </c>
    </row>
    <row r="102" spans="1:12" ht="15">
      <c r="A102" s="23"/>
      <c r="B102" s="15"/>
      <c r="C102" s="11"/>
      <c r="D102" s="6" t="s">
        <v>23</v>
      </c>
      <c r="E102" s="42" t="s">
        <v>54</v>
      </c>
      <c r="F102" s="43">
        <v>50</v>
      </c>
      <c r="G102" s="43">
        <v>3.3</v>
      </c>
      <c r="H102" s="43">
        <v>0.6</v>
      </c>
      <c r="I102" s="43">
        <v>16.7</v>
      </c>
      <c r="J102" s="43">
        <v>87</v>
      </c>
      <c r="K102" s="44" t="s">
        <v>55</v>
      </c>
      <c r="L102" s="43"/>
    </row>
    <row r="103" spans="1:12" ht="15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0</v>
      </c>
      <c r="H103" s="43">
        <v>0</v>
      </c>
      <c r="I103" s="43">
        <v>6.99</v>
      </c>
      <c r="J103" s="43">
        <v>27.93</v>
      </c>
      <c r="K103" s="44" t="s">
        <v>45</v>
      </c>
      <c r="L103" s="43"/>
    </row>
    <row r="104" spans="1:12" ht="25.5">
      <c r="A104" s="23"/>
      <c r="B104" s="15"/>
      <c r="C104" s="11"/>
      <c r="D104" s="7" t="s">
        <v>23</v>
      </c>
      <c r="E104" s="42" t="s">
        <v>62</v>
      </c>
      <c r="F104" s="43">
        <v>60</v>
      </c>
      <c r="G104" s="43">
        <v>3.9</v>
      </c>
      <c r="H104" s="43">
        <v>9.75</v>
      </c>
      <c r="I104" s="43">
        <v>25.13</v>
      </c>
      <c r="J104" s="43">
        <v>204.3</v>
      </c>
      <c r="K104" s="44" t="s">
        <v>63</v>
      </c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25.169999999999998</v>
      </c>
      <c r="H108" s="19">
        <f t="shared" si="54"/>
        <v>28.55</v>
      </c>
      <c r="I108" s="19">
        <f t="shared" si="54"/>
        <v>53.86</v>
      </c>
      <c r="J108" s="19">
        <f t="shared" si="54"/>
        <v>575.29999999999995</v>
      </c>
      <c r="K108" s="25"/>
      <c r="L108" s="19">
        <f t="shared" ref="L108" si="55">SUM(L101:L107)</f>
        <v>88.55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500</v>
      </c>
      <c r="G119" s="32">
        <f t="shared" ref="G119" si="58">G108+G118</f>
        <v>25.169999999999998</v>
      </c>
      <c r="H119" s="32">
        <f t="shared" ref="H119" si="59">H108+H118</f>
        <v>28.55</v>
      </c>
      <c r="I119" s="32">
        <f t="shared" ref="I119" si="60">I108+I118</f>
        <v>53.86</v>
      </c>
      <c r="J119" s="32">
        <f t="shared" ref="J119:L119" si="61">J108+J118</f>
        <v>575.29999999999995</v>
      </c>
      <c r="K119" s="32"/>
      <c r="L119" s="32">
        <f t="shared" si="61"/>
        <v>88.55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66</v>
      </c>
      <c r="F120" s="40">
        <v>170</v>
      </c>
      <c r="G120" s="40">
        <v>12.54</v>
      </c>
      <c r="H120" s="40">
        <v>15.05</v>
      </c>
      <c r="I120" s="40">
        <v>47.8</v>
      </c>
      <c r="J120" s="40">
        <v>368.9</v>
      </c>
      <c r="K120" s="41" t="s">
        <v>42</v>
      </c>
      <c r="L120" s="40">
        <v>88.55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44</v>
      </c>
      <c r="F122" s="43">
        <v>200</v>
      </c>
      <c r="G122" s="43">
        <v>0</v>
      </c>
      <c r="H122" s="43">
        <v>0</v>
      </c>
      <c r="I122" s="43">
        <v>6.99</v>
      </c>
      <c r="J122" s="43">
        <v>27.93</v>
      </c>
      <c r="K122" s="44" t="s">
        <v>45</v>
      </c>
      <c r="L122" s="43"/>
    </row>
    <row r="123" spans="1:12" ht="15">
      <c r="A123" s="14"/>
      <c r="B123" s="15"/>
      <c r="C123" s="11"/>
      <c r="D123" s="7" t="s">
        <v>23</v>
      </c>
      <c r="E123" s="42" t="s">
        <v>40</v>
      </c>
      <c r="F123" s="43">
        <v>30</v>
      </c>
      <c r="G123" s="43">
        <v>2.2799999999999998</v>
      </c>
      <c r="H123" s="43">
        <v>0.24</v>
      </c>
      <c r="I123" s="43">
        <v>14.74</v>
      </c>
      <c r="J123" s="43">
        <v>70.5</v>
      </c>
      <c r="K123" s="44" t="s">
        <v>43</v>
      </c>
      <c r="L123" s="43"/>
    </row>
    <row r="124" spans="1:12" ht="15">
      <c r="A124" s="14"/>
      <c r="B124" s="15"/>
      <c r="C124" s="11"/>
      <c r="D124" s="7" t="s">
        <v>24</v>
      </c>
      <c r="E124" s="42" t="s">
        <v>46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47</v>
      </c>
      <c r="K124" s="44" t="s">
        <v>47</v>
      </c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15.219999999999999</v>
      </c>
      <c r="H127" s="19">
        <f t="shared" si="62"/>
        <v>15.690000000000001</v>
      </c>
      <c r="I127" s="19">
        <f t="shared" si="62"/>
        <v>79.33</v>
      </c>
      <c r="J127" s="19">
        <f t="shared" si="62"/>
        <v>514.32999999999993</v>
      </c>
      <c r="K127" s="25"/>
      <c r="L127" s="19">
        <f t="shared" ref="L127" si="63">SUM(L120:L126)</f>
        <v>88.55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500</v>
      </c>
      <c r="G138" s="32">
        <f t="shared" ref="G138" si="66">G127+G137</f>
        <v>15.219999999999999</v>
      </c>
      <c r="H138" s="32">
        <f t="shared" ref="H138" si="67">H127+H137</f>
        <v>15.690000000000001</v>
      </c>
      <c r="I138" s="32">
        <f t="shared" ref="I138" si="68">I127+I137</f>
        <v>79.33</v>
      </c>
      <c r="J138" s="32">
        <f t="shared" ref="J138:L138" si="69">J127+J137</f>
        <v>514.32999999999993</v>
      </c>
      <c r="K138" s="32"/>
      <c r="L138" s="32">
        <f t="shared" si="69"/>
        <v>88.55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67</v>
      </c>
      <c r="F139" s="40">
        <v>170</v>
      </c>
      <c r="G139" s="40">
        <v>10.27</v>
      </c>
      <c r="H139" s="40">
        <v>12.56</v>
      </c>
      <c r="I139" s="40">
        <v>47.4</v>
      </c>
      <c r="J139" s="40">
        <v>312.8</v>
      </c>
      <c r="K139" s="41" t="s">
        <v>69</v>
      </c>
      <c r="L139" s="40">
        <v>88.55</v>
      </c>
    </row>
    <row r="140" spans="1:12" ht="15">
      <c r="A140" s="23"/>
      <c r="B140" s="15"/>
      <c r="C140" s="11"/>
      <c r="D140" s="6" t="s">
        <v>30</v>
      </c>
      <c r="E140" s="42" t="s">
        <v>56</v>
      </c>
      <c r="F140" s="43">
        <v>200</v>
      </c>
      <c r="G140" s="43">
        <v>1</v>
      </c>
      <c r="H140" s="43">
        <v>0.2</v>
      </c>
      <c r="I140" s="43">
        <v>20.2</v>
      </c>
      <c r="J140" s="43">
        <v>92</v>
      </c>
      <c r="K140" s="44" t="s">
        <v>57</v>
      </c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68</v>
      </c>
      <c r="F142" s="43">
        <v>30</v>
      </c>
      <c r="G142" s="43">
        <v>3.57</v>
      </c>
      <c r="H142" s="43">
        <v>2.46</v>
      </c>
      <c r="I142" s="43">
        <v>10.07</v>
      </c>
      <c r="J142" s="43">
        <v>76.67</v>
      </c>
      <c r="K142" s="44" t="s">
        <v>70</v>
      </c>
      <c r="L142" s="43"/>
    </row>
    <row r="143" spans="1:12" ht="15">
      <c r="A143" s="23"/>
      <c r="B143" s="15"/>
      <c r="C143" s="11"/>
      <c r="D143" s="7" t="s">
        <v>24</v>
      </c>
      <c r="E143" s="42" t="s">
        <v>46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47</v>
      </c>
      <c r="K143" s="44" t="s">
        <v>47</v>
      </c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15.24</v>
      </c>
      <c r="H146" s="19">
        <f t="shared" si="70"/>
        <v>15.62</v>
      </c>
      <c r="I146" s="19">
        <f t="shared" si="70"/>
        <v>87.469999999999985</v>
      </c>
      <c r="J146" s="19">
        <f t="shared" si="70"/>
        <v>528.47</v>
      </c>
      <c r="K146" s="25"/>
      <c r="L146" s="19">
        <f t="shared" ref="L146" si="71">SUM(L139:L145)</f>
        <v>88.55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500</v>
      </c>
      <c r="G157" s="32">
        <f t="shared" ref="G157" si="74">G146+G156</f>
        <v>15.24</v>
      </c>
      <c r="H157" s="32">
        <f t="shared" ref="H157" si="75">H146+H156</f>
        <v>15.62</v>
      </c>
      <c r="I157" s="32">
        <f t="shared" ref="I157" si="76">I146+I156</f>
        <v>87.469999999999985</v>
      </c>
      <c r="J157" s="32">
        <f t="shared" ref="J157:L157" si="77">J146+J156</f>
        <v>528.47</v>
      </c>
      <c r="K157" s="32"/>
      <c r="L157" s="32">
        <f t="shared" si="77"/>
        <v>88.55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60</v>
      </c>
      <c r="F158" s="40">
        <v>250</v>
      </c>
      <c r="G158" s="40">
        <v>11.5</v>
      </c>
      <c r="H158" s="40">
        <v>8.8000000000000007</v>
      </c>
      <c r="I158" s="40">
        <v>39.29</v>
      </c>
      <c r="J158" s="40">
        <v>324.95</v>
      </c>
      <c r="K158" s="41" t="s">
        <v>71</v>
      </c>
      <c r="L158" s="40">
        <v>88.55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0</v>
      </c>
      <c r="H160" s="43">
        <v>0</v>
      </c>
      <c r="I160" s="43">
        <v>6.99</v>
      </c>
      <c r="J160" s="43">
        <v>27.93</v>
      </c>
      <c r="K160" s="44" t="s">
        <v>45</v>
      </c>
      <c r="L160" s="43"/>
    </row>
    <row r="161" spans="1:12" ht="25.5">
      <c r="A161" s="23"/>
      <c r="B161" s="15"/>
      <c r="C161" s="11"/>
      <c r="D161" s="7" t="s">
        <v>23</v>
      </c>
      <c r="E161" s="42" t="s">
        <v>62</v>
      </c>
      <c r="F161" s="43">
        <v>30</v>
      </c>
      <c r="G161" s="43">
        <v>1.59</v>
      </c>
      <c r="H161" s="43">
        <v>8.85</v>
      </c>
      <c r="I161" s="43">
        <v>10.1</v>
      </c>
      <c r="J161" s="43">
        <v>126.6</v>
      </c>
      <c r="K161" s="44" t="s">
        <v>63</v>
      </c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 t="s">
        <v>23</v>
      </c>
      <c r="E163" s="42" t="s">
        <v>54</v>
      </c>
      <c r="F163" s="43">
        <v>40</v>
      </c>
      <c r="G163" s="43">
        <v>2.64</v>
      </c>
      <c r="H163" s="43">
        <v>4.8</v>
      </c>
      <c r="I163" s="43">
        <v>13.36</v>
      </c>
      <c r="J163" s="43">
        <v>69.599999999999994</v>
      </c>
      <c r="K163" s="44" t="s">
        <v>55</v>
      </c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78">SUM(G158:G164)</f>
        <v>15.73</v>
      </c>
      <c r="H165" s="19">
        <f t="shared" si="78"/>
        <v>22.45</v>
      </c>
      <c r="I165" s="19">
        <f t="shared" si="78"/>
        <v>69.740000000000009</v>
      </c>
      <c r="J165" s="19">
        <f t="shared" si="78"/>
        <v>549.08000000000004</v>
      </c>
      <c r="K165" s="25"/>
      <c r="L165" s="19">
        <f t="shared" ref="L165" si="79">SUM(L158:L164)</f>
        <v>88.55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520</v>
      </c>
      <c r="G176" s="32">
        <f t="shared" ref="G176" si="82">G165+G175</f>
        <v>15.73</v>
      </c>
      <c r="H176" s="32">
        <f t="shared" ref="H176" si="83">H165+H175</f>
        <v>22.45</v>
      </c>
      <c r="I176" s="32">
        <f t="shared" ref="I176" si="84">I165+I175</f>
        <v>69.740000000000009</v>
      </c>
      <c r="J176" s="32">
        <f t="shared" ref="J176:L176" si="85">J165+J175</f>
        <v>549.08000000000004</v>
      </c>
      <c r="K176" s="32"/>
      <c r="L176" s="32">
        <f t="shared" si="85"/>
        <v>88.55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72</v>
      </c>
      <c r="F177" s="40">
        <v>250</v>
      </c>
      <c r="G177" s="40">
        <v>13.88</v>
      </c>
      <c r="H177" s="40">
        <v>15.52</v>
      </c>
      <c r="I177" s="40">
        <v>48.01</v>
      </c>
      <c r="J177" s="40">
        <v>399.01</v>
      </c>
      <c r="K177" s="41" t="s">
        <v>73</v>
      </c>
      <c r="L177" s="40">
        <v>88.55</v>
      </c>
    </row>
    <row r="178" spans="1:12" ht="25.5">
      <c r="A178" s="23"/>
      <c r="B178" s="15"/>
      <c r="C178" s="11"/>
      <c r="D178" s="6" t="s">
        <v>26</v>
      </c>
      <c r="E178" s="42" t="s">
        <v>48</v>
      </c>
      <c r="F178" s="43">
        <v>60</v>
      </c>
      <c r="G178" s="43">
        <v>0.66</v>
      </c>
      <c r="H178" s="43">
        <v>0.12</v>
      </c>
      <c r="I178" s="43">
        <v>2.2799999999999998</v>
      </c>
      <c r="J178" s="43">
        <v>13.2</v>
      </c>
      <c r="K178" s="44" t="s">
        <v>50</v>
      </c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 t="s">
        <v>40</v>
      </c>
      <c r="F180" s="43">
        <v>20</v>
      </c>
      <c r="G180" s="43">
        <v>1.52</v>
      </c>
      <c r="H180" s="43">
        <v>0.16</v>
      </c>
      <c r="I180" s="43">
        <v>9.84</v>
      </c>
      <c r="J180" s="43">
        <v>47</v>
      </c>
      <c r="K180" s="44" t="s">
        <v>43</v>
      </c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 t="s">
        <v>30</v>
      </c>
      <c r="E182" s="42" t="s">
        <v>56</v>
      </c>
      <c r="F182" s="43">
        <v>200</v>
      </c>
      <c r="G182" s="43">
        <v>1</v>
      </c>
      <c r="H182" s="43">
        <v>0.2</v>
      </c>
      <c r="I182" s="43">
        <v>20.2</v>
      </c>
      <c r="J182" s="43">
        <v>92</v>
      </c>
      <c r="K182" s="44" t="s">
        <v>57</v>
      </c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17.060000000000002</v>
      </c>
      <c r="H184" s="19">
        <f t="shared" si="86"/>
        <v>15.999999999999998</v>
      </c>
      <c r="I184" s="19">
        <f t="shared" si="86"/>
        <v>80.33</v>
      </c>
      <c r="J184" s="19">
        <f t="shared" si="86"/>
        <v>551.21</v>
      </c>
      <c r="K184" s="25"/>
      <c r="L184" s="19">
        <f t="shared" ref="L184" si="87">SUM(L177:L183)</f>
        <v>88.55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530</v>
      </c>
      <c r="G195" s="32">
        <f t="shared" ref="G195" si="90">G184+G194</f>
        <v>17.060000000000002</v>
      </c>
      <c r="H195" s="32">
        <f t="shared" ref="H195" si="91">H184+H194</f>
        <v>15.999999999999998</v>
      </c>
      <c r="I195" s="32">
        <f t="shared" ref="I195" si="92">I184+I194</f>
        <v>80.33</v>
      </c>
      <c r="J195" s="32">
        <f t="shared" ref="J195:L195" si="93">J184+J194</f>
        <v>551.21</v>
      </c>
      <c r="K195" s="32"/>
      <c r="L195" s="32">
        <f t="shared" si="93"/>
        <v>88.55</v>
      </c>
    </row>
    <row r="196" spans="1:12" ht="13.5" thickBot="1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509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18.523999999999997</v>
      </c>
      <c r="H196" s="34">
        <f t="shared" si="94"/>
        <v>18.27</v>
      </c>
      <c r="I196" s="34">
        <f t="shared" si="94"/>
        <v>68.641000000000005</v>
      </c>
      <c r="J196" s="34">
        <f t="shared" si="94"/>
        <v>520.71299999999997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88.549999999999983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2026-08-31T19:14:28Z</dcterms:modified>
</cp:coreProperties>
</file>