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EF27665-AE70-474C-A927-CDB5520BA6AD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Протокол 6 класс" sheetId="1" r:id="rId1"/>
    <sheet name="Отчёт 6 класс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2" l="1"/>
  <c r="H13" i="2"/>
  <c r="F13" i="2"/>
  <c r="D13" i="2"/>
  <c r="T5" i="2"/>
  <c r="R5" i="2"/>
  <c r="P5" i="2"/>
  <c r="N5" i="2"/>
  <c r="L5" i="2"/>
  <c r="J5" i="2"/>
  <c r="H5" i="2"/>
  <c r="F5" i="2"/>
  <c r="D5" i="2"/>
  <c r="E51" i="1"/>
  <c r="D51" i="1"/>
  <c r="C51" i="1"/>
  <c r="B51" i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F51" i="1" s="1"/>
  <c r="G11" i="1" l="1"/>
  <c r="G51" i="1" s="1"/>
</calcChain>
</file>

<file path=xl/sharedStrings.xml><?xml version="1.0" encoding="utf-8"?>
<sst xmlns="http://schemas.openxmlformats.org/spreadsheetml/2006/main" count="93" uniqueCount="67">
  <si>
    <t>Протокол проверки мониторинга функциональной грамотности (глобальные компетенции) в ОУ Симферопольского района</t>
  </si>
  <si>
    <t xml:space="preserve">МБОУ </t>
  </si>
  <si>
    <t>«Широковская школа»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</si>
  <si>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</si>
  <si>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</si>
  <si>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</si>
  <si>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</si>
  <si>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Задание</t>
  </si>
  <si>
    <t>"Говорим на одном языке"</t>
  </si>
  <si>
    <r>
      <rPr>
        <b/>
        <sz val="12"/>
        <color rgb="FF000000"/>
        <rFont val="Times New Roman"/>
        <family val="1"/>
        <charset val="204"/>
      </rPr>
      <t>Учитель</t>
    </r>
    <r>
      <rPr>
        <b/>
        <i/>
        <sz val="12"/>
        <color rgb="FF000000"/>
        <rFont val="Times New Roman"/>
        <family val="1"/>
        <charset val="204"/>
      </rPr>
      <t xml:space="preserve"> (подготовил)</t>
    </r>
    <r>
      <rPr>
        <b/>
        <sz val="12"/>
        <color rgb="FF000000"/>
        <rFont val="Times New Roman"/>
        <family val="1"/>
        <charset val="204"/>
      </rPr>
      <t xml:space="preserve"> </t>
    </r>
  </si>
  <si>
    <t>Тисняк М.Н.</t>
  </si>
  <si>
    <t>ФИ</t>
  </si>
  <si>
    <t>№ задания/баллы</t>
  </si>
  <si>
    <r>
      <rPr>
        <sz val="10"/>
        <rFont val="Times New Roman"/>
        <family val="1"/>
        <charset val="204"/>
      </rPr>
      <t>Всего</t>
    </r>
    <r>
      <rPr>
        <i/>
        <sz val="10"/>
        <rFont val="Times New Roman"/>
        <family val="1"/>
        <charset val="204"/>
      </rPr>
      <t xml:space="preserve"> (max 6  баллов)</t>
    </r>
  </si>
  <si>
    <t>Успешность, %</t>
  </si>
  <si>
    <r>
      <rPr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(мах 1 балл)</t>
    </r>
  </si>
  <si>
    <r>
      <rPr>
        <sz val="8"/>
        <rFont val="Times New Roman"/>
        <family val="1"/>
        <charset val="204"/>
      </rPr>
      <t xml:space="preserve">2 </t>
    </r>
    <r>
      <rPr>
        <i/>
        <sz val="8"/>
        <rFont val="Times New Roman"/>
        <family val="1"/>
        <charset val="204"/>
      </rPr>
      <t>(мах 2 балл)</t>
    </r>
  </si>
  <si>
    <r>
      <rPr>
        <sz val="8"/>
        <rFont val="Times New Roman"/>
        <family val="1"/>
        <charset val="204"/>
      </rPr>
      <t xml:space="preserve">3 </t>
    </r>
    <r>
      <rPr>
        <i/>
        <sz val="8"/>
        <rFont val="Times New Roman"/>
        <family val="1"/>
        <charset val="204"/>
      </rPr>
      <t>(мах 2 балла)</t>
    </r>
  </si>
  <si>
    <r>
      <rPr>
        <sz val="8"/>
        <rFont val="Times New Roman"/>
        <family val="1"/>
        <charset val="204"/>
      </rPr>
      <t xml:space="preserve">4 </t>
    </r>
    <r>
      <rPr>
        <i/>
        <sz val="8"/>
        <rFont val="Times New Roman"/>
        <family val="1"/>
        <charset val="204"/>
      </rPr>
      <t>(мах 1 балла)</t>
    </r>
  </si>
  <si>
    <t>Адаманова Эльвина</t>
  </si>
  <si>
    <t>Антонов Глеб</t>
  </si>
  <si>
    <t>Ахпаров Савва</t>
  </si>
  <si>
    <t>Витюк Матвей</t>
  </si>
  <si>
    <t>Воронкова Дарина</t>
  </si>
  <si>
    <t>Грабовенко Нурай</t>
  </si>
  <si>
    <t>Гришина Яна</t>
  </si>
  <si>
    <t>Грищенко Милания</t>
  </si>
  <si>
    <t>Котенко Арина</t>
  </si>
  <si>
    <t>Мартынюк Анастасия</t>
  </si>
  <si>
    <t>Михальчак Кира</t>
  </si>
  <si>
    <t>Пазыч Алина</t>
  </si>
  <si>
    <t>Скорик Элеонора</t>
  </si>
  <si>
    <t>Таранова Дарья</t>
  </si>
  <si>
    <t>Ходаковский Никита</t>
  </si>
  <si>
    <t>Всего</t>
  </si>
  <si>
    <r>
      <rPr>
        <i/>
        <sz val="11"/>
        <color rgb="FFFF0000"/>
        <rFont val="Calibri"/>
        <family val="2"/>
        <charset val="204"/>
      </rPr>
      <t xml:space="preserve">Направлять в эл. виде на адрес     oxy_the_little@mail.ru </t>
    </r>
    <r>
      <rPr>
        <i/>
        <u/>
        <sz val="11"/>
        <color rgb="FFFF0000"/>
        <rFont val="Calibri"/>
        <family val="2"/>
        <charset val="204"/>
      </rPr>
      <t>до 07 марта 2025 года</t>
    </r>
  </si>
  <si>
    <r>
      <rPr>
        <b/>
        <sz val="12"/>
        <color rgb="FF000000"/>
        <rFont val="Times New Roman"/>
        <family val="1"/>
        <charset val="204"/>
      </rPr>
      <t xml:space="preserve">Учитель </t>
    </r>
    <r>
      <rPr>
        <b/>
        <i/>
        <sz val="12"/>
        <color rgb="FF000000"/>
        <rFont val="Times New Roman"/>
        <family val="1"/>
        <charset val="204"/>
      </rPr>
      <t>(проверил)</t>
    </r>
  </si>
  <si>
    <t xml:space="preserve">ОТЧЕТ ОБ УРОВНЕ СФОРМИРОВАННОСТИ ГЛОБАЛЬНЫХ КОМПЕТЕНЦИЙ У УЧАЩИХСЯ   </t>
  </si>
  <si>
    <t>6-х КЛАССАХ</t>
  </si>
  <si>
    <t>Задание 1</t>
  </si>
  <si>
    <t>Задание 2</t>
  </si>
  <si>
    <t>Задание 3</t>
  </si>
  <si>
    <t>Задание 4</t>
  </si>
  <si>
    <t>МБОУ</t>
  </si>
  <si>
    <t>Общее кол-во учащихся в 6-х классах</t>
  </si>
  <si>
    <t>Кол-во учащихся, участвовавших в мониторинге</t>
  </si>
  <si>
    <t>% от общего количества учащихся 6-х классов</t>
  </si>
  <si>
    <t>Кол-во справившихся с заданием</t>
  </si>
  <si>
    <t>%</t>
  </si>
  <si>
    <t>Кол-во не справившихся с заданием</t>
  </si>
  <si>
    <t>Широковская школа</t>
  </si>
  <si>
    <t>РАСПРЕДЕЛЕНИЕ РЕЗУЛЬТАТОВ МОНИТОРИНГА ПО  ГЛОБАЛЬНЫМ КОМПЕТЕНЦИЯМ У УЧАЩИХСЯ 6-х КЛАССОВ</t>
  </si>
  <si>
    <t>Общее кол-во участников</t>
  </si>
  <si>
    <t>Высокий уровень</t>
  </si>
  <si>
    <t>Средний уровень</t>
  </si>
  <si>
    <t>Ниже среднего уровня</t>
  </si>
  <si>
    <t>Низкий уровень</t>
  </si>
  <si>
    <t>Все ячейки обязательны для заполнения!!!</t>
  </si>
  <si>
    <t>Кол-во участников</t>
  </si>
  <si>
    <t>% от общего кол-ва участников мониторинга</t>
  </si>
  <si>
    <r>
      <rPr>
        <b/>
        <sz val="11"/>
        <color rgb="FFFF0000"/>
        <rFont val="Calibri"/>
        <family val="2"/>
        <charset val="204"/>
      </rPr>
      <t xml:space="preserve">Направлять в эл. виде на адрес     oxy_the_little@mail.ru </t>
    </r>
    <r>
      <rPr>
        <b/>
        <u/>
        <sz val="11"/>
        <color rgb="FFFF0000"/>
        <rFont val="Calibri"/>
        <family val="2"/>
        <charset val="204"/>
      </rPr>
      <t>до 07 марта 2025 года</t>
    </r>
  </si>
  <si>
    <t>Уровень</t>
  </si>
  <si>
    <t>Диапазон выполнения</t>
  </si>
  <si>
    <t>66-100%</t>
  </si>
  <si>
    <t>45-65%</t>
  </si>
  <si>
    <t>30-44%</t>
  </si>
  <si>
    <t>0-29%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</si>
</sst>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/>
      <sz val="11"/>
      <color rgb="FFFF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u/>
      <sz val="11"/>
      <color rgb="FFFF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b/>
      <u/>
      <sz val="11"/>
      <color rgb="FFFF0000"/>
      <name val="Calibri"/>
      <family val="2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3" xfId="0" applyFont="1" applyBorder="1"/>
    <xf numFmtId="0" fontId="14" fillId="0" borderId="3" xfId="0" applyFont="1" applyBorder="1"/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4" fillId="0" borderId="0" xfId="0" applyFont="1"/>
    <xf numFmtId="0" fontId="18" fillId="0" borderId="0" xfId="0" applyFont="1"/>
    <xf numFmtId="0" fontId="19" fillId="0" borderId="0" xfId="0" applyFont="1"/>
    <xf numFmtId="0" fontId="12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FBE5D6"/>
        </patternFill>
      </fill>
    </dxf>
    <dxf>
      <fill>
        <patternFill>
          <bgColor rgb="FFE2F0D9"/>
        </patternFill>
      </fill>
    </dxf>
    <dxf>
      <fill>
        <patternFill>
          <bgColor rgb="FFF6FCD4"/>
        </patternFill>
      </fill>
    </dxf>
    <dxf>
      <fill>
        <patternFill>
          <bgColor rgb="FFEDEDED"/>
        </patternFill>
      </fill>
    </dxf>
  </dxfs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7" zoomScale="70" zoomScaleNormal="70" workbookViewId="0">
      <selection activeCell="B55" sqref="B55:E55"/>
    </sheetView>
  </sheetViews>
  <sheetFormatPr defaultColWidth="8.7109375" defaultRowHeight="15" x14ac:dyDescent="0.25"/>
  <cols>
    <col min="1" max="1" width="33.5703125" customWidth="1"/>
    <col min="2" max="5" width="13.28515625" customWidth="1"/>
    <col min="6" max="6" width="9.5703125" customWidth="1"/>
    <col min="7" max="7" width="13" customWidth="1"/>
  </cols>
  <sheetData>
    <row r="1" spans="1:8" ht="15.75" x14ac:dyDescent="0.25">
      <c r="A1" s="10" t="s">
        <v>0</v>
      </c>
      <c r="B1" s="10"/>
      <c r="C1" s="10"/>
      <c r="D1" s="10"/>
      <c r="E1" s="10"/>
      <c r="F1" s="10"/>
      <c r="G1" s="10"/>
    </row>
    <row r="2" spans="1:8" ht="15.75" x14ac:dyDescent="0.25">
      <c r="A2" s="12"/>
      <c r="B2" s="13"/>
      <c r="C2" s="13"/>
      <c r="D2" s="13"/>
      <c r="E2" s="13"/>
      <c r="F2" s="13"/>
      <c r="G2" s="14">
        <v>45720</v>
      </c>
    </row>
    <row r="3" spans="1:8" ht="15.75" x14ac:dyDescent="0.25">
      <c r="A3" s="15" t="s">
        <v>1</v>
      </c>
      <c r="B3" s="9" t="s">
        <v>2</v>
      </c>
      <c r="C3" s="9"/>
      <c r="D3" s="9"/>
      <c r="E3" s="9"/>
      <c r="F3" s="13"/>
      <c r="G3" s="13"/>
    </row>
    <row r="4" spans="1:8" ht="15.75" x14ac:dyDescent="0.25">
      <c r="A4" s="15" t="s">
        <v>3</v>
      </c>
      <c r="B4" s="8">
        <v>6</v>
      </c>
      <c r="C4" s="8"/>
      <c r="D4" s="8"/>
      <c r="E4" s="8"/>
      <c r="F4" s="16"/>
      <c r="G4" s="13"/>
      <c r="H4" s="17" t="s">
        <v>4</v>
      </c>
    </row>
    <row r="5" spans="1:8" ht="15.75" x14ac:dyDescent="0.25">
      <c r="A5" s="15" t="s">
        <v>5</v>
      </c>
      <c r="B5" s="8">
        <v>15</v>
      </c>
      <c r="C5" s="8"/>
      <c r="D5" s="8"/>
      <c r="E5" s="8"/>
      <c r="F5" s="16"/>
      <c r="G5" s="13"/>
      <c r="H5" s="17" t="s">
        <v>6</v>
      </c>
    </row>
    <row r="6" spans="1:8" ht="15.75" x14ac:dyDescent="0.25">
      <c r="A6" s="15" t="s">
        <v>7</v>
      </c>
      <c r="B6" s="8" t="s">
        <v>8</v>
      </c>
      <c r="C6" s="8"/>
      <c r="D6" s="8"/>
      <c r="E6" s="8"/>
      <c r="F6" s="16"/>
      <c r="G6" s="13"/>
    </row>
    <row r="7" spans="1:8" ht="15.75" x14ac:dyDescent="0.25">
      <c r="A7" s="15" t="s">
        <v>9</v>
      </c>
      <c r="B7" s="8" t="s">
        <v>10</v>
      </c>
      <c r="C7" s="8"/>
      <c r="D7" s="8"/>
      <c r="E7" s="8"/>
      <c r="F7" s="16"/>
      <c r="G7" s="13"/>
    </row>
    <row r="8" spans="1:8" ht="15.75" x14ac:dyDescent="0.25">
      <c r="A8" s="12"/>
      <c r="B8" s="16"/>
      <c r="C8" s="16"/>
      <c r="D8" s="16"/>
      <c r="E8" s="16"/>
      <c r="F8" s="16"/>
      <c r="G8" s="13"/>
    </row>
    <row r="9" spans="1:8" ht="16.5" customHeight="1" x14ac:dyDescent="0.25">
      <c r="A9" s="7" t="s">
        <v>11</v>
      </c>
      <c r="B9" s="6" t="s">
        <v>12</v>
      </c>
      <c r="C9" s="6"/>
      <c r="D9" s="6"/>
      <c r="E9" s="6"/>
      <c r="F9" s="5" t="s">
        <v>13</v>
      </c>
      <c r="G9" s="4" t="s">
        <v>14</v>
      </c>
    </row>
    <row r="10" spans="1:8" ht="23.25" customHeight="1" x14ac:dyDescent="0.25">
      <c r="A10" s="7"/>
      <c r="B10" s="20" t="s">
        <v>15</v>
      </c>
      <c r="C10" s="20" t="s">
        <v>16</v>
      </c>
      <c r="D10" s="20" t="s">
        <v>17</v>
      </c>
      <c r="E10" s="20" t="s">
        <v>18</v>
      </c>
      <c r="F10" s="5"/>
      <c r="G10" s="4"/>
    </row>
    <row r="11" spans="1:8" ht="15.75" x14ac:dyDescent="0.25">
      <c r="A11" s="21" t="s">
        <v>19</v>
      </c>
      <c r="B11" s="19">
        <v>1</v>
      </c>
      <c r="C11" s="19">
        <v>2</v>
      </c>
      <c r="D11" s="19">
        <v>2</v>
      </c>
      <c r="E11" s="19">
        <v>0</v>
      </c>
      <c r="F11" s="19">
        <f t="shared" ref="F11:F49" si="0">SUM(B11:E11)</f>
        <v>5</v>
      </c>
      <c r="G11" s="18">
        <f t="shared" ref="G11:G50" si="1">F11/6</f>
        <v>0.83333333333333337</v>
      </c>
    </row>
    <row r="12" spans="1:8" ht="15.75" x14ac:dyDescent="0.25">
      <c r="A12" s="21" t="s">
        <v>20</v>
      </c>
      <c r="B12" s="19">
        <v>1</v>
      </c>
      <c r="C12" s="19">
        <v>1</v>
      </c>
      <c r="D12" s="19">
        <v>2</v>
      </c>
      <c r="E12" s="19">
        <v>0</v>
      </c>
      <c r="F12" s="19">
        <f t="shared" si="0"/>
        <v>4</v>
      </c>
      <c r="G12" s="18">
        <f t="shared" si="1"/>
        <v>0.66666666666666663</v>
      </c>
    </row>
    <row r="13" spans="1:8" ht="15.75" x14ac:dyDescent="0.25">
      <c r="A13" s="21" t="s">
        <v>21</v>
      </c>
      <c r="B13" s="19">
        <v>1</v>
      </c>
      <c r="C13" s="19">
        <v>0</v>
      </c>
      <c r="D13" s="19">
        <v>2</v>
      </c>
      <c r="E13" s="19">
        <v>0</v>
      </c>
      <c r="F13" s="19">
        <f t="shared" si="0"/>
        <v>3</v>
      </c>
      <c r="G13" s="18">
        <f t="shared" si="1"/>
        <v>0.5</v>
      </c>
    </row>
    <row r="14" spans="1:8" ht="15.75" x14ac:dyDescent="0.25">
      <c r="A14" s="21" t="s">
        <v>22</v>
      </c>
      <c r="B14" s="19">
        <v>1</v>
      </c>
      <c r="C14" s="19">
        <v>0</v>
      </c>
      <c r="D14" s="19">
        <v>2</v>
      </c>
      <c r="E14" s="19">
        <v>0</v>
      </c>
      <c r="F14" s="19">
        <f t="shared" si="0"/>
        <v>3</v>
      </c>
      <c r="G14" s="18">
        <f t="shared" si="1"/>
        <v>0.5</v>
      </c>
    </row>
    <row r="15" spans="1:8" ht="15.75" x14ac:dyDescent="0.25">
      <c r="A15" s="21" t="s">
        <v>23</v>
      </c>
      <c r="B15" s="19">
        <v>1</v>
      </c>
      <c r="C15" s="19">
        <v>2</v>
      </c>
      <c r="D15" s="19">
        <v>2</v>
      </c>
      <c r="E15" s="19">
        <v>1</v>
      </c>
      <c r="F15" s="19">
        <f t="shared" si="0"/>
        <v>6</v>
      </c>
      <c r="G15" s="18">
        <f t="shared" si="1"/>
        <v>1</v>
      </c>
    </row>
    <row r="16" spans="1:8" ht="15.75" x14ac:dyDescent="0.25">
      <c r="A16" s="21" t="s">
        <v>24</v>
      </c>
      <c r="B16" s="18">
        <v>1</v>
      </c>
      <c r="C16" s="18">
        <v>0</v>
      </c>
      <c r="D16" s="18">
        <v>1</v>
      </c>
      <c r="E16" s="18">
        <v>0</v>
      </c>
      <c r="F16" s="18">
        <f t="shared" si="0"/>
        <v>2</v>
      </c>
      <c r="G16" s="18">
        <f t="shared" si="1"/>
        <v>0.33333333333333331</v>
      </c>
    </row>
    <row r="17" spans="1:7" ht="15.75" x14ac:dyDescent="0.25">
      <c r="A17" s="21" t="s">
        <v>25</v>
      </c>
      <c r="B17" s="18">
        <v>1</v>
      </c>
      <c r="C17" s="18">
        <v>2</v>
      </c>
      <c r="D17" s="18">
        <v>2</v>
      </c>
      <c r="E17" s="18">
        <v>0</v>
      </c>
      <c r="F17" s="18">
        <f t="shared" si="0"/>
        <v>5</v>
      </c>
      <c r="G17" s="18">
        <f t="shared" si="1"/>
        <v>0.83333333333333337</v>
      </c>
    </row>
    <row r="18" spans="1:7" ht="15.75" x14ac:dyDescent="0.25">
      <c r="A18" s="21" t="s">
        <v>26</v>
      </c>
      <c r="B18" s="18">
        <v>1</v>
      </c>
      <c r="C18" s="18">
        <v>2</v>
      </c>
      <c r="D18" s="18">
        <v>2</v>
      </c>
      <c r="E18" s="18">
        <v>0</v>
      </c>
      <c r="F18" s="18">
        <f t="shared" si="0"/>
        <v>5</v>
      </c>
      <c r="G18" s="18">
        <f t="shared" si="1"/>
        <v>0.83333333333333337</v>
      </c>
    </row>
    <row r="19" spans="1:7" ht="15.75" x14ac:dyDescent="0.25">
      <c r="A19" s="21" t="s">
        <v>27</v>
      </c>
      <c r="B19" s="18">
        <v>1</v>
      </c>
      <c r="C19" s="18">
        <v>1</v>
      </c>
      <c r="D19" s="18">
        <v>2</v>
      </c>
      <c r="E19" s="18">
        <v>0</v>
      </c>
      <c r="F19" s="18">
        <f t="shared" si="0"/>
        <v>4</v>
      </c>
      <c r="G19" s="18">
        <f t="shared" si="1"/>
        <v>0.66666666666666663</v>
      </c>
    </row>
    <row r="20" spans="1:7" ht="15.75" x14ac:dyDescent="0.25">
      <c r="A20" s="21" t="s">
        <v>28</v>
      </c>
      <c r="B20" s="18">
        <v>1</v>
      </c>
      <c r="C20" s="18">
        <v>1</v>
      </c>
      <c r="D20" s="18">
        <v>2</v>
      </c>
      <c r="E20" s="18">
        <v>0</v>
      </c>
      <c r="F20" s="18">
        <f t="shared" si="0"/>
        <v>4</v>
      </c>
      <c r="G20" s="18">
        <f t="shared" si="1"/>
        <v>0.66666666666666663</v>
      </c>
    </row>
    <row r="21" spans="1:7" ht="15.75" x14ac:dyDescent="0.25">
      <c r="A21" s="21" t="s">
        <v>29</v>
      </c>
      <c r="B21" s="18">
        <v>1</v>
      </c>
      <c r="C21" s="18">
        <v>1</v>
      </c>
      <c r="D21" s="18">
        <v>1</v>
      </c>
      <c r="E21" s="18">
        <v>0</v>
      </c>
      <c r="F21" s="18">
        <f t="shared" si="0"/>
        <v>3</v>
      </c>
      <c r="G21" s="18">
        <f t="shared" si="1"/>
        <v>0.5</v>
      </c>
    </row>
    <row r="22" spans="1:7" ht="15.75" x14ac:dyDescent="0.25">
      <c r="A22" s="21" t="s">
        <v>30</v>
      </c>
      <c r="B22" s="18">
        <v>1</v>
      </c>
      <c r="C22" s="18">
        <v>2</v>
      </c>
      <c r="D22" s="18">
        <v>2</v>
      </c>
      <c r="E22" s="18">
        <v>0</v>
      </c>
      <c r="F22" s="18">
        <f t="shared" si="0"/>
        <v>5</v>
      </c>
      <c r="G22" s="18">
        <f t="shared" si="1"/>
        <v>0.83333333333333337</v>
      </c>
    </row>
    <row r="23" spans="1:7" ht="15.75" x14ac:dyDescent="0.25">
      <c r="A23" s="21" t="s">
        <v>31</v>
      </c>
      <c r="B23" s="18">
        <v>1</v>
      </c>
      <c r="C23" s="18">
        <v>2</v>
      </c>
      <c r="D23" s="18">
        <v>2</v>
      </c>
      <c r="E23" s="18">
        <v>1</v>
      </c>
      <c r="F23" s="18">
        <f t="shared" si="0"/>
        <v>6</v>
      </c>
      <c r="G23" s="18">
        <f t="shared" si="1"/>
        <v>1</v>
      </c>
    </row>
    <row r="24" spans="1:7" ht="15.75" x14ac:dyDescent="0.25">
      <c r="A24" s="21" t="s">
        <v>32</v>
      </c>
      <c r="B24" s="18">
        <v>1</v>
      </c>
      <c r="C24" s="18">
        <v>1</v>
      </c>
      <c r="D24" s="18">
        <v>2</v>
      </c>
      <c r="E24" s="18">
        <v>0</v>
      </c>
      <c r="F24" s="18">
        <f t="shared" si="0"/>
        <v>4</v>
      </c>
      <c r="G24" s="18">
        <f t="shared" si="1"/>
        <v>0.66666666666666663</v>
      </c>
    </row>
    <row r="25" spans="1:7" ht="15.75" x14ac:dyDescent="0.25">
      <c r="A25" s="21" t="s">
        <v>33</v>
      </c>
      <c r="B25" s="18">
        <v>1</v>
      </c>
      <c r="C25" s="18">
        <v>1</v>
      </c>
      <c r="D25" s="18">
        <v>1</v>
      </c>
      <c r="E25" s="18">
        <v>0</v>
      </c>
      <c r="F25" s="18">
        <f t="shared" si="0"/>
        <v>3</v>
      </c>
      <c r="G25" s="18">
        <f t="shared" si="1"/>
        <v>0.5</v>
      </c>
    </row>
    <row r="26" spans="1:7" ht="15.75" x14ac:dyDescent="0.25">
      <c r="A26" s="21"/>
      <c r="B26" s="18"/>
      <c r="C26" s="18"/>
      <c r="D26" s="18"/>
      <c r="E26" s="18"/>
      <c r="F26" s="18"/>
      <c r="G26" s="18"/>
    </row>
    <row r="27" spans="1:7" ht="15.75" x14ac:dyDescent="0.25">
      <c r="A27" s="21"/>
      <c r="B27" s="18"/>
      <c r="C27" s="18"/>
      <c r="D27" s="18"/>
      <c r="E27" s="18"/>
      <c r="F27" s="18"/>
      <c r="G27" s="18"/>
    </row>
    <row r="28" spans="1:7" ht="15.75" x14ac:dyDescent="0.25">
      <c r="A28" s="21"/>
      <c r="B28" s="18"/>
      <c r="C28" s="18"/>
      <c r="D28" s="18"/>
      <c r="E28" s="18"/>
      <c r="F28" s="18"/>
      <c r="G28" s="18"/>
    </row>
    <row r="29" spans="1:7" ht="15.75" x14ac:dyDescent="0.25">
      <c r="A29" s="21"/>
      <c r="B29" s="18"/>
      <c r="C29" s="18"/>
      <c r="D29" s="18"/>
      <c r="E29" s="18"/>
      <c r="F29" s="18"/>
      <c r="G29" s="18"/>
    </row>
    <row r="30" spans="1:7" ht="15.75" x14ac:dyDescent="0.25">
      <c r="A30" s="21"/>
      <c r="B30" s="18"/>
      <c r="C30" s="18"/>
      <c r="D30" s="18"/>
      <c r="E30" s="18"/>
      <c r="F30" s="18"/>
      <c r="G30" s="18"/>
    </row>
    <row r="31" spans="1:7" ht="15.75" x14ac:dyDescent="0.25">
      <c r="A31" s="21"/>
      <c r="B31" s="18"/>
      <c r="C31" s="18"/>
      <c r="D31" s="18"/>
      <c r="E31" s="18"/>
      <c r="F31" s="18"/>
      <c r="G31" s="18"/>
    </row>
    <row r="32" spans="1:7" ht="15.75" x14ac:dyDescent="0.25">
      <c r="A32" s="21"/>
      <c r="B32" s="18"/>
      <c r="C32" s="18"/>
      <c r="D32" s="18"/>
      <c r="E32" s="18"/>
      <c r="F32" s="18"/>
      <c r="G32" s="18"/>
    </row>
    <row r="33" spans="1:7" ht="15.75" x14ac:dyDescent="0.25">
      <c r="A33" s="21"/>
      <c r="B33" s="18"/>
      <c r="C33" s="18"/>
      <c r="D33" s="18"/>
      <c r="E33" s="18"/>
      <c r="F33" s="18"/>
      <c r="G33" s="18"/>
    </row>
    <row r="34" spans="1:7" ht="15.75" x14ac:dyDescent="0.25">
      <c r="A34" s="21"/>
      <c r="B34" s="18"/>
      <c r="C34" s="18"/>
      <c r="D34" s="18"/>
      <c r="E34" s="18"/>
      <c r="F34" s="18"/>
      <c r="G34" s="18"/>
    </row>
    <row r="35" spans="1:7" ht="15.75" x14ac:dyDescent="0.25">
      <c r="A35" s="21"/>
      <c r="B35" s="18"/>
      <c r="C35" s="18"/>
      <c r="D35" s="18"/>
      <c r="E35" s="18"/>
      <c r="F35" s="18"/>
      <c r="G35" s="18"/>
    </row>
    <row r="36" spans="1:7" ht="15.75" x14ac:dyDescent="0.25">
      <c r="A36" s="21"/>
      <c r="B36" s="18"/>
      <c r="C36" s="18"/>
      <c r="D36" s="18"/>
      <c r="E36" s="18"/>
      <c r="F36" s="18"/>
      <c r="G36" s="18"/>
    </row>
    <row r="37" spans="1:7" ht="15.75" x14ac:dyDescent="0.25">
      <c r="A37" s="21"/>
      <c r="B37" s="18"/>
      <c r="C37" s="18"/>
      <c r="D37" s="18"/>
      <c r="E37" s="18"/>
      <c r="F37" s="18"/>
      <c r="G37" s="18"/>
    </row>
    <row r="38" spans="1:7" ht="15.75" x14ac:dyDescent="0.25">
      <c r="A38" s="21"/>
      <c r="B38" s="18"/>
      <c r="C38" s="18"/>
      <c r="D38" s="18"/>
      <c r="E38" s="18"/>
      <c r="F38" s="18"/>
      <c r="G38" s="18"/>
    </row>
    <row r="39" spans="1:7" ht="15.75" x14ac:dyDescent="0.25">
      <c r="A39" s="21"/>
      <c r="B39" s="18"/>
      <c r="C39" s="18"/>
      <c r="D39" s="18"/>
      <c r="E39" s="18"/>
      <c r="F39" s="18"/>
      <c r="G39" s="18"/>
    </row>
    <row r="40" spans="1:7" ht="15.75" x14ac:dyDescent="0.25">
      <c r="A40" s="21"/>
      <c r="B40" s="18"/>
      <c r="C40" s="18"/>
      <c r="D40" s="18"/>
      <c r="E40" s="18"/>
      <c r="F40" s="18"/>
      <c r="G40" s="18"/>
    </row>
    <row r="41" spans="1:7" ht="15.75" x14ac:dyDescent="0.25">
      <c r="A41" s="21"/>
      <c r="B41" s="18"/>
      <c r="C41" s="18"/>
      <c r="D41" s="18"/>
      <c r="E41" s="18"/>
      <c r="F41" s="18"/>
      <c r="G41" s="18"/>
    </row>
    <row r="42" spans="1:7" ht="15.75" x14ac:dyDescent="0.25">
      <c r="A42" s="21"/>
      <c r="B42" s="18"/>
      <c r="C42" s="18"/>
      <c r="D42" s="18"/>
      <c r="E42" s="18"/>
      <c r="F42" s="18"/>
      <c r="G42" s="18"/>
    </row>
    <row r="43" spans="1:7" ht="15.75" x14ac:dyDescent="0.25">
      <c r="A43" s="21"/>
      <c r="B43" s="18"/>
      <c r="C43" s="18"/>
      <c r="D43" s="18"/>
      <c r="E43" s="18"/>
      <c r="F43" s="18"/>
      <c r="G43" s="18"/>
    </row>
    <row r="44" spans="1:7" ht="15.75" x14ac:dyDescent="0.25">
      <c r="A44" s="21"/>
      <c r="B44" s="18"/>
      <c r="C44" s="18"/>
      <c r="D44" s="18"/>
      <c r="E44" s="18"/>
      <c r="F44" s="18"/>
      <c r="G44" s="18"/>
    </row>
    <row r="45" spans="1:7" ht="15.75" x14ac:dyDescent="0.25">
      <c r="A45" s="21"/>
      <c r="B45" s="18"/>
      <c r="C45" s="18"/>
      <c r="D45" s="18"/>
      <c r="E45" s="18"/>
      <c r="F45" s="18"/>
      <c r="G45" s="18"/>
    </row>
    <row r="46" spans="1:7" ht="15.75" x14ac:dyDescent="0.25">
      <c r="A46" s="21"/>
      <c r="B46" s="18"/>
      <c r="C46" s="18"/>
      <c r="D46" s="18"/>
      <c r="E46" s="18"/>
      <c r="F46" s="18"/>
      <c r="G46" s="18"/>
    </row>
    <row r="47" spans="1:7" ht="15.75" x14ac:dyDescent="0.25">
      <c r="A47" s="21"/>
      <c r="B47" s="18"/>
      <c r="C47" s="18"/>
      <c r="D47" s="18"/>
      <c r="E47" s="18"/>
      <c r="F47" s="18"/>
      <c r="G47" s="18"/>
    </row>
    <row r="48" spans="1:7" ht="15.75" x14ac:dyDescent="0.25">
      <c r="A48" s="21"/>
      <c r="B48" s="18"/>
      <c r="C48" s="18"/>
      <c r="D48" s="18"/>
      <c r="E48" s="18"/>
      <c r="F48" s="18"/>
      <c r="G48" s="18"/>
    </row>
    <row r="49" spans="1:8" ht="15.75" x14ac:dyDescent="0.25">
      <c r="A49" s="21"/>
      <c r="B49" s="18"/>
      <c r="C49" s="18"/>
      <c r="D49" s="18"/>
      <c r="E49" s="18"/>
      <c r="F49" s="18"/>
      <c r="G49" s="18"/>
    </row>
    <row r="50" spans="1:8" ht="15.75" x14ac:dyDescent="0.25">
      <c r="A50" s="21"/>
      <c r="B50" s="18"/>
      <c r="C50" s="18"/>
      <c r="D50" s="18"/>
      <c r="E50" s="18"/>
      <c r="F50" s="18"/>
      <c r="G50" s="18"/>
    </row>
    <row r="51" spans="1:8" ht="15.75" x14ac:dyDescent="0.25">
      <c r="A51" s="22" t="s">
        <v>34</v>
      </c>
      <c r="B51" s="22">
        <f t="shared" ref="B51:G51" si="2">AVERAGE(B11:B50)</f>
        <v>1</v>
      </c>
      <c r="C51" s="22">
        <f t="shared" si="2"/>
        <v>1.2</v>
      </c>
      <c r="D51" s="22">
        <f t="shared" si="2"/>
        <v>1.8</v>
      </c>
      <c r="E51" s="22">
        <f t="shared" si="2"/>
        <v>0.13333333333333333</v>
      </c>
      <c r="F51" s="23">
        <f t="shared" si="2"/>
        <v>4.1333333333333337</v>
      </c>
      <c r="G51" s="23">
        <f t="shared" si="2"/>
        <v>0.68888888888888888</v>
      </c>
    </row>
    <row r="52" spans="1:8" ht="15.75" x14ac:dyDescent="0.25">
      <c r="A52" s="14"/>
      <c r="B52" s="13"/>
      <c r="C52" s="13"/>
      <c r="D52" s="13"/>
      <c r="E52" s="13"/>
      <c r="F52" s="13"/>
      <c r="G52" s="13"/>
    </row>
    <row r="53" spans="1:8" ht="15.75" x14ac:dyDescent="0.25">
      <c r="A53" s="11"/>
      <c r="F53" s="13"/>
      <c r="G53" s="13"/>
      <c r="H53" s="17" t="s">
        <v>35</v>
      </c>
    </row>
    <row r="55" spans="1:8" ht="15.75" x14ac:dyDescent="0.25">
      <c r="A55" s="15" t="s">
        <v>36</v>
      </c>
      <c r="B55" s="3" t="s">
        <v>10</v>
      </c>
      <c r="C55" s="3"/>
      <c r="D55" s="3"/>
      <c r="E55" s="3"/>
      <c r="F55" s="13"/>
      <c r="G55" s="13"/>
    </row>
  </sheetData>
  <mergeCells count="11">
    <mergeCell ref="B55:E55"/>
    <mergeCell ref="B7:E7"/>
    <mergeCell ref="A9:A10"/>
    <mergeCell ref="B9:E9"/>
    <mergeCell ref="F9:F10"/>
    <mergeCell ref="G9:G10"/>
    <mergeCell ref="A1:G1"/>
    <mergeCell ref="B3:E3"/>
    <mergeCell ref="B4:E4"/>
    <mergeCell ref="B5:E5"/>
    <mergeCell ref="B6:E6"/>
  </mergeCells>
  <conditionalFormatting sqref="G11:G51">
    <cfRule type="cellIs" dxfId="3" priority="2" operator="between">
      <formula>66%</formula>
      <formula>100%</formula>
    </cfRule>
    <cfRule type="cellIs" dxfId="2" priority="3" operator="between">
      <formula>45%</formula>
      <formula>65%</formula>
    </cfRule>
    <cfRule type="cellIs" dxfId="1" priority="4" operator="between">
      <formula>30%</formula>
      <formula>44%</formula>
    </cfRule>
    <cfRule type="cellIs" dxfId="0" priority="5" operator="between">
      <formula>0%</formula>
      <formula>29%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"/>
  <sheetViews>
    <sheetView topLeftCell="A7" zoomScaleNormal="100" workbookViewId="0">
      <selection activeCell="K14" sqref="K14"/>
    </sheetView>
  </sheetViews>
  <sheetFormatPr defaultColWidth="8.7109375" defaultRowHeight="15" x14ac:dyDescent="0.25"/>
  <cols>
    <col min="1" max="1" width="27.42578125" customWidth="1"/>
  </cols>
  <sheetData>
    <row r="1" spans="1:20" s="24" customFormat="1" ht="14.25" x14ac:dyDescent="0.25">
      <c r="A1" s="24" t="s">
        <v>37</v>
      </c>
      <c r="J1" s="24" t="s">
        <v>38</v>
      </c>
    </row>
    <row r="3" spans="1:20" x14ac:dyDescent="0.25">
      <c r="A3" s="25"/>
      <c r="B3" s="26"/>
      <c r="C3" s="26"/>
      <c r="D3" s="26"/>
      <c r="E3" s="2" t="s">
        <v>39</v>
      </c>
      <c r="F3" s="2"/>
      <c r="G3" s="2"/>
      <c r="H3" s="2"/>
      <c r="I3" s="2" t="s">
        <v>40</v>
      </c>
      <c r="J3" s="2"/>
      <c r="K3" s="2"/>
      <c r="L3" s="2"/>
      <c r="M3" s="2" t="s">
        <v>41</v>
      </c>
      <c r="N3" s="2"/>
      <c r="O3" s="2"/>
      <c r="P3" s="2"/>
      <c r="Q3" s="2" t="s">
        <v>42</v>
      </c>
      <c r="R3" s="2"/>
      <c r="S3" s="2"/>
      <c r="T3" s="2"/>
    </row>
    <row r="4" spans="1:20" s="29" customFormat="1" ht="108" x14ac:dyDescent="0.25">
      <c r="A4" s="27" t="s">
        <v>43</v>
      </c>
      <c r="B4" s="28" t="s">
        <v>44</v>
      </c>
      <c r="C4" s="28" t="s">
        <v>45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48</v>
      </c>
      <c r="I4" s="28" t="s">
        <v>47</v>
      </c>
      <c r="J4" s="28" t="s">
        <v>48</v>
      </c>
      <c r="K4" s="28" t="s">
        <v>49</v>
      </c>
      <c r="L4" s="28" t="s">
        <v>48</v>
      </c>
      <c r="M4" s="28" t="s">
        <v>47</v>
      </c>
      <c r="N4" s="28" t="s">
        <v>48</v>
      </c>
      <c r="O4" s="28" t="s">
        <v>49</v>
      </c>
      <c r="P4" s="28" t="s">
        <v>48</v>
      </c>
      <c r="Q4" s="28" t="s">
        <v>47</v>
      </c>
      <c r="R4" s="28" t="s">
        <v>48</v>
      </c>
      <c r="S4" s="28" t="s">
        <v>49</v>
      </c>
      <c r="T4" s="28" t="s">
        <v>48</v>
      </c>
    </row>
    <row r="5" spans="1:20" s="32" customFormat="1" ht="15.75" x14ac:dyDescent="0.25">
      <c r="A5" s="30" t="s">
        <v>50</v>
      </c>
      <c r="B5" s="31">
        <v>25</v>
      </c>
      <c r="C5" s="31">
        <v>15</v>
      </c>
      <c r="D5" s="31">
        <f>(C5/B5)*100</f>
        <v>60</v>
      </c>
      <c r="E5" s="31">
        <v>15</v>
      </c>
      <c r="F5" s="31">
        <f>(E5/C5)*100</f>
        <v>100</v>
      </c>
      <c r="G5" s="31">
        <v>0</v>
      </c>
      <c r="H5" s="31">
        <f>(G5/C5)*100</f>
        <v>0</v>
      </c>
      <c r="I5" s="31">
        <v>12</v>
      </c>
      <c r="J5" s="31">
        <f>(I5/C5)*100</f>
        <v>80</v>
      </c>
      <c r="K5" s="31">
        <v>3</v>
      </c>
      <c r="L5" s="31">
        <f>(K5/C5)*100</f>
        <v>20</v>
      </c>
      <c r="M5" s="31">
        <v>15</v>
      </c>
      <c r="N5" s="31">
        <f>(M5/C5)*100</f>
        <v>100</v>
      </c>
      <c r="O5" s="31">
        <v>0</v>
      </c>
      <c r="P5" s="31">
        <f>(O5/C5)*100</f>
        <v>0</v>
      </c>
      <c r="Q5" s="31">
        <v>2</v>
      </c>
      <c r="R5" s="31">
        <f>(Q5/C5)*100</f>
        <v>13.333333333333334</v>
      </c>
      <c r="S5" s="31">
        <v>13</v>
      </c>
      <c r="T5" s="31">
        <f>(S5/C5)*100</f>
        <v>86.666666666666671</v>
      </c>
    </row>
    <row r="9" spans="1:20" x14ac:dyDescent="0.25">
      <c r="A9" s="33" t="s">
        <v>51</v>
      </c>
    </row>
    <row r="11" spans="1:20" ht="15.75" customHeight="1" x14ac:dyDescent="0.25">
      <c r="A11" s="18"/>
      <c r="B11" s="1" t="s">
        <v>52</v>
      </c>
      <c r="C11" s="1" t="s">
        <v>53</v>
      </c>
      <c r="D11" s="1"/>
      <c r="E11" s="1" t="s">
        <v>54</v>
      </c>
      <c r="F11" s="1"/>
      <c r="G11" s="1" t="s">
        <v>55</v>
      </c>
      <c r="H11" s="1"/>
      <c r="I11" s="1" t="s">
        <v>56</v>
      </c>
      <c r="J11" s="1"/>
      <c r="R11" s="34" t="s">
        <v>57</v>
      </c>
    </row>
    <row r="12" spans="1:20" s="35" customFormat="1" ht="94.5" x14ac:dyDescent="0.2">
      <c r="A12" s="28" t="s">
        <v>43</v>
      </c>
      <c r="B12" s="1"/>
      <c r="C12" s="28" t="s">
        <v>58</v>
      </c>
      <c r="D12" s="28" t="s">
        <v>59</v>
      </c>
      <c r="E12" s="28" t="s">
        <v>58</v>
      </c>
      <c r="F12" s="28" t="s">
        <v>59</v>
      </c>
      <c r="G12" s="28" t="s">
        <v>58</v>
      </c>
      <c r="H12" s="28" t="s">
        <v>59</v>
      </c>
      <c r="I12" s="28" t="s">
        <v>58</v>
      </c>
      <c r="J12" s="28" t="s">
        <v>59</v>
      </c>
    </row>
    <row r="13" spans="1:20" ht="15.75" x14ac:dyDescent="0.25">
      <c r="A13" s="36" t="s">
        <v>50</v>
      </c>
      <c r="B13" s="36">
        <v>15</v>
      </c>
      <c r="C13" s="18">
        <v>10</v>
      </c>
      <c r="D13" s="18">
        <f>(C13/B13)*100</f>
        <v>66.666666666666657</v>
      </c>
      <c r="E13" s="18">
        <v>4</v>
      </c>
      <c r="F13" s="18">
        <f>(E13/B13)*100</f>
        <v>26.666666666666668</v>
      </c>
      <c r="G13" s="18">
        <v>1</v>
      </c>
      <c r="H13" s="18">
        <f>(G13/B13)*100</f>
        <v>6.666666666666667</v>
      </c>
      <c r="I13" s="18">
        <v>0</v>
      </c>
      <c r="J13" s="18">
        <f>(I13/B13)*100</f>
        <v>0</v>
      </c>
    </row>
    <row r="15" spans="1:20" x14ac:dyDescent="0.25">
      <c r="R15" s="37" t="s">
        <v>60</v>
      </c>
    </row>
    <row r="16" spans="1:20" ht="36" x14ac:dyDescent="0.25">
      <c r="A16" s="38" t="s">
        <v>61</v>
      </c>
      <c r="B16" s="38" t="s">
        <v>62</v>
      </c>
    </row>
    <row r="17" spans="1:2" ht="31.5" x14ac:dyDescent="0.25">
      <c r="A17" s="18" t="s">
        <v>53</v>
      </c>
      <c r="B17" s="18" t="s">
        <v>63</v>
      </c>
    </row>
    <row r="18" spans="1:2" ht="15.75" x14ac:dyDescent="0.25">
      <c r="A18" s="18" t="s">
        <v>54</v>
      </c>
      <c r="B18" s="18" t="s">
        <v>64</v>
      </c>
    </row>
    <row r="19" spans="1:2" ht="15.75" x14ac:dyDescent="0.25">
      <c r="A19" s="18" t="s">
        <v>55</v>
      </c>
      <c r="B19" s="18" t="s">
        <v>65</v>
      </c>
    </row>
    <row r="20" spans="1:2" ht="15.75" x14ac:dyDescent="0.25">
      <c r="A20" s="18" t="s">
        <v>56</v>
      </c>
      <c r="B20" s="18" t="s">
        <v>66</v>
      </c>
    </row>
  </sheetData>
  <mergeCells count="9">
    <mergeCell ref="E3:H3"/>
    <mergeCell ref="I3:L3"/>
    <mergeCell ref="M3:P3"/>
    <mergeCell ref="Q3:T3"/>
    <mergeCell ref="B11:B12"/>
    <mergeCell ref="C11:D11"/>
    <mergeCell ref="E11:F11"/>
    <mergeCell ref="G11:H11"/>
    <mergeCell ref="I11:J1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6 класс</vt:lpstr>
      <vt:lpstr>Отчёт 6 класс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София</dc:creator>
  <dc:description/>
  <cp:lastModifiedBy>Пользователь</cp:lastModifiedBy>
  <cp:revision>1</cp:revision>
  <dcterms:created xsi:type="dcterms:W3CDTF">2025-01-22T08:53:49Z</dcterms:created>
  <dcterms:modified xsi:type="dcterms:W3CDTF">2025-03-04T09:23:41Z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DEXP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