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Протокол 8 класс" sheetId="1" r:id="rId1"/>
    <sheet name="Отчёт 8 клас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<sst xmlns="http://schemas.openxmlformats.org/spreadsheetml/2006/main" count="97" uniqueCount="67">
  <si>
    <t>Протокол проверки мониторинга функциональной грамотности (глобальные компетенции) в ОУ Симферопольского района</t>
  </si>
  <si>
    <t xml:space="preserve">МБОУ </t>
  </si>
  <si>
    <t>"Широковская школа"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</si>
  <si>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</si>
  <si>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</si>
  <si>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</si>
  <si>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</si>
  <si>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Задание</t>
  </si>
  <si>
    <t>"Экологичная обувь"</t>
  </si>
  <si>
    <r>
      <rPr>
        <b/>
        <sz val="12"/>
        <color theme="1"/>
        <rFont val="Times New Roman"/>
        <charset val="204"/>
      </rPr>
      <t>Учитель</t>
    </r>
    <r>
      <rPr>
        <b/>
        <i/>
        <sz val="12"/>
        <color theme="1"/>
        <rFont val="Times New Roman"/>
        <charset val="204"/>
      </rPr>
      <t xml:space="preserve"> (подготовил)</t>
    </r>
    <r>
      <rPr>
        <b/>
        <sz val="12"/>
        <color theme="1"/>
        <rFont val="Times New Roman"/>
        <charset val="204"/>
      </rPr>
      <t xml:space="preserve"> </t>
    </r>
  </si>
  <si>
    <t>Никитина Н.В.</t>
  </si>
  <si>
    <t>ФИ</t>
  </si>
  <si>
    <t>№ задания/баллы</t>
  </si>
  <si>
    <r>
      <rPr>
        <sz val="10"/>
        <rFont val="Times New Roman"/>
        <charset val="204"/>
      </rPr>
      <t>Всего</t>
    </r>
    <r>
      <rPr>
        <i/>
        <sz val="10"/>
        <rFont val="Times New Roman"/>
        <charset val="204"/>
      </rPr>
      <t xml:space="preserve"> (max 8 баллов)</t>
    </r>
  </si>
  <si>
    <t>Успешность, %</t>
  </si>
  <si>
    <r>
      <rPr>
        <sz val="8"/>
        <rFont val="Times New Roman"/>
        <charset val="204"/>
      </rPr>
      <t xml:space="preserve">1 </t>
    </r>
    <r>
      <rPr>
        <i/>
        <sz val="8"/>
        <rFont val="Times New Roman"/>
        <charset val="204"/>
      </rPr>
      <t>(мах 1 балл)</t>
    </r>
  </si>
  <si>
    <r>
      <rPr>
        <sz val="8"/>
        <rFont val="Times New Roman"/>
        <charset val="204"/>
      </rPr>
      <t xml:space="preserve">2 </t>
    </r>
    <r>
      <rPr>
        <i/>
        <sz val="8"/>
        <rFont val="Times New Roman"/>
        <charset val="204"/>
      </rPr>
      <t>(мах 1 балл)</t>
    </r>
  </si>
  <si>
    <r>
      <rPr>
        <sz val="8"/>
        <rFont val="Times New Roman"/>
        <charset val="204"/>
      </rPr>
      <t xml:space="preserve">3 </t>
    </r>
    <r>
      <rPr>
        <i/>
        <sz val="8"/>
        <rFont val="Times New Roman"/>
        <charset val="204"/>
      </rPr>
      <t>(мах 2 балла)</t>
    </r>
  </si>
  <si>
    <r>
      <rPr>
        <sz val="8"/>
        <rFont val="Times New Roman"/>
        <charset val="204"/>
      </rPr>
      <t xml:space="preserve">4 </t>
    </r>
    <r>
      <rPr>
        <i/>
        <sz val="8"/>
        <rFont val="Times New Roman"/>
        <charset val="204"/>
      </rPr>
      <t>(мах 2 балла)</t>
    </r>
  </si>
  <si>
    <r>
      <rPr>
        <sz val="8"/>
        <rFont val="Times New Roman"/>
        <charset val="204"/>
      </rPr>
      <t xml:space="preserve">5 </t>
    </r>
    <r>
      <rPr>
        <i/>
        <sz val="8"/>
        <rFont val="Times New Roman"/>
        <charset val="204"/>
      </rPr>
      <t>(мах 2 балла)</t>
    </r>
  </si>
  <si>
    <t>Капличный Иван</t>
  </si>
  <si>
    <t>Добровольская Ярослава</t>
  </si>
  <si>
    <t>Бариева Лейла</t>
  </si>
  <si>
    <t>Бычкова Дарья</t>
  </si>
  <si>
    <t>Рогова Арина</t>
  </si>
  <si>
    <t>Зейтуллаев Рустем</t>
  </si>
  <si>
    <t>Лях Иван</t>
  </si>
  <si>
    <t>Грабовенко Мустафа</t>
  </si>
  <si>
    <t>Талыбов Эрфан</t>
  </si>
  <si>
    <t>Шведовченко София</t>
  </si>
  <si>
    <t>Федоров Максим</t>
  </si>
  <si>
    <t>Пак Марк</t>
  </si>
  <si>
    <t>Глухан Анастасия</t>
  </si>
  <si>
    <t>Велилаев Алим</t>
  </si>
  <si>
    <t>Орлов Мирослав</t>
  </si>
  <si>
    <t>Всего</t>
  </si>
  <si>
    <r>
      <rPr>
        <i/>
        <sz val="11"/>
        <color rgb="FFFF0000"/>
        <rFont val="Calibri"/>
        <charset val="204"/>
        <scheme val="minor"/>
      </rPr>
      <t xml:space="preserve">Направлять в эл. виде на адрес     oxy_the_little@mail.ru </t>
    </r>
    <r>
      <rPr>
        <i/>
        <u/>
        <sz val="11"/>
        <color rgb="FFFF0000"/>
        <rFont val="Calibri"/>
        <charset val="204"/>
        <scheme val="minor"/>
      </rPr>
      <t>до 12 декабря 2025 года</t>
    </r>
  </si>
  <si>
    <r>
      <rPr>
        <b/>
        <sz val="12"/>
        <color theme="1"/>
        <rFont val="Times New Roman"/>
        <charset val="204"/>
      </rPr>
      <t xml:space="preserve">Учитель </t>
    </r>
    <r>
      <rPr>
        <b/>
        <i/>
        <sz val="12"/>
        <color theme="1"/>
        <rFont val="Times New Roman"/>
        <charset val="204"/>
      </rPr>
      <t>(проверил)</t>
    </r>
  </si>
  <si>
    <t xml:space="preserve">ОТЧЕТ ОБ УРОВНЕ СФОРМИРОВАННОСТИ ГЛОБАЛЬНЫХ КОМПЕТЕНЦИЙ У УЧАЩИХСЯ 8-х КЛАССОВ </t>
  </si>
  <si>
    <t>Задание 1</t>
  </si>
  <si>
    <t>Задание 2</t>
  </si>
  <si>
    <t>Задание 3</t>
  </si>
  <si>
    <t>Задание 4</t>
  </si>
  <si>
    <t>Задание 5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</si>
  <si>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</si>
  <si>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</si>
  <si>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</si>
  <si>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</si>
  <si>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</si>
  <si>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</si>
  <si>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</si>
  <si>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РАСПРЕДЕЛЕНИЕ РЕЗУЛЬТАТОВ МОНИТОРИНГА ПО  ГЛОБАЛЬНЫМ КОМПЕТЕНЦИЯМ У УЧАЩИХСЯ 8-х КЛАССОВ</t>
  </si>
  <si>
    <t>Общее кол-во участников</t>
  </si>
  <si>
    <t>Высокий уровень</t>
  </si>
  <si>
    <t>Средний уровень</t>
  </si>
  <si>
    <t>Ниже среднего уровня</t>
  </si>
  <si>
    <t>Низкий уровень</t>
  </si>
  <si>
    <t>Все ячейки обязательны для заполнения!!!</t>
  </si>
  <si>
    <t>Кол-во участников</t>
  </si>
  <si>
    <t>% от общего кол-ва участников мониторинга</t>
  </si>
  <si>
    <r>
      <rPr>
        <b/>
        <sz val="11"/>
        <color rgb="FFFF0000"/>
        <rFont val="Calibri"/>
        <charset val="204"/>
        <scheme val="minor"/>
      </rPr>
      <t xml:space="preserve">Направлять в эл. виде на адрес     oxy_the_little@mail.ru </t>
    </r>
    <r>
      <rPr>
        <b/>
        <u/>
        <sz val="11"/>
        <color rgb="FFFF0000"/>
        <rFont val="Calibri"/>
        <charset val="204"/>
        <scheme val="minor"/>
      </rPr>
      <t>до 12 декабря 2025 года</t>
    </r>
  </si>
  <si>
    <t>Уровень</t>
  </si>
  <si>
    <t>Диапазон выполнения</t>
  </si>
  <si>
    <t>66-100%</t>
  </si>
  <si>
    <t>45-65%</t>
  </si>
  <si>
    <t>30-44%</t>
  </si>
  <si>
    <t>0-29%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</si>
</sst>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42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i/>
      <sz val="10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b/>
      <i/>
      <sz val="10"/>
      <color theme="1"/>
      <name val="Times New Roman"/>
      <charset val="204"/>
    </font>
    <font>
      <sz val="12"/>
      <color theme="1"/>
      <name val="Times New Roman"/>
      <charset val="204"/>
    </font>
    <font>
      <b/>
      <i/>
      <sz val="12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1"/>
      <color rgb="FFFF0000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sz val="11"/>
      <name val="Calibri"/>
      <charset val="134"/>
      <scheme val="minor"/>
    </font>
    <font>
      <sz val="10"/>
      <name val="Times New Roman"/>
      <charset val="204"/>
    </font>
    <font>
      <sz val="10"/>
      <color theme="1"/>
      <name val="Times New Roman"/>
      <charset val="204"/>
    </font>
    <font>
      <sz val="8"/>
      <name val="Times New Roman"/>
      <charset val="204"/>
    </font>
    <font>
      <i/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8"/>
      <name val="Times New Roman"/>
      <charset val="204"/>
    </font>
    <font>
      <b/>
      <u/>
      <sz val="11"/>
      <color rgb="FFFF0000"/>
      <name val="Calibri"/>
      <charset val="204"/>
      <scheme val="minor"/>
    </font>
    <font>
      <i/>
      <u/>
      <sz val="11"/>
      <color rgb="FFFF0000"/>
      <name val="Calibri"/>
      <charset val="204"/>
      <scheme val="minor"/>
    </font>
    <font>
      <i/>
      <sz val="1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4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80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17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4">
    <dxf>
      <fill>
        <patternFill patternType="solid">
          <bgColor theme="6" tint="0.799981688894314"/>
        </patternFill>
      </fill>
    </dxf>
    <dxf>
      <fill>
        <patternFill patternType="solid">
          <bgColor rgb="FFF6FCD4"/>
        </patternFill>
      </fill>
    </dxf>
    <dxf>
      <fill>
        <patternFill patternType="solid">
          <bgColor theme="9" tint="0.799981688894314"/>
        </patternFill>
      </fill>
    </dxf>
    <dxf>
      <fill>
        <patternFill patternType="solid">
          <bgColor theme="5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4" workbookViewId="0">
      <selection activeCell="A13" sqref="A13"/>
    </sheetView>
  </sheetViews>
  <sheetFormatPr defaultColWidth="9" defaultRowHeight="14.4"/>
  <cols>
    <col min="1" max="1" width="33.5555555555556" customWidth="1"/>
    <col min="2" max="6" width="13.3333333333333" customWidth="1"/>
    <col min="7" max="7" width="9.55555555555556" customWidth="1"/>
    <col min="8" max="8" width="13" customWidth="1"/>
  </cols>
  <sheetData>
    <row r="1" ht="15.6" spans="1:8">
      <c r="A1" s="22" t="s">
        <v>0</v>
      </c>
      <c r="B1" s="22"/>
      <c r="C1" s="22"/>
      <c r="D1" s="22"/>
      <c r="E1" s="22"/>
      <c r="F1" s="22"/>
      <c r="G1" s="22"/>
      <c r="H1" s="22"/>
    </row>
    <row r="2" ht="15.6" spans="1:8">
      <c r="A2" s="23"/>
      <c r="B2" s="24"/>
      <c r="C2" s="24"/>
      <c r="D2" s="24"/>
      <c r="E2" s="24"/>
      <c r="F2" s="24"/>
      <c r="G2" s="24"/>
      <c r="H2" s="25">
        <v>46000</v>
      </c>
    </row>
    <row r="3" ht="15.6" spans="1:8">
      <c r="A3" s="26" t="s">
        <v>1</v>
      </c>
      <c r="B3" s="27" t="s">
        <v>2</v>
      </c>
      <c r="C3" s="27"/>
      <c r="D3" s="27"/>
      <c r="E3" s="27"/>
      <c r="F3" s="27"/>
      <c r="G3" s="24"/>
      <c r="H3" s="24"/>
    </row>
    <row r="4" ht="15.6" spans="1:9">
      <c r="A4" s="26" t="s">
        <v>3</v>
      </c>
      <c r="B4" s="28">
        <v>8</v>
      </c>
      <c r="C4" s="28"/>
      <c r="D4" s="28"/>
      <c r="E4" s="28"/>
      <c r="F4" s="28"/>
      <c r="G4" s="29"/>
      <c r="H4" s="24"/>
      <c r="I4" s="42" t="s">
        <v>4</v>
      </c>
    </row>
    <row r="5" ht="15.6" spans="1:9">
      <c r="A5" s="26" t="s">
        <v>5</v>
      </c>
      <c r="B5" s="28">
        <v>15</v>
      </c>
      <c r="C5" s="28"/>
      <c r="D5" s="28"/>
      <c r="E5" s="28"/>
      <c r="F5" s="28"/>
      <c r="G5" s="29"/>
      <c r="H5" s="24"/>
      <c r="I5" s="42" t="s">
        <v>6</v>
      </c>
    </row>
    <row r="6" ht="15.6" spans="1:8">
      <c r="A6" s="26" t="s">
        <v>7</v>
      </c>
      <c r="B6" s="28" t="s">
        <v>8</v>
      </c>
      <c r="C6" s="28"/>
      <c r="D6" s="28"/>
      <c r="E6" s="28"/>
      <c r="F6" s="28"/>
      <c r="G6" s="29"/>
      <c r="H6" s="24"/>
    </row>
    <row r="7" ht="16.2" spans="1:8">
      <c r="A7" s="26" t="s">
        <v>9</v>
      </c>
      <c r="B7" s="28" t="s">
        <v>10</v>
      </c>
      <c r="C7" s="28"/>
      <c r="D7" s="28"/>
      <c r="E7" s="28"/>
      <c r="F7" s="28"/>
      <c r="G7" s="29"/>
      <c r="H7" s="24"/>
    </row>
    <row r="8" ht="15.6" spans="1:8">
      <c r="A8" s="23"/>
      <c r="B8" s="29"/>
      <c r="C8" s="29"/>
      <c r="D8" s="29"/>
      <c r="E8" s="29"/>
      <c r="F8" s="29"/>
      <c r="G8" s="29"/>
      <c r="H8" s="24"/>
    </row>
    <row r="9" ht="16.5" customHeight="1" spans="1:8">
      <c r="A9" s="20" t="s">
        <v>11</v>
      </c>
      <c r="B9" s="30" t="s">
        <v>12</v>
      </c>
      <c r="C9" s="30"/>
      <c r="D9" s="30"/>
      <c r="E9" s="30"/>
      <c r="F9" s="30"/>
      <c r="G9" s="31" t="s">
        <v>13</v>
      </c>
      <c r="H9" s="32" t="s">
        <v>14</v>
      </c>
    </row>
    <row r="10" ht="23.25" customHeight="1" spans="1:8">
      <c r="A10" s="20"/>
      <c r="B10" s="33" t="s">
        <v>15</v>
      </c>
      <c r="C10" s="33" t="s">
        <v>16</v>
      </c>
      <c r="D10" s="33" t="s">
        <v>17</v>
      </c>
      <c r="E10" s="33" t="s">
        <v>18</v>
      </c>
      <c r="F10" s="33" t="s">
        <v>19</v>
      </c>
      <c r="G10" s="34"/>
      <c r="H10" s="32"/>
    </row>
    <row r="11" ht="15.6" spans="1:8">
      <c r="A11" s="35" t="s">
        <v>20</v>
      </c>
      <c r="B11" s="30">
        <v>1</v>
      </c>
      <c r="C11" s="30">
        <v>0</v>
      </c>
      <c r="D11" s="30">
        <v>0</v>
      </c>
      <c r="E11" s="30">
        <v>2</v>
      </c>
      <c r="F11" s="30">
        <v>1</v>
      </c>
      <c r="G11" s="30">
        <f>SUM(B11:F11)</f>
        <v>4</v>
      </c>
      <c r="H11" s="36">
        <f t="shared" ref="H11:H50" si="0">G11/8</f>
        <v>0.5</v>
      </c>
    </row>
    <row r="12" ht="15.6" spans="1:8">
      <c r="A12" s="35" t="s">
        <v>21</v>
      </c>
      <c r="B12" s="30">
        <v>1</v>
      </c>
      <c r="C12" s="30">
        <v>0</v>
      </c>
      <c r="D12" s="30">
        <v>1</v>
      </c>
      <c r="E12" s="30">
        <v>0</v>
      </c>
      <c r="F12" s="30">
        <v>1</v>
      </c>
      <c r="G12" s="30">
        <f t="shared" ref="G12:G50" si="1">SUM(B12:F12)</f>
        <v>3</v>
      </c>
      <c r="H12" s="36">
        <f t="shared" si="0"/>
        <v>0.375</v>
      </c>
    </row>
    <row r="13" ht="15.6" spans="1:8">
      <c r="A13" s="35" t="s">
        <v>22</v>
      </c>
      <c r="B13" s="30">
        <v>1</v>
      </c>
      <c r="C13" s="30">
        <v>0</v>
      </c>
      <c r="D13" s="30">
        <v>1</v>
      </c>
      <c r="E13" s="30">
        <v>0</v>
      </c>
      <c r="F13" s="30">
        <v>2</v>
      </c>
      <c r="G13" s="30">
        <f t="shared" si="1"/>
        <v>4</v>
      </c>
      <c r="H13" s="36">
        <f t="shared" si="0"/>
        <v>0.5</v>
      </c>
    </row>
    <row r="14" ht="15.6" spans="1:8">
      <c r="A14" s="35" t="s">
        <v>23</v>
      </c>
      <c r="B14" s="30">
        <v>1</v>
      </c>
      <c r="C14" s="30">
        <v>0</v>
      </c>
      <c r="D14" s="30">
        <v>1</v>
      </c>
      <c r="E14" s="30">
        <v>0</v>
      </c>
      <c r="F14" s="30">
        <v>2</v>
      </c>
      <c r="G14" s="30">
        <f t="shared" si="1"/>
        <v>4</v>
      </c>
      <c r="H14" s="36">
        <f t="shared" si="0"/>
        <v>0.5</v>
      </c>
    </row>
    <row r="15" ht="15.6" spans="1:8">
      <c r="A15" s="35" t="s">
        <v>24</v>
      </c>
      <c r="B15" s="30">
        <v>1</v>
      </c>
      <c r="C15" s="30">
        <v>0</v>
      </c>
      <c r="D15" s="30">
        <v>1</v>
      </c>
      <c r="E15" s="30">
        <v>0</v>
      </c>
      <c r="F15" s="30">
        <v>2</v>
      </c>
      <c r="G15" s="30">
        <f t="shared" si="1"/>
        <v>4</v>
      </c>
      <c r="H15" s="36">
        <f t="shared" si="0"/>
        <v>0.5</v>
      </c>
    </row>
    <row r="16" ht="15.6" spans="1:8">
      <c r="A16" s="35" t="s">
        <v>25</v>
      </c>
      <c r="B16" s="20">
        <v>0</v>
      </c>
      <c r="C16" s="20">
        <v>0</v>
      </c>
      <c r="D16" s="20">
        <v>1</v>
      </c>
      <c r="E16" s="20">
        <v>2</v>
      </c>
      <c r="F16" s="20">
        <v>0</v>
      </c>
      <c r="G16" s="20">
        <f t="shared" si="1"/>
        <v>3</v>
      </c>
      <c r="H16" s="36">
        <f t="shared" si="0"/>
        <v>0.375</v>
      </c>
    </row>
    <row r="17" ht="15.6" spans="1:8">
      <c r="A17" s="35" t="s">
        <v>26</v>
      </c>
      <c r="B17" s="20">
        <v>0</v>
      </c>
      <c r="C17" s="20">
        <v>0</v>
      </c>
      <c r="D17" s="20">
        <v>1</v>
      </c>
      <c r="E17" s="20">
        <v>2</v>
      </c>
      <c r="F17" s="20">
        <v>0</v>
      </c>
      <c r="G17" s="20">
        <f t="shared" si="1"/>
        <v>3</v>
      </c>
      <c r="H17" s="36">
        <f t="shared" si="0"/>
        <v>0.375</v>
      </c>
    </row>
    <row r="18" ht="15.6" spans="1:8">
      <c r="A18" s="35" t="s">
        <v>27</v>
      </c>
      <c r="B18" s="20">
        <v>1</v>
      </c>
      <c r="C18" s="20">
        <v>0</v>
      </c>
      <c r="D18" s="20">
        <v>1</v>
      </c>
      <c r="E18" s="20">
        <v>2</v>
      </c>
      <c r="F18" s="20">
        <v>0</v>
      </c>
      <c r="G18" s="20">
        <f t="shared" si="1"/>
        <v>4</v>
      </c>
      <c r="H18" s="36">
        <f t="shared" si="0"/>
        <v>0.5</v>
      </c>
    </row>
    <row r="19" ht="15.6" spans="1:8">
      <c r="A19" s="35" t="s">
        <v>28</v>
      </c>
      <c r="B19" s="20">
        <v>0</v>
      </c>
      <c r="C19" s="20">
        <v>0</v>
      </c>
      <c r="D19" s="20">
        <v>0</v>
      </c>
      <c r="E19" s="20">
        <v>2</v>
      </c>
      <c r="F19" s="20">
        <v>0</v>
      </c>
      <c r="G19" s="20">
        <f t="shared" si="1"/>
        <v>2</v>
      </c>
      <c r="H19" s="36">
        <f t="shared" si="0"/>
        <v>0.25</v>
      </c>
    </row>
    <row r="20" ht="15.6" spans="1:8">
      <c r="A20" s="35" t="s">
        <v>29</v>
      </c>
      <c r="B20" s="20">
        <v>1</v>
      </c>
      <c r="C20" s="20">
        <v>0</v>
      </c>
      <c r="D20" s="20">
        <v>0</v>
      </c>
      <c r="E20" s="20">
        <v>2</v>
      </c>
      <c r="F20" s="20">
        <v>0</v>
      </c>
      <c r="G20" s="20">
        <f t="shared" si="1"/>
        <v>3</v>
      </c>
      <c r="H20" s="36">
        <f t="shared" si="0"/>
        <v>0.375</v>
      </c>
    </row>
    <row r="21" ht="15.6" spans="1:8">
      <c r="A21" s="35" t="s">
        <v>30</v>
      </c>
      <c r="B21" s="20">
        <v>0</v>
      </c>
      <c r="C21" s="20">
        <v>0</v>
      </c>
      <c r="D21" s="20">
        <v>0</v>
      </c>
      <c r="E21" s="20">
        <v>2</v>
      </c>
      <c r="F21" s="20">
        <v>1</v>
      </c>
      <c r="G21" s="20">
        <f t="shared" si="1"/>
        <v>3</v>
      </c>
      <c r="H21" s="36">
        <f t="shared" si="0"/>
        <v>0.375</v>
      </c>
    </row>
    <row r="22" ht="15.6" spans="1:8">
      <c r="A22" s="35" t="s">
        <v>31</v>
      </c>
      <c r="B22" s="20">
        <v>0</v>
      </c>
      <c r="C22" s="20">
        <v>0</v>
      </c>
      <c r="D22" s="20">
        <v>0</v>
      </c>
      <c r="E22" s="20">
        <v>2</v>
      </c>
      <c r="F22" s="20">
        <v>0</v>
      </c>
      <c r="G22" s="20">
        <f t="shared" si="1"/>
        <v>2</v>
      </c>
      <c r="H22" s="36">
        <f t="shared" si="0"/>
        <v>0.25</v>
      </c>
    </row>
    <row r="23" ht="15.6" spans="1:8">
      <c r="A23" s="35" t="s">
        <v>32</v>
      </c>
      <c r="B23" s="20">
        <v>1</v>
      </c>
      <c r="C23" s="20">
        <v>0</v>
      </c>
      <c r="D23" s="20">
        <v>0</v>
      </c>
      <c r="E23" s="20">
        <v>0</v>
      </c>
      <c r="F23" s="20">
        <v>0</v>
      </c>
      <c r="G23" s="20">
        <f t="shared" si="1"/>
        <v>1</v>
      </c>
      <c r="H23" s="36">
        <f t="shared" si="0"/>
        <v>0.125</v>
      </c>
    </row>
    <row r="24" ht="15.6" spans="1:8">
      <c r="A24" s="35" t="s">
        <v>33</v>
      </c>
      <c r="B24" s="20">
        <v>0</v>
      </c>
      <c r="C24" s="20">
        <v>0</v>
      </c>
      <c r="D24" s="20">
        <v>1</v>
      </c>
      <c r="E24" s="20">
        <v>2</v>
      </c>
      <c r="F24" s="20">
        <v>0</v>
      </c>
      <c r="G24" s="20">
        <f t="shared" si="1"/>
        <v>3</v>
      </c>
      <c r="H24" s="36">
        <f t="shared" si="0"/>
        <v>0.375</v>
      </c>
    </row>
    <row r="25" ht="15.6" spans="1:8">
      <c r="A25" s="35" t="s">
        <v>34</v>
      </c>
      <c r="B25" s="20">
        <v>0</v>
      </c>
      <c r="C25" s="20">
        <v>0</v>
      </c>
      <c r="D25" s="20">
        <v>1</v>
      </c>
      <c r="E25" s="20">
        <v>2</v>
      </c>
      <c r="F25" s="20">
        <v>0</v>
      </c>
      <c r="G25" s="20">
        <f t="shared" si="1"/>
        <v>3</v>
      </c>
      <c r="H25" s="36">
        <f t="shared" si="0"/>
        <v>0.375</v>
      </c>
    </row>
    <row r="26" ht="15.6" spans="1:8">
      <c r="A26" s="35"/>
      <c r="B26" s="20"/>
      <c r="C26" s="20"/>
      <c r="D26" s="20"/>
      <c r="E26" s="20"/>
      <c r="F26" s="20"/>
      <c r="G26" s="20">
        <f t="shared" si="1"/>
        <v>0</v>
      </c>
      <c r="H26" s="36">
        <f t="shared" si="0"/>
        <v>0</v>
      </c>
    </row>
    <row r="27" ht="15.6" spans="1:8">
      <c r="A27" s="35"/>
      <c r="B27" s="20"/>
      <c r="C27" s="20"/>
      <c r="D27" s="20"/>
      <c r="E27" s="20"/>
      <c r="F27" s="20"/>
      <c r="G27" s="20">
        <f t="shared" si="1"/>
        <v>0</v>
      </c>
      <c r="H27" s="36">
        <f t="shared" si="0"/>
        <v>0</v>
      </c>
    </row>
    <row r="28" ht="15.6" spans="1:8">
      <c r="A28" s="35"/>
      <c r="B28" s="20"/>
      <c r="C28" s="20"/>
      <c r="D28" s="20"/>
      <c r="E28" s="20"/>
      <c r="F28" s="20"/>
      <c r="G28" s="20">
        <f t="shared" si="1"/>
        <v>0</v>
      </c>
      <c r="H28" s="36">
        <f t="shared" si="0"/>
        <v>0</v>
      </c>
    </row>
    <row r="29" ht="15.6" spans="1:8">
      <c r="A29" s="35"/>
      <c r="B29" s="20"/>
      <c r="C29" s="20"/>
      <c r="D29" s="20"/>
      <c r="E29" s="20"/>
      <c r="F29" s="20"/>
      <c r="G29" s="20">
        <f t="shared" si="1"/>
        <v>0</v>
      </c>
      <c r="H29" s="36">
        <f t="shared" si="0"/>
        <v>0</v>
      </c>
    </row>
    <row r="30" ht="15.6" spans="1:8">
      <c r="A30" s="35"/>
      <c r="B30" s="20"/>
      <c r="C30" s="20"/>
      <c r="D30" s="20"/>
      <c r="E30" s="20"/>
      <c r="F30" s="20"/>
      <c r="G30" s="20">
        <f t="shared" si="1"/>
        <v>0</v>
      </c>
      <c r="H30" s="36">
        <f t="shared" si="0"/>
        <v>0</v>
      </c>
    </row>
    <row r="31" ht="15.6" spans="1:8">
      <c r="A31" s="35"/>
      <c r="B31" s="20"/>
      <c r="C31" s="20"/>
      <c r="D31" s="20"/>
      <c r="E31" s="20"/>
      <c r="F31" s="20"/>
      <c r="G31" s="20">
        <f t="shared" si="1"/>
        <v>0</v>
      </c>
      <c r="H31" s="36">
        <f t="shared" si="0"/>
        <v>0</v>
      </c>
    </row>
    <row r="32" ht="15.6" spans="1:8">
      <c r="A32" s="35"/>
      <c r="B32" s="20"/>
      <c r="C32" s="20"/>
      <c r="D32" s="20"/>
      <c r="E32" s="20"/>
      <c r="F32" s="20"/>
      <c r="G32" s="20">
        <f t="shared" si="1"/>
        <v>0</v>
      </c>
      <c r="H32" s="36">
        <f t="shared" si="0"/>
        <v>0</v>
      </c>
    </row>
    <row r="33" ht="15.6" spans="1:8">
      <c r="A33" s="35"/>
      <c r="B33" s="20"/>
      <c r="C33" s="20"/>
      <c r="D33" s="20"/>
      <c r="E33" s="20"/>
      <c r="F33" s="20"/>
      <c r="G33" s="20">
        <f t="shared" si="1"/>
        <v>0</v>
      </c>
      <c r="H33" s="36">
        <f t="shared" si="0"/>
        <v>0</v>
      </c>
    </row>
    <row r="34" ht="15.6" spans="1:8">
      <c r="A34" s="35"/>
      <c r="B34" s="20"/>
      <c r="C34" s="20"/>
      <c r="D34" s="20"/>
      <c r="E34" s="20"/>
      <c r="F34" s="20"/>
      <c r="G34" s="20">
        <f t="shared" si="1"/>
        <v>0</v>
      </c>
      <c r="H34" s="36">
        <f t="shared" si="0"/>
        <v>0</v>
      </c>
    </row>
    <row r="35" ht="15.6" spans="1:8">
      <c r="A35" s="35"/>
      <c r="B35" s="20"/>
      <c r="C35" s="20"/>
      <c r="D35" s="20"/>
      <c r="E35" s="20"/>
      <c r="F35" s="20"/>
      <c r="G35" s="20">
        <f t="shared" si="1"/>
        <v>0</v>
      </c>
      <c r="H35" s="36">
        <f t="shared" si="0"/>
        <v>0</v>
      </c>
    </row>
    <row r="36" ht="15.6" spans="1:8">
      <c r="A36" s="35"/>
      <c r="B36" s="20"/>
      <c r="C36" s="20"/>
      <c r="D36" s="20"/>
      <c r="E36" s="20"/>
      <c r="F36" s="20"/>
      <c r="G36" s="20">
        <f t="shared" si="1"/>
        <v>0</v>
      </c>
      <c r="H36" s="36">
        <f t="shared" si="0"/>
        <v>0</v>
      </c>
    </row>
    <row r="37" ht="15.6" spans="1:8">
      <c r="A37" s="35"/>
      <c r="B37" s="20"/>
      <c r="C37" s="20"/>
      <c r="D37" s="20"/>
      <c r="E37" s="20"/>
      <c r="F37" s="20"/>
      <c r="G37" s="20">
        <f t="shared" si="1"/>
        <v>0</v>
      </c>
      <c r="H37" s="36">
        <f t="shared" si="0"/>
        <v>0</v>
      </c>
    </row>
    <row r="38" ht="15.6" spans="1:8">
      <c r="A38" s="35"/>
      <c r="B38" s="20"/>
      <c r="C38" s="20"/>
      <c r="D38" s="20"/>
      <c r="E38" s="20"/>
      <c r="F38" s="20"/>
      <c r="G38" s="20">
        <f t="shared" si="1"/>
        <v>0</v>
      </c>
      <c r="H38" s="36">
        <f t="shared" si="0"/>
        <v>0</v>
      </c>
    </row>
    <row r="39" ht="15.6" spans="1:8">
      <c r="A39" s="35"/>
      <c r="B39" s="20"/>
      <c r="C39" s="20"/>
      <c r="D39" s="20"/>
      <c r="E39" s="20"/>
      <c r="F39" s="20"/>
      <c r="G39" s="20">
        <f t="shared" si="1"/>
        <v>0</v>
      </c>
      <c r="H39" s="36">
        <f t="shared" si="0"/>
        <v>0</v>
      </c>
    </row>
    <row r="40" ht="15.6" spans="1:8">
      <c r="A40" s="35"/>
      <c r="B40" s="20"/>
      <c r="C40" s="20"/>
      <c r="D40" s="20"/>
      <c r="E40" s="20"/>
      <c r="F40" s="20"/>
      <c r="G40" s="20">
        <f t="shared" si="1"/>
        <v>0</v>
      </c>
      <c r="H40" s="36">
        <f t="shared" si="0"/>
        <v>0</v>
      </c>
    </row>
    <row r="41" ht="15.6" spans="1:8">
      <c r="A41" s="35"/>
      <c r="B41" s="20"/>
      <c r="C41" s="20"/>
      <c r="D41" s="20"/>
      <c r="E41" s="20"/>
      <c r="F41" s="20"/>
      <c r="G41" s="20">
        <f t="shared" si="1"/>
        <v>0</v>
      </c>
      <c r="H41" s="36">
        <f t="shared" si="0"/>
        <v>0</v>
      </c>
    </row>
    <row r="42" ht="15.6" spans="1:8">
      <c r="A42" s="35"/>
      <c r="B42" s="20"/>
      <c r="C42" s="20"/>
      <c r="D42" s="20"/>
      <c r="E42" s="20"/>
      <c r="F42" s="20"/>
      <c r="G42" s="20">
        <f t="shared" si="1"/>
        <v>0</v>
      </c>
      <c r="H42" s="36">
        <f t="shared" si="0"/>
        <v>0</v>
      </c>
    </row>
    <row r="43" ht="15.6" spans="1:8">
      <c r="A43" s="35"/>
      <c r="B43" s="20"/>
      <c r="C43" s="20"/>
      <c r="D43" s="20"/>
      <c r="E43" s="20"/>
      <c r="F43" s="20"/>
      <c r="G43" s="20">
        <f t="shared" si="1"/>
        <v>0</v>
      </c>
      <c r="H43" s="36">
        <f t="shared" si="0"/>
        <v>0</v>
      </c>
    </row>
    <row r="44" ht="15.6" spans="1:8">
      <c r="A44" s="35"/>
      <c r="B44" s="20"/>
      <c r="C44" s="20"/>
      <c r="D44" s="20"/>
      <c r="E44" s="20"/>
      <c r="F44" s="20"/>
      <c r="G44" s="20">
        <f t="shared" si="1"/>
        <v>0</v>
      </c>
      <c r="H44" s="36">
        <f t="shared" si="0"/>
        <v>0</v>
      </c>
    </row>
    <row r="45" ht="15.6" spans="1:8">
      <c r="A45" s="35"/>
      <c r="B45" s="20"/>
      <c r="C45" s="20"/>
      <c r="D45" s="20"/>
      <c r="E45" s="20"/>
      <c r="F45" s="20"/>
      <c r="G45" s="20">
        <f t="shared" si="1"/>
        <v>0</v>
      </c>
      <c r="H45" s="36">
        <f t="shared" si="0"/>
        <v>0</v>
      </c>
    </row>
    <row r="46" ht="15.6" spans="1:8">
      <c r="A46" s="35"/>
      <c r="B46" s="20"/>
      <c r="C46" s="20"/>
      <c r="D46" s="20"/>
      <c r="E46" s="20"/>
      <c r="F46" s="20"/>
      <c r="G46" s="20">
        <f t="shared" si="1"/>
        <v>0</v>
      </c>
      <c r="H46" s="36">
        <f t="shared" si="0"/>
        <v>0</v>
      </c>
    </row>
    <row r="47" ht="15.6" spans="1:8">
      <c r="A47" s="35"/>
      <c r="B47" s="20"/>
      <c r="C47" s="20"/>
      <c r="D47" s="20"/>
      <c r="E47" s="20"/>
      <c r="F47" s="20"/>
      <c r="G47" s="20">
        <f t="shared" si="1"/>
        <v>0</v>
      </c>
      <c r="H47" s="36">
        <f t="shared" si="0"/>
        <v>0</v>
      </c>
    </row>
    <row r="48" ht="15.6" spans="1:8">
      <c r="A48" s="35"/>
      <c r="B48" s="20"/>
      <c r="C48" s="20"/>
      <c r="D48" s="20"/>
      <c r="E48" s="20"/>
      <c r="F48" s="20"/>
      <c r="G48" s="20">
        <f t="shared" si="1"/>
        <v>0</v>
      </c>
      <c r="H48" s="36">
        <f t="shared" si="0"/>
        <v>0</v>
      </c>
    </row>
    <row r="49" ht="15.6" spans="1:8">
      <c r="A49" s="35"/>
      <c r="B49" s="20"/>
      <c r="C49" s="20"/>
      <c r="D49" s="20"/>
      <c r="E49" s="20"/>
      <c r="F49" s="20"/>
      <c r="G49" s="20">
        <f t="shared" si="1"/>
        <v>0</v>
      </c>
      <c r="H49" s="36">
        <f t="shared" si="0"/>
        <v>0</v>
      </c>
    </row>
    <row r="50" ht="15.6" spans="1:8">
      <c r="A50" s="35"/>
      <c r="B50" s="20"/>
      <c r="C50" s="20"/>
      <c r="D50" s="20"/>
      <c r="E50" s="20"/>
      <c r="F50" s="20"/>
      <c r="G50" s="20">
        <f t="shared" si="1"/>
        <v>0</v>
      </c>
      <c r="H50" s="36">
        <f t="shared" si="0"/>
        <v>0</v>
      </c>
    </row>
    <row r="51" ht="15.6" spans="1:8">
      <c r="A51" s="37" t="s">
        <v>35</v>
      </c>
      <c r="B51" s="37">
        <f>AVERAGE(B11:B50)</f>
        <v>0.533333333333333</v>
      </c>
      <c r="C51" s="37">
        <f t="shared" ref="C51:H51" si="2">AVERAGE(C11:C50)</f>
        <v>0</v>
      </c>
      <c r="D51" s="37">
        <f t="shared" si="2"/>
        <v>0.6</v>
      </c>
      <c r="E51" s="37">
        <f t="shared" si="2"/>
        <v>1.33333333333333</v>
      </c>
      <c r="F51" s="37">
        <f t="shared" si="2"/>
        <v>0.6</v>
      </c>
      <c r="G51" s="38">
        <f t="shared" si="2"/>
        <v>1.15</v>
      </c>
      <c r="H51" s="39">
        <f t="shared" si="2"/>
        <v>0.14375</v>
      </c>
    </row>
    <row r="52" ht="15.6" spans="1:8">
      <c r="A52" s="40"/>
      <c r="B52" s="24"/>
      <c r="C52" s="24"/>
      <c r="D52" s="24"/>
      <c r="E52" s="24"/>
      <c r="F52" s="24"/>
      <c r="G52" s="24"/>
      <c r="H52" s="24"/>
    </row>
    <row r="53" ht="15.6" spans="1:9">
      <c r="A53" s="22"/>
      <c r="F53" s="24"/>
      <c r="G53" s="24"/>
      <c r="H53" s="24"/>
      <c r="I53" s="42" t="s">
        <v>36</v>
      </c>
    </row>
    <row r="55" ht="16.2" spans="1:8">
      <c r="A55" s="26" t="s">
        <v>37</v>
      </c>
      <c r="B55" s="41"/>
      <c r="C55" s="41"/>
      <c r="D55" s="41"/>
      <c r="E55" s="41"/>
      <c r="F55" s="41"/>
      <c r="G55" s="24"/>
      <c r="H55" s="24"/>
    </row>
  </sheetData>
  <mergeCells count="11">
    <mergeCell ref="A1:H1"/>
    <mergeCell ref="B3:F3"/>
    <mergeCell ref="B4:F4"/>
    <mergeCell ref="B5:F5"/>
    <mergeCell ref="B6:F6"/>
    <mergeCell ref="B7:F7"/>
    <mergeCell ref="B9:F9"/>
    <mergeCell ref="B55:F55"/>
    <mergeCell ref="A9:A10"/>
    <mergeCell ref="G9:G10"/>
    <mergeCell ref="H9:H10"/>
  </mergeCells>
  <conditionalFormatting sqref="H11:H51">
    <cfRule type="cellIs" dxfId="0" priority="1" operator="between">
      <formula>66%</formula>
      <formula>100%</formula>
    </cfRule>
    <cfRule type="cellIs" dxfId="1" priority="2" operator="between">
      <formula>45%</formula>
      <formula>65%</formula>
    </cfRule>
    <cfRule type="cellIs" dxfId="2" priority="3" operator="between">
      <formula>30%</formula>
      <formula>44%</formula>
    </cfRule>
    <cfRule type="cellIs" dxfId="3" priority="4" operator="between">
      <formula>0%</formula>
      <formula>29%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workbookViewId="0">
      <selection activeCell="E14" sqref="E14"/>
    </sheetView>
  </sheetViews>
  <sheetFormatPr defaultColWidth="9" defaultRowHeight="14.4"/>
  <cols>
    <col min="1" max="1" width="27.4444444444444" customWidth="1"/>
  </cols>
  <sheetData>
    <row r="1" s="1" customFormat="1" ht="13.8" spans="1:1">
      <c r="A1" s="1" t="s">
        <v>38</v>
      </c>
    </row>
    <row r="3" spans="1:24">
      <c r="A3" s="5"/>
      <c r="B3" s="6"/>
      <c r="C3" s="6"/>
      <c r="D3" s="6"/>
      <c r="E3" s="7" t="s">
        <v>39</v>
      </c>
      <c r="F3" s="7"/>
      <c r="G3" s="7"/>
      <c r="H3" s="7"/>
      <c r="I3" s="7" t="s">
        <v>40</v>
      </c>
      <c r="J3" s="7"/>
      <c r="K3" s="7"/>
      <c r="L3" s="7"/>
      <c r="M3" s="7" t="s">
        <v>41</v>
      </c>
      <c r="N3" s="7"/>
      <c r="O3" s="7"/>
      <c r="P3" s="7"/>
      <c r="Q3" s="7" t="s">
        <v>42</v>
      </c>
      <c r="R3" s="7"/>
      <c r="S3" s="7"/>
      <c r="T3" s="7"/>
      <c r="U3" s="7" t="s">
        <v>43</v>
      </c>
      <c r="V3" s="7"/>
      <c r="W3" s="7"/>
      <c r="X3" s="7"/>
    </row>
    <row r="4" s="2" customFormat="1" ht="96.6" spans="1:24">
      <c r="A4" s="8" t="s">
        <v>44</v>
      </c>
      <c r="B4" s="9" t="s">
        <v>45</v>
      </c>
      <c r="C4" s="9" t="s">
        <v>46</v>
      </c>
      <c r="D4" s="9" t="s">
        <v>47</v>
      </c>
      <c r="E4" s="9" t="s">
        <v>48</v>
      </c>
      <c r="F4" s="9" t="s">
        <v>49</v>
      </c>
      <c r="G4" s="9" t="s">
        <v>50</v>
      </c>
      <c r="H4" s="9" t="s">
        <v>49</v>
      </c>
      <c r="I4" s="9" t="s">
        <v>48</v>
      </c>
      <c r="J4" s="9" t="s">
        <v>49</v>
      </c>
      <c r="K4" s="9" t="s">
        <v>50</v>
      </c>
      <c r="L4" s="9" t="s">
        <v>49</v>
      </c>
      <c r="M4" s="9" t="s">
        <v>48</v>
      </c>
      <c r="N4" s="9" t="s">
        <v>49</v>
      </c>
      <c r="O4" s="9" t="s">
        <v>50</v>
      </c>
      <c r="P4" s="9" t="s">
        <v>49</v>
      </c>
      <c r="Q4" s="9" t="s">
        <v>48</v>
      </c>
      <c r="R4" s="9" t="s">
        <v>49</v>
      </c>
      <c r="S4" s="9" t="s">
        <v>50</v>
      </c>
      <c r="T4" s="9" t="s">
        <v>49</v>
      </c>
      <c r="U4" s="9" t="s">
        <v>48</v>
      </c>
      <c r="V4" s="9" t="s">
        <v>49</v>
      </c>
      <c r="W4" s="9" t="s">
        <v>50</v>
      </c>
      <c r="X4" s="9" t="s">
        <v>49</v>
      </c>
    </row>
    <row r="5" s="3" customFormat="1" ht="15.6" spans="1:24">
      <c r="A5" s="10" t="s">
        <v>2</v>
      </c>
      <c r="B5" s="11">
        <v>21</v>
      </c>
      <c r="C5" s="11">
        <v>15</v>
      </c>
      <c r="D5" s="12">
        <f>(C5/B5)*100</f>
        <v>71.4285714285714</v>
      </c>
      <c r="E5" s="11">
        <v>9</v>
      </c>
      <c r="F5" s="11">
        <f>(E5/C5)*100</f>
        <v>60</v>
      </c>
      <c r="G5" s="11">
        <v>6</v>
      </c>
      <c r="H5" s="11">
        <f>(G5/C5)*100</f>
        <v>40</v>
      </c>
      <c r="I5" s="11">
        <v>0</v>
      </c>
      <c r="J5" s="11">
        <f>(I5/C5)*100</f>
        <v>0</v>
      </c>
      <c r="K5" s="11">
        <v>15</v>
      </c>
      <c r="L5" s="12">
        <f>(K5/C5)*100</f>
        <v>100</v>
      </c>
      <c r="M5" s="11">
        <v>9</v>
      </c>
      <c r="N5" s="12">
        <f>(M5/C5)*100</f>
        <v>60</v>
      </c>
      <c r="O5" s="11">
        <v>6</v>
      </c>
      <c r="P5" s="12">
        <f>(O5/C5)*100</f>
        <v>40</v>
      </c>
      <c r="Q5" s="11">
        <v>9</v>
      </c>
      <c r="R5" s="11">
        <f>(Q5/C5)*100</f>
        <v>60</v>
      </c>
      <c r="S5" s="11">
        <v>6</v>
      </c>
      <c r="T5" s="11">
        <f>(S5/C5)*100</f>
        <v>40</v>
      </c>
      <c r="U5" s="11">
        <v>6</v>
      </c>
      <c r="V5" s="11">
        <f>(U5/C5)*100</f>
        <v>40</v>
      </c>
      <c r="W5" s="11">
        <v>9</v>
      </c>
      <c r="X5" s="11">
        <f>(W5/C5)*100</f>
        <v>60</v>
      </c>
    </row>
    <row r="9" spans="1:1">
      <c r="A9" s="13" t="s">
        <v>51</v>
      </c>
    </row>
    <row r="11" ht="15.6" spans="1:18">
      <c r="A11" s="14"/>
      <c r="B11" s="15" t="s">
        <v>52</v>
      </c>
      <c r="C11" s="16" t="s">
        <v>53</v>
      </c>
      <c r="D11" s="16"/>
      <c r="E11" s="16" t="s">
        <v>54</v>
      </c>
      <c r="F11" s="16"/>
      <c r="G11" s="16" t="s">
        <v>55</v>
      </c>
      <c r="H11" s="16"/>
      <c r="I11" s="16" t="s">
        <v>56</v>
      </c>
      <c r="J11" s="16"/>
      <c r="R11" s="21" t="s">
        <v>57</v>
      </c>
    </row>
    <row r="12" s="4" customFormat="1" ht="96.6" spans="1:10">
      <c r="A12" s="9" t="s">
        <v>44</v>
      </c>
      <c r="B12" s="17"/>
      <c r="C12" s="9" t="s">
        <v>58</v>
      </c>
      <c r="D12" s="9" t="s">
        <v>59</v>
      </c>
      <c r="E12" s="9" t="s">
        <v>58</v>
      </c>
      <c r="F12" s="9" t="s">
        <v>59</v>
      </c>
      <c r="G12" s="9" t="s">
        <v>58</v>
      </c>
      <c r="H12" s="9" t="s">
        <v>59</v>
      </c>
      <c r="I12" s="9" t="s">
        <v>58</v>
      </c>
      <c r="J12" s="9" t="s">
        <v>59</v>
      </c>
    </row>
    <row r="13" ht="15.6" spans="1:10">
      <c r="A13" s="18" t="s">
        <v>2</v>
      </c>
      <c r="B13" s="18">
        <v>15</v>
      </c>
      <c r="C13" s="14">
        <v>0</v>
      </c>
      <c r="D13" s="14">
        <f>(C13/B13)*100</f>
        <v>0</v>
      </c>
      <c r="E13" s="14">
        <v>5</v>
      </c>
      <c r="F13" s="14">
        <f>(E13/B13)*100</f>
        <v>33.3333333333333</v>
      </c>
      <c r="G13" s="14">
        <v>7</v>
      </c>
      <c r="H13" s="14">
        <f>(G13/B13)*100</f>
        <v>46.6666666666667</v>
      </c>
      <c r="I13" s="14">
        <v>3</v>
      </c>
      <c r="J13" s="14">
        <f>(I13/B13)*100</f>
        <v>20</v>
      </c>
    </row>
    <row r="15" spans="18:18">
      <c r="R15" s="21" t="s">
        <v>60</v>
      </c>
    </row>
    <row r="16" ht="34.2" spans="1:2">
      <c r="A16" s="19" t="s">
        <v>61</v>
      </c>
      <c r="B16" s="19" t="s">
        <v>62</v>
      </c>
    </row>
    <row r="17" ht="15.6" spans="1:2">
      <c r="A17" s="20" t="s">
        <v>53</v>
      </c>
      <c r="B17" s="20" t="s">
        <v>63</v>
      </c>
    </row>
    <row r="18" ht="15.6" spans="1:2">
      <c r="A18" s="20" t="s">
        <v>54</v>
      </c>
      <c r="B18" s="20" t="s">
        <v>64</v>
      </c>
    </row>
    <row r="19" ht="15.6" spans="1:2">
      <c r="A19" s="20" t="s">
        <v>55</v>
      </c>
      <c r="B19" s="20" t="s">
        <v>65</v>
      </c>
    </row>
    <row r="20" ht="15.6" spans="1:2">
      <c r="A20" s="20" t="s">
        <v>56</v>
      </c>
      <c r="B20" s="20" t="s">
        <v>66</v>
      </c>
    </row>
  </sheetData>
  <mergeCells count="10">
    <mergeCell ref="E3:H3"/>
    <mergeCell ref="I3:L3"/>
    <mergeCell ref="M3:P3"/>
    <mergeCell ref="Q3:T3"/>
    <mergeCell ref="U3:X3"/>
    <mergeCell ref="C11:D11"/>
    <mergeCell ref="E11:F11"/>
    <mergeCell ref="G11:H11"/>
    <mergeCell ref="I11:J11"/>
    <mergeCell ref="B11:B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DEXP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Протокол 8 класс</vt:lpstr>
      <vt:lpstr>Отчёт 8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Надежда</cp:lastModifiedBy>
  <dcterms:created xsi:type="dcterms:W3CDTF">2024-10-30T11:10:00Z</dcterms:created>
  <dcterms:modified xsi:type="dcterms:W3CDTF">2025-12-09T13:14:04Z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F736DD3D1413473CA9F8E49A68D6749D_12</vt:lpwstr>
  </property>
  <property fmtid="{D5CDD505-2E9C-101B-9397-08002B2CF9AE}" pid="3" name="KSOProductBuildVer">
    <vt:lpwstr>1049-12.2.0.23155</vt:lpwstr>
  </property>
</Properties>
</file>