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Входящая почта\"/>
    </mc:Choice>
  </mc:AlternateContent>
  <bookViews>
    <workbookView xWindow="0" yWindow="0" windowWidth="28800" windowHeight="11490" tabRatio="822"/>
  </bookViews>
  <sheets>
    <sheet name="НОО ООО свод по итогам" sheetId="115" r:id="rId1"/>
    <sheet name="НОО ООО свод подробно" sheetId="82" r:id="rId2"/>
    <sheet name="1.1. НОО ООО" sheetId="111" r:id="rId3"/>
    <sheet name="1.2. НОО ООО" sheetId="83" r:id="rId4"/>
    <sheet name="1.3. НОО ООО" sheetId="84" r:id="rId5"/>
    <sheet name="2.1. НОО ООО" sheetId="85" r:id="rId6"/>
    <sheet name="2.2. НОО ООО" sheetId="86" r:id="rId7"/>
    <sheet name="2.3 НОО ООО" sheetId="88" r:id="rId8"/>
    <sheet name="2.3 НОО ООО (2)" sheetId="113" state="hidden" r:id="rId9"/>
  </sheets>
  <calcPr calcId="162913" iterateDelta="1E-4"/>
</workbook>
</file>

<file path=xl/calcChain.xml><?xml version="1.0" encoding="utf-8"?>
<calcChain xmlns="http://schemas.openxmlformats.org/spreadsheetml/2006/main">
  <c r="Q3" i="83" l="1"/>
  <c r="U36" i="85" l="1"/>
</calcChain>
</file>

<file path=xl/sharedStrings.xml><?xml version="1.0" encoding="utf-8"?>
<sst xmlns="http://schemas.openxmlformats.org/spreadsheetml/2006/main" count="939" uniqueCount="243">
  <si>
    <t>Раздел I</t>
  </si>
  <si>
    <t>Качество условий обеспечения образовательного процесса</t>
  </si>
  <si>
    <t>№ п/п</t>
  </si>
  <si>
    <t>1.1.2.1.</t>
  </si>
  <si>
    <t>1.1.2.2.</t>
  </si>
  <si>
    <t>1.1.2.3.</t>
  </si>
  <si>
    <t>1.1.3.1.</t>
  </si>
  <si>
    <t>1.1.3.2.</t>
  </si>
  <si>
    <t>НОО</t>
  </si>
  <si>
    <t>ООО</t>
  </si>
  <si>
    <t>СОО</t>
  </si>
  <si>
    <t>физики</t>
  </si>
  <si>
    <t>химии</t>
  </si>
  <si>
    <t>спортплощадка</t>
  </si>
  <si>
    <t>1.2.2.1.</t>
  </si>
  <si>
    <t>1.2.6.1.</t>
  </si>
  <si>
    <t>1.2.6.2.</t>
  </si>
  <si>
    <t>итог 1.1.</t>
  </si>
  <si>
    <t>итог 1.2.</t>
  </si>
  <si>
    <t>Раздел II</t>
  </si>
  <si>
    <t>Качество результатов образовательного процесса</t>
  </si>
  <si>
    <t>2.1.1.1.</t>
  </si>
  <si>
    <t>2.1.1.2.</t>
  </si>
  <si>
    <t>2.1.1.3.</t>
  </si>
  <si>
    <t>2.1.2.1.</t>
  </si>
  <si>
    <t>2.1.2.2.</t>
  </si>
  <si>
    <t>2.1.2.3.</t>
  </si>
  <si>
    <t>2.1.3.1.</t>
  </si>
  <si>
    <t>2.1.3.2.</t>
  </si>
  <si>
    <t>2.1.3.3.</t>
  </si>
  <si>
    <t>2.1.4.1.</t>
  </si>
  <si>
    <t>2.1.4.2.</t>
  </si>
  <si>
    <t>2.1.6.1.</t>
  </si>
  <si>
    <t>2.1.6.2.</t>
  </si>
  <si>
    <t>муниципальный уровень</t>
  </si>
  <si>
    <t>федеральный уровень</t>
  </si>
  <si>
    <t>1.1.1. Обеспеченность учебниками</t>
  </si>
  <si>
    <t>1.1.1.1.</t>
  </si>
  <si>
    <t>1.1.1.2.</t>
  </si>
  <si>
    <t>1.1.1.3.</t>
  </si>
  <si>
    <t xml:space="preserve">1.1.2. Обеспеченность необходимым оборудованием учебных кабинетов: </t>
  </si>
  <si>
    <t>биол.</t>
  </si>
  <si>
    <t>1.1.2.4.</t>
  </si>
  <si>
    <t>информ.</t>
  </si>
  <si>
    <t>1.1.2.5.</t>
  </si>
  <si>
    <t>1.1.2.6.</t>
  </si>
  <si>
    <t>технологий</t>
  </si>
  <si>
    <t>1.1.3. Оснащенность необходимым оборудованием  учебного процесса по физической культуре:</t>
  </si>
  <si>
    <t>1.1.4.Оснащенность учебных кабинетов средствами ИКТ</t>
  </si>
  <si>
    <t>имеющих пед. стаж до 3 лет</t>
  </si>
  <si>
    <t>имеющих пед. стаж свыше 25 лет</t>
  </si>
  <si>
    <t>1.2.1. Обеспеченность образовательного процесса пед. работниками</t>
  </si>
  <si>
    <t>1.2.4. Доля пед. работников, имеющих высшую и первую квалиф. категории</t>
  </si>
  <si>
    <t>K=1,5</t>
  </si>
  <si>
    <t>итог 1.3.</t>
  </si>
  <si>
    <t>региональный уровень</t>
  </si>
  <si>
    <t>республ. конкурса-защиты научно-исслед. работ МАН "Искатель"</t>
  </si>
  <si>
    <t>итог 2.1.</t>
  </si>
  <si>
    <t>К=2</t>
  </si>
  <si>
    <t>спорт. зал</t>
  </si>
  <si>
    <r>
      <t xml:space="preserve">1.2.6. Доля пед. работников, </t>
    </r>
    <r>
      <rPr>
        <b/>
        <sz val="10"/>
        <rFont val="Times New Roman"/>
        <family val="1"/>
        <charset val="204"/>
      </rPr>
      <t>имеющих нагрузку более 27</t>
    </r>
    <r>
      <rPr>
        <sz val="10"/>
        <rFont val="Times New Roman"/>
        <family val="1"/>
        <charset val="204"/>
      </rPr>
      <t xml:space="preserve"> часов, в т.ч.:</t>
    </r>
  </si>
  <si>
    <t>высшее проф образование</t>
  </si>
  <si>
    <t>1.3.2. Доля реализуемых часов внеурочной деятельности по уровням образования:</t>
  </si>
  <si>
    <t>1.3.2.1.</t>
  </si>
  <si>
    <t>1.3.2.2.</t>
  </si>
  <si>
    <t>всероссийских конкурсов и соревнований</t>
  </si>
  <si>
    <t>Наименование ОО (в соответствии с Уставом)</t>
  </si>
  <si>
    <t>сведения о реализуемых ООП</t>
  </si>
  <si>
    <t>сведения о наличии выпускников</t>
  </si>
  <si>
    <t>1.2.2. Доля пед. работников, имеющих высшее профессиональное образоввание</t>
  </si>
  <si>
    <t>1.2.3. Доля пед. работников, прошедших курсовую переподготовку</t>
  </si>
  <si>
    <t>1.2.5. Доля пед. работников, которые по результатам аттестации повысили или сохранили прежнюю квал. категорию</t>
  </si>
  <si>
    <t>1.2.8. Результативность участия пед.работников в конкурсах проф.мастерства:</t>
  </si>
  <si>
    <t>1.2.8.1.</t>
  </si>
  <si>
    <t>1.2.8.2.</t>
  </si>
  <si>
    <r>
      <t>доля пед.работников-</t>
    </r>
    <r>
      <rPr>
        <b/>
        <sz val="10"/>
        <color rgb="FF000000"/>
        <rFont val="Times New Roman"/>
        <family val="1"/>
        <charset val="204"/>
      </rPr>
      <t>участников очных</t>
    </r>
    <r>
      <rPr>
        <sz val="10"/>
        <color rgb="FF000000"/>
        <rFont val="Times New Roman"/>
        <family val="1"/>
        <charset val="204"/>
      </rPr>
      <t xml:space="preserve"> конкурсов проф.мастерства (</t>
    </r>
    <r>
      <rPr>
        <i/>
        <sz val="10"/>
        <color rgb="FF000000"/>
        <rFont val="Times New Roman"/>
        <family val="1"/>
        <charset val="204"/>
      </rPr>
      <t>муниц., регион. (РК), всероссийский уровни</t>
    </r>
    <r>
      <rPr>
        <sz val="10"/>
        <color rgb="FF000000"/>
        <rFont val="Times New Roman"/>
        <family val="1"/>
        <charset val="204"/>
      </rPr>
      <t>)</t>
    </r>
  </si>
  <si>
    <r>
      <t xml:space="preserve">доля </t>
    </r>
    <r>
      <rPr>
        <b/>
        <sz val="10"/>
        <color rgb="FF000000"/>
        <rFont val="Times New Roman"/>
        <family val="1"/>
        <charset val="204"/>
      </rPr>
      <t xml:space="preserve">победителей и призеров очных </t>
    </r>
    <r>
      <rPr>
        <sz val="10"/>
        <color rgb="FF000000"/>
        <rFont val="Times New Roman"/>
        <family val="1"/>
        <charset val="204"/>
      </rPr>
      <t>конкурсов проф.мастерства (муниц., регион. (РК), всероссийский уровни)</t>
    </r>
  </si>
  <si>
    <t>1.3.2.3.</t>
  </si>
  <si>
    <r>
      <t xml:space="preserve">2.1.1. Доля обучающихся, успевающих на "4" и "5" (предметные результаты по итогам годового оценивания </t>
    </r>
    <r>
      <rPr>
        <b/>
        <sz val="10"/>
        <color indexed="8"/>
        <rFont val="Times New Roman"/>
        <family val="1"/>
        <charset val="204"/>
      </rPr>
      <t>по всем предметам учебного плана</t>
    </r>
    <r>
      <rPr>
        <sz val="10"/>
        <color indexed="8"/>
        <rFont val="Times New Roman"/>
        <family val="1"/>
        <charset val="204"/>
      </rPr>
      <t>), в т.ч.:</t>
    </r>
  </si>
  <si>
    <r>
      <t xml:space="preserve">2.1.2. Доля обучающихся, которые </t>
    </r>
    <r>
      <rPr>
        <b/>
        <sz val="10"/>
        <color rgb="FF000000"/>
        <rFont val="Times New Roman"/>
        <family val="1"/>
        <charset val="204"/>
      </rPr>
      <t xml:space="preserve">по итогам годового оценивания успешно освоили программу </t>
    </r>
    <r>
      <rPr>
        <sz val="10"/>
        <color rgb="FF000000"/>
        <rFont val="Times New Roman"/>
        <family val="1"/>
        <charset val="204"/>
      </rPr>
      <t>по всем предметам учебного плана, в т.ч.: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</si>
  <si>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итоговую комплексную контрольную работу </t>
    </r>
    <r>
      <rPr>
        <sz val="10"/>
        <color rgb="FF000000"/>
        <rFont val="Times New Roman"/>
        <family val="1"/>
        <charset val="204"/>
      </rPr>
      <t>за уровень НОО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</si>
  <si>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ООО</t>
    </r>
  </si>
  <si>
    <r>
      <t xml:space="preserve">доля обуч., получивших "зачёт" за </t>
    </r>
    <r>
      <rPr>
        <b/>
        <sz val="10"/>
        <color rgb="FF000000"/>
        <rFont val="Times New Roman"/>
        <family val="1"/>
        <charset val="204"/>
      </rPr>
      <t xml:space="preserve">индивидуальный итоговый проект </t>
    </r>
    <r>
      <rPr>
        <sz val="10"/>
        <color rgb="FF000000"/>
        <rFont val="Times New Roman"/>
        <family val="1"/>
        <charset val="204"/>
      </rPr>
      <t>за уровень СОО</t>
    </r>
  </si>
  <si>
    <t>2.1.4.3.</t>
  </si>
  <si>
    <t>2.1.6. Доля обучающихся–победителей и призеров (от общего числа участников):</t>
  </si>
  <si>
    <r>
      <t>2.1.5. Доля обучающихся–</t>
    </r>
    <r>
      <rPr>
        <b/>
        <sz val="10"/>
        <color rgb="FF000000"/>
        <rFont val="Times New Roman"/>
        <family val="1"/>
        <charset val="204"/>
      </rPr>
      <t xml:space="preserve">участников </t>
    </r>
    <r>
      <rPr>
        <sz val="10"/>
        <color rgb="FF000000"/>
        <rFont val="Times New Roman"/>
        <family val="1"/>
        <charset val="204"/>
      </rPr>
      <t>республиканского конкурса защиты МАН "Искатель"</t>
    </r>
  </si>
  <si>
    <t xml:space="preserve"> (от общего числа обучающихся 9-11 кл.)</t>
  </si>
  <si>
    <r>
      <t xml:space="preserve">2.1.7. Доля обучающихся, </t>
    </r>
    <r>
      <rPr>
        <b/>
        <sz val="10"/>
        <rFont val="Times New Roman"/>
        <family val="1"/>
        <charset val="204"/>
      </rPr>
      <t>допущенных к ГИА</t>
    </r>
    <r>
      <rPr>
        <sz val="10"/>
        <rFont val="Times New Roman"/>
        <family val="1"/>
        <charset val="204"/>
      </rPr>
      <t>:</t>
    </r>
  </si>
  <si>
    <t>2.1.7.1.</t>
  </si>
  <si>
    <t>2.1.7.2.</t>
  </si>
  <si>
    <t>2.2.3. ВПР-4  математика "+"</t>
  </si>
  <si>
    <t>итог 2.2.</t>
  </si>
  <si>
    <t>2.2.1.1</t>
  </si>
  <si>
    <t>2.2.1.2</t>
  </si>
  <si>
    <t>2.2.3.1</t>
  </si>
  <si>
    <t>2.2.3.2.</t>
  </si>
  <si>
    <t>2.2.4.1.</t>
  </si>
  <si>
    <t>2.2.4.2.</t>
  </si>
  <si>
    <t>Наименование общеобразовательной организации (в соответствии с Уставом)</t>
  </si>
  <si>
    <t>Наименование муниципального образования (дублируется в каждой строке)</t>
  </si>
  <si>
    <t xml:space="preserve">1.3.1.1. </t>
  </si>
  <si>
    <t>1.3.1.2.</t>
  </si>
  <si>
    <t>доля обучающихся, охвач. профильным обучением (без учёта универсального профиля)</t>
  </si>
  <si>
    <t>доля обучающихся универсального профиля</t>
  </si>
  <si>
    <t>1.2.9. Обеспеченность кадрами для психолого-пед. сопровождения образовательного процесса</t>
  </si>
  <si>
    <t>доля выпускников, получивших "зачёт" по итоговому сочинению</t>
  </si>
  <si>
    <r>
      <t xml:space="preserve">2.2.1.Результаты </t>
    </r>
    <r>
      <rPr>
        <b/>
        <sz val="10"/>
        <rFont val="Times New Roman"/>
        <family val="1"/>
        <charset val="204"/>
      </rPr>
      <t>итогового сочинения (</t>
    </r>
    <r>
      <rPr>
        <sz val="10"/>
        <rFont val="Times New Roman"/>
        <family val="1"/>
        <charset val="204"/>
      </rPr>
      <t>без учёта пересдач):</t>
    </r>
  </si>
  <si>
    <r>
      <t xml:space="preserve">2.1.3. Оценка </t>
    </r>
    <r>
      <rPr>
        <b/>
        <sz val="10"/>
        <color rgb="FF000000"/>
        <rFont val="Times New Roman"/>
        <family val="1"/>
        <charset val="204"/>
      </rPr>
      <t>метапредметных</t>
    </r>
    <r>
      <rPr>
        <sz val="10"/>
        <color rgb="FF000000"/>
        <rFont val="Times New Roman"/>
        <family val="1"/>
        <charset val="204"/>
      </rPr>
      <t xml:space="preserve"> результатов (внутреннее оценивание):</t>
    </r>
  </si>
  <si>
    <r>
      <t>2.1.4. Доля обучающихся-</t>
    </r>
    <r>
      <rPr>
        <b/>
        <sz val="10"/>
        <color rgb="FF000000"/>
        <rFont val="Times New Roman"/>
        <family val="1"/>
        <charset val="204"/>
      </rPr>
      <t>победителей и призеров</t>
    </r>
    <r>
      <rPr>
        <sz val="10"/>
        <color rgb="FF000000"/>
        <rFont val="Times New Roman"/>
        <family val="1"/>
        <charset val="204"/>
      </rPr>
      <t xml:space="preserve"> ВсОШ:</t>
    </r>
  </si>
  <si>
    <t>1.3.1. Организация профильного обучения:</t>
  </si>
  <si>
    <r>
      <t xml:space="preserve">доля выпускников, получивших "зачёт" по критериям №№1,2,3 (оценка </t>
    </r>
    <r>
      <rPr>
        <b/>
        <sz val="10"/>
        <rFont val="Times New Roman"/>
        <family val="1"/>
        <charset val="204"/>
      </rPr>
      <t>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</si>
  <si>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2.2.1.3.</t>
  </si>
  <si>
    <t>2.2.2.1.</t>
  </si>
  <si>
    <t>2.2.2.2.</t>
  </si>
  <si>
    <t>2.2.2.3.</t>
  </si>
  <si>
    <t>доля выпускников, получивших "зачёт" по критерию №5 "Грамотность"</t>
  </si>
  <si>
    <t>доля обучающихся, получивших "зачёт" по итоговому собеседованию</t>
  </si>
  <si>
    <t>доля обучающихся, набравших по итогам собеседования более 75% от максимального количества баллов</t>
  </si>
  <si>
    <r>
      <t>доля обучающихся-участников устного собеседования, получивших максимальные баллы по критериям П-1-П3, М1-М3, Д1-Д2 (оценка</t>
    </r>
    <r>
      <rPr>
        <b/>
        <sz val="10"/>
        <rFont val="Times New Roman"/>
        <family val="1"/>
        <charset val="204"/>
      </rPr>
      <t xml:space="preserve"> метапредметных</t>
    </r>
    <r>
      <rPr>
        <sz val="10"/>
        <rFont val="Times New Roman"/>
        <family val="1"/>
        <charset val="204"/>
      </rPr>
      <t xml:space="preserve"> результатов)</t>
    </r>
  </si>
  <si>
    <t>для обучающихся, получивших отметку "5" (высокий уровень)</t>
  </si>
  <si>
    <t>для обучающихся, получивших отметки "5", "4", "3" (базовый уровень)</t>
  </si>
  <si>
    <t>2.2.3. Результаты ВПР-4  по русскому языку:</t>
  </si>
  <si>
    <t>2.2.4. Результаты ВПР-4 по математике:</t>
  </si>
  <si>
    <r>
      <t xml:space="preserve">2.2.5. Доля выпускников, преодолевших минимальный порог баллов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</si>
  <si>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r>
      <t xml:space="preserve">2.2.6. Доля выпускников, получивших высокие баллы при прохождении ГИА </t>
    </r>
    <r>
      <rPr>
        <i/>
        <sz val="10"/>
        <rFont val="Times New Roman"/>
        <family val="1"/>
        <charset val="204"/>
      </rPr>
      <t>в основной период</t>
    </r>
  </si>
  <si>
    <t xml:space="preserve">2.2.5.1.1. </t>
  </si>
  <si>
    <t xml:space="preserve">2.2.5.1.2. </t>
  </si>
  <si>
    <t xml:space="preserve">2.2.5.2.1. </t>
  </si>
  <si>
    <t xml:space="preserve">2.2.5.2.2. </t>
  </si>
  <si>
    <t>ООО ("5")</t>
  </si>
  <si>
    <t xml:space="preserve">2.2.6.1.1.      </t>
  </si>
  <si>
    <t xml:space="preserve">      СОО (81 и более баллов)</t>
  </si>
  <si>
    <t xml:space="preserve">2.2.6.1.2.  </t>
  </si>
  <si>
    <t xml:space="preserve">2.2.6.2.1. </t>
  </si>
  <si>
    <t>СОО ("5" - базовый уровень; 81 и более баллов - профильный уровень</t>
  </si>
  <si>
    <t xml:space="preserve">2.2.6.2.2. </t>
  </si>
  <si>
    <t>2.2.5.1. русский яз.:</t>
  </si>
  <si>
    <t>2.2.6.1. русский яз.:</t>
  </si>
  <si>
    <t>2.2.6.2. математика:</t>
  </si>
  <si>
    <t>2.2.7.1.</t>
  </si>
  <si>
    <t>2.2.7.2.</t>
  </si>
  <si>
    <r>
      <t>2.2.7. Доля обучающихся, получивших аттестат об образовании (</t>
    </r>
    <r>
      <rPr>
        <i/>
        <sz val="10"/>
        <rFont val="Times New Roman"/>
        <family val="1"/>
        <charset val="204"/>
      </rPr>
      <t>по итогам основного периода ГИА):</t>
    </r>
  </si>
  <si>
    <t>2.3. Сопоставление результатов внутреннего оценивания и итогов оценочных процедур (изучение объективности предметного оценивания) (К=2)</t>
  </si>
  <si>
    <t>2.3.1. Доля обучающихся, у которых балл годового оценивания в 4 классе совпадает с баллом по итогам ВПР</t>
  </si>
  <si>
    <t>2.3.2. Доля обучающихся, у которых балл годового оценивания в 9 классе совпадает с итогом ГИА</t>
  </si>
  <si>
    <t>2.3.3. Доля обучающихся, у которых балл годового оценивания в 11 классе совпадает с итогом ГИА</t>
  </si>
  <si>
    <t>2.3.5. Доля выпускников уровня ООО, получивших аттестат особого образца и сдавших ГИА по всем предметам на отметку "5"</t>
  </si>
  <si>
    <t>2.3.6. Доля выпускников уровня СОО, награжденных медалью "За особые успехи в учении" относительно количества претендентов на награждение медалью</t>
  </si>
  <si>
    <t>2.3.7. Доля медалистов, набравших 70 и более баллов при сдаче ГИА                по всем предметам</t>
  </si>
  <si>
    <t>2.3.4. Доля выпускников уровня СОО, получивших абсолютный зачет по итоговому сочинению и не преодолевших минимальный порог баллов на ГИА по русскому языку</t>
  </si>
  <si>
    <t>2.3.8. Доля медалистов, не преодолевших минимальный порог баллов по результатам ГИА (предметы по выбору)</t>
  </si>
  <si>
    <t>2.3.1.1</t>
  </si>
  <si>
    <t>2.3.1.2</t>
  </si>
  <si>
    <t>2.3.2.1</t>
  </si>
  <si>
    <t>2.3.2.2.</t>
  </si>
  <si>
    <t>2.3.3.1</t>
  </si>
  <si>
    <t>2.3.3.2.</t>
  </si>
  <si>
    <t>2.3.3.3.</t>
  </si>
  <si>
    <t>по русскому языку</t>
  </si>
  <si>
    <t>по математике</t>
  </si>
  <si>
    <t>по математике базового уровня</t>
  </si>
  <si>
    <t>по математике профильного уровня</t>
  </si>
  <si>
    <t>К=1</t>
  </si>
  <si>
    <t>1.1.Учебно-методическое и материально-техническое обеспечение (К=1,5)</t>
  </si>
  <si>
    <t>1.2. Кадровое обеспечение (К=1)</t>
  </si>
  <si>
    <t>2.1. Предметные результаты обучения (внутреннее оценивание) (К=2)</t>
  </si>
  <si>
    <t>1.3. Условия для удовлетворения образовательных потребностей (К=1)</t>
  </si>
  <si>
    <t>2.2. Результаты ГИА, ВПР и других оценочных процедур (внешнее оценивание) (К=2)</t>
  </si>
  <si>
    <t xml:space="preserve">итог 2.3.   </t>
  </si>
  <si>
    <t>2.2.5.2. математика:</t>
  </si>
  <si>
    <r>
      <t xml:space="preserve">2.2.2. Результаты </t>
    </r>
    <r>
      <rPr>
        <b/>
        <sz val="10"/>
        <color theme="1"/>
        <rFont val="Times New Roman"/>
        <family val="1"/>
        <charset val="204"/>
      </rPr>
      <t xml:space="preserve">итогового собеседования по русскому языку в 9 классе </t>
    </r>
    <r>
      <rPr>
        <sz val="10"/>
        <color theme="1"/>
        <rFont val="Times New Roman"/>
        <family val="1"/>
        <charset val="204"/>
      </rPr>
      <t>(без учёта пересдач):</t>
    </r>
  </si>
  <si>
    <t>Наименование муниципального образования</t>
  </si>
  <si>
    <t>1.2.7. Доля пед. работников, привл. в кач экспертов аккредит. экпсертизы; мероприятий по контролю (надзору); членов жюри регион. этапа ВСоШ; экспертов предм. комиссий ГИА</t>
  </si>
  <si>
    <t>1.3.3. Доля родителей (законных представителей) обучающихся, положительно оценивающих условия, созданные в ОО для удовлетворения образовательных потребностей</t>
  </si>
  <si>
    <t>1.3.4. Доля обучающихся уровня СОО, положительно оценивающих условия, созданные в ОО для удовлетворения образовательных потребностей</t>
  </si>
  <si>
    <t>среднее 1.1.</t>
  </si>
  <si>
    <t>среднее 2.2.</t>
  </si>
  <si>
    <t>Керчь</t>
  </si>
  <si>
    <t>МБОУ г.Керчи РК "Школа №22 им. Героев Аджимушкайских каменоломен"</t>
  </si>
  <si>
    <t>Алушта</t>
  </si>
  <si>
    <t>МБОУ "Запрудненский комплекс школа-сад" г. Алушты</t>
  </si>
  <si>
    <t>МОУ "Лучистовская школа" г.Алушты</t>
  </si>
  <si>
    <t>МОУ "Рыбачьевская школа" города Алушты</t>
  </si>
  <si>
    <t xml:space="preserve"> </t>
  </si>
  <si>
    <t>Феодосия</t>
  </si>
  <si>
    <t>МБ0У школа №16</t>
  </si>
  <si>
    <t>Бахчисарайский район</t>
  </si>
  <si>
    <t xml:space="preserve">МБОУ «Танковская ООШ» </t>
  </si>
  <si>
    <t>Белогорский район</t>
  </si>
  <si>
    <t>МБОУ "Головановская ОШ" Белогорского района Республики Крым</t>
  </si>
  <si>
    <t>МБОУ "Красногоская ОШ имени Л.К.Никитиной" Белогорского района Республики Крым</t>
  </si>
  <si>
    <t>МБОУ "Петровская ОШ" Белогорского района Республики Крым</t>
  </si>
  <si>
    <t>Джанкойский район</t>
  </si>
  <si>
    <t>МОУ «Мартыновская школа имени Николая Колоколова»</t>
  </si>
  <si>
    <t>МОУ "Овощновская  школа"</t>
  </si>
  <si>
    <t>МБОУ "Стефановская школа - детский сад"</t>
  </si>
  <si>
    <t>Красногвардейский район</t>
  </si>
  <si>
    <t>МБОУ "Карповская школа имени В.И.Пономаренко"</t>
  </si>
  <si>
    <t>МБОУ "Миролюбовская школа"</t>
  </si>
  <si>
    <t>МБОУ "Некрасовская ишкола"</t>
  </si>
  <si>
    <t>МБОУ "Удачненская школа"</t>
  </si>
  <si>
    <t>Красноперекопский район</t>
  </si>
  <si>
    <t>МБОУ Красноармейский УВК</t>
  </si>
  <si>
    <t xml:space="preserve">Ленинский район </t>
  </si>
  <si>
    <t>МБОУ Белинская ООШ</t>
  </si>
  <si>
    <t>МБОУ Челядиновская ООШ</t>
  </si>
  <si>
    <t>МБОУ Красногорская СОШ</t>
  </si>
  <si>
    <t>МБОУ Луговская СОШ</t>
  </si>
  <si>
    <t>МБОУ Марфовская СОШ</t>
  </si>
  <si>
    <t>МБОУ Марьевская СОШ</t>
  </si>
  <si>
    <t>Нижнегорский район</t>
  </si>
  <si>
    <t>МБОУ "Ивановская СОШ"</t>
  </si>
  <si>
    <t>МБОУ "Охотская СОШ"</t>
  </si>
  <si>
    <t>Раздольненский район</t>
  </si>
  <si>
    <t>МБОУ «Котовская  школа – детский сад»</t>
  </si>
  <si>
    <t xml:space="preserve">МБОУ «Кумовская школа» </t>
  </si>
  <si>
    <t>Сакский район</t>
  </si>
  <si>
    <t>МБОУ "Уютненская средняя школа-гимназия"</t>
  </si>
  <si>
    <t>Симферопольский район</t>
  </si>
  <si>
    <t>МБОУ «Кленовская основная  школа»</t>
  </si>
  <si>
    <t>МБОУ «Краснолесская основная школа»</t>
  </si>
  <si>
    <t>отклонение от среднего</t>
  </si>
  <si>
    <t>среднее РК</t>
  </si>
  <si>
    <t>2.2.</t>
  </si>
  <si>
    <t>2.1.</t>
  </si>
  <si>
    <t>1.3.</t>
  </si>
  <si>
    <t>1.2.</t>
  </si>
  <si>
    <t>1.1.</t>
  </si>
  <si>
    <t>среднее</t>
  </si>
  <si>
    <t>итог 2.3.</t>
  </si>
  <si>
    <t>2.3.</t>
  </si>
  <si>
    <t>нет выпускников ООО</t>
  </si>
  <si>
    <t>(школы, реализующие ООП НОО, ООО)</t>
  </si>
  <si>
    <t>1.1.            учебно-методическое и материально-техническое обеспечение;</t>
  </si>
  <si>
    <t>1.2.            кадровое обеспечение;</t>
  </si>
  <si>
    <t>1.3.            условия для удовлетворения образовательных потребностей.</t>
  </si>
  <si>
    <t>2.1.            предметные результаты обучения (внутреннее оценивание);</t>
  </si>
  <si>
    <t>2.2.            результаты ГИА, ВПР и других оценочных процедур (внешнее оценивание);</t>
  </si>
  <si>
    <t>2.3.            сопоставление результатов внутреннего оценивания и итогов оценочных процедур.</t>
  </si>
  <si>
    <t>нет выпускников</t>
  </si>
  <si>
    <t>2.3. Сопоставление результатов внутреннего оценивания и итогов оценочных процедур  (К=2)</t>
  </si>
  <si>
    <t>Обобщенные показатели для ОКО в Республике Крым по итогам 2021-2022 учебного года</t>
  </si>
  <si>
    <t>Обобщённые показатели для ОКО в Республике Крым по итогам 2021-2022 учебного года (школы, реализующие ООП НОО, 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</si>
</sst>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4F81BD"/>
        <bgColor rgb="FF974806"/>
      </patternFill>
    </fill>
    <fill>
      <patternFill patternType="solid">
        <fgColor rgb="FF4F81BD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C0C0C0"/>
        <bgColor rgb="FFC0C0C0"/>
      </patternFill>
    </fill>
    <fill>
      <patternFill patternType="solid">
        <fgColor rgb="FF0066CC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C000"/>
        <bgColor rgb="FFC0C0C0"/>
      </patternFill>
    </fill>
    <fill>
      <patternFill patternType="solid">
        <fgColor theme="3" tint="0.39997558519241921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rgb="FF548DD4"/>
      </patternFill>
    </fill>
    <fill>
      <patternFill patternType="solid">
        <fgColor theme="0" tint="-4.9989318521683403E-2"/>
        <bgColor rgb="FF97480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0" fontId="9" fillId="0" borderId="0"/>
    <xf numFmtId="0" fontId="10" fillId="0" borderId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9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391">
    <xf numFmtId="0" fontId="0" fillId="0" borderId="0" xfId="0"/>
    <xf numFmtId="0" fontId="1" fillId="0" borderId="0" xfId="8"/>
    <xf numFmtId="0" fontId="5" fillId="2" borderId="1" xfId="8" applyNumberFormat="1" applyFont="1" applyFill="1" applyBorder="1" applyAlignment="1">
      <alignment horizontal="center" vertical="center"/>
    </xf>
    <xf numFmtId="0" fontId="1" fillId="0" borderId="0" xfId="6" applyBorder="1"/>
    <xf numFmtId="0" fontId="1" fillId="0" borderId="0" xfId="6"/>
    <xf numFmtId="0" fontId="1" fillId="0" borderId="1" xfId="6" applyBorder="1"/>
    <xf numFmtId="0" fontId="1" fillId="0" borderId="0" xfId="7"/>
    <xf numFmtId="0" fontId="1" fillId="0" borderId="0" xfId="7" applyFill="1"/>
    <xf numFmtId="0" fontId="10" fillId="0" borderId="0" xfId="6" applyFont="1" applyFill="1" applyBorder="1"/>
    <xf numFmtId="0" fontId="10" fillId="0" borderId="1" xfId="6" applyFont="1" applyFill="1" applyBorder="1"/>
    <xf numFmtId="0" fontId="16" fillId="0" borderId="0" xfId="6" applyFont="1" applyFill="1" applyBorder="1"/>
    <xf numFmtId="0" fontId="10" fillId="0" borderId="0" xfId="8" applyFont="1" applyFill="1" applyBorder="1"/>
    <xf numFmtId="0" fontId="10" fillId="0" borderId="0" xfId="7" applyFont="1" applyFill="1" applyBorder="1"/>
    <xf numFmtId="165" fontId="4" fillId="5" borderId="1" xfId="7" applyNumberFormat="1" applyFont="1" applyFill="1" applyBorder="1" applyAlignment="1">
      <alignment horizontal="center" vertical="center" wrapText="1"/>
    </xf>
    <xf numFmtId="0" fontId="1" fillId="0" borderId="0" xfId="8" applyAlignment="1">
      <alignment horizontal="center" vertical="center"/>
    </xf>
    <xf numFmtId="165" fontId="7" fillId="5" borderId="2" xfId="8" applyNumberFormat="1" applyFont="1" applyFill="1" applyBorder="1" applyAlignment="1">
      <alignment horizontal="center" vertical="center" wrapText="1"/>
    </xf>
    <xf numFmtId="0" fontId="4" fillId="2" borderId="5" xfId="7" applyFont="1" applyFill="1" applyBorder="1" applyAlignment="1">
      <alignment horizontal="center" vertical="center" wrapText="1"/>
    </xf>
    <xf numFmtId="0" fontId="1" fillId="0" borderId="0" xfId="6" applyFill="1"/>
    <xf numFmtId="165" fontId="7" fillId="2" borderId="1" xfId="6" applyNumberFormat="1" applyFont="1" applyFill="1" applyBorder="1" applyAlignment="1">
      <alignment horizontal="center" vertical="center" wrapText="1"/>
    </xf>
    <xf numFmtId="165" fontId="4" fillId="5" borderId="2" xfId="7" applyNumberFormat="1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top" wrapText="1"/>
    </xf>
    <xf numFmtId="0" fontId="7" fillId="2" borderId="5" xfId="6" applyFont="1" applyFill="1" applyBorder="1" applyAlignment="1">
      <alignment vertical="center" wrapText="1"/>
    </xf>
    <xf numFmtId="0" fontId="1" fillId="0" borderId="0" xfId="6" applyAlignment="1">
      <alignment horizontal="center"/>
    </xf>
    <xf numFmtId="0" fontId="7" fillId="2" borderId="1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165" fontId="5" fillId="3" borderId="1" xfId="8" applyNumberFormat="1" applyFont="1" applyFill="1" applyBorder="1" applyAlignment="1">
      <alignment horizontal="center" vertical="center"/>
    </xf>
    <xf numFmtId="0" fontId="4" fillId="7" borderId="1" xfId="6" applyFont="1" applyFill="1" applyBorder="1" applyAlignment="1">
      <alignment horizontal="center" vertical="center" wrapText="1"/>
    </xf>
    <xf numFmtId="0" fontId="4" fillId="7" borderId="4" xfId="6" applyFont="1" applyFill="1" applyBorder="1" applyAlignment="1">
      <alignment horizontal="center" vertical="center" wrapText="1"/>
    </xf>
    <xf numFmtId="0" fontId="5" fillId="7" borderId="3" xfId="6" applyFont="1" applyFill="1" applyBorder="1" applyAlignment="1">
      <alignment horizontal="center" vertical="center" wrapText="1"/>
    </xf>
    <xf numFmtId="165" fontId="4" fillId="2" borderId="1" xfId="6" applyNumberFormat="1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165" fontId="7" fillId="12" borderId="2" xfId="8" applyNumberFormat="1" applyFont="1" applyFill="1" applyBorder="1" applyAlignment="1">
      <alignment horizontal="center" vertical="center" wrapText="1"/>
    </xf>
    <xf numFmtId="165" fontId="7" fillId="2" borderId="3" xfId="6" applyNumberFormat="1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165" fontId="7" fillId="2" borderId="1" xfId="8" applyNumberFormat="1" applyFont="1" applyFill="1" applyBorder="1" applyAlignment="1">
      <alignment horizontal="center" vertical="center" wrapText="1"/>
    </xf>
    <xf numFmtId="165" fontId="7" fillId="5" borderId="1" xfId="7" applyNumberFormat="1" applyFont="1" applyFill="1" applyBorder="1" applyAlignment="1">
      <alignment horizontal="center" vertical="center" wrapText="1"/>
    </xf>
    <xf numFmtId="165" fontId="18" fillId="3" borderId="1" xfId="8" applyNumberFormat="1" applyFont="1" applyFill="1" applyBorder="1" applyAlignment="1">
      <alignment horizontal="center" vertical="center"/>
    </xf>
    <xf numFmtId="165" fontId="4" fillId="2" borderId="1" xfId="7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7" fillId="16" borderId="1" xfId="6" applyNumberFormat="1" applyFont="1" applyFill="1" applyBorder="1" applyAlignment="1">
      <alignment horizontal="center" vertical="center" wrapText="1"/>
    </xf>
    <xf numFmtId="165" fontId="7" fillId="11" borderId="1" xfId="6" applyNumberFormat="1" applyFont="1" applyFill="1" applyBorder="1" applyAlignment="1">
      <alignment horizontal="center" vertical="center" wrapText="1"/>
    </xf>
    <xf numFmtId="165" fontId="7" fillId="0" borderId="1" xfId="6" applyNumberFormat="1" applyFont="1" applyFill="1" applyBorder="1" applyAlignment="1">
      <alignment horizontal="center" vertical="center" wrapText="1"/>
    </xf>
    <xf numFmtId="165" fontId="7" fillId="0" borderId="3" xfId="6" applyNumberFormat="1" applyFont="1" applyFill="1" applyBorder="1" applyAlignment="1">
      <alignment horizontal="center" vertical="center" wrapText="1"/>
    </xf>
    <xf numFmtId="165" fontId="7" fillId="14" borderId="1" xfId="6" applyNumberFormat="1" applyFont="1" applyFill="1" applyBorder="1" applyAlignment="1">
      <alignment horizontal="center" vertical="center" wrapText="1"/>
    </xf>
    <xf numFmtId="165" fontId="13" fillId="2" borderId="1" xfId="6" applyNumberFormat="1" applyFont="1" applyFill="1" applyBorder="1" applyAlignment="1">
      <alignment horizontal="center" vertical="center"/>
    </xf>
    <xf numFmtId="0" fontId="7" fillId="16" borderId="4" xfId="0" applyFont="1" applyFill="1" applyBorder="1" applyAlignment="1">
      <alignment horizontal="center" vertical="center" wrapText="1"/>
    </xf>
    <xf numFmtId="165" fontId="7" fillId="5" borderId="1" xfId="8" applyNumberFormat="1" applyFont="1" applyFill="1" applyBorder="1" applyAlignment="1">
      <alignment horizontal="center" vertical="center" wrapText="1"/>
    </xf>
    <xf numFmtId="165" fontId="4" fillId="2" borderId="2" xfId="7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6" borderId="1" xfId="6" applyNumberFormat="1" applyFont="1" applyFill="1" applyBorder="1" applyAlignment="1">
      <alignment horizontal="center" vertical="center" wrapText="1"/>
    </xf>
    <xf numFmtId="165" fontId="4" fillId="5" borderId="1" xfId="6" applyNumberFormat="1" applyFont="1" applyFill="1" applyBorder="1" applyAlignment="1">
      <alignment horizontal="center" vertical="center"/>
    </xf>
    <xf numFmtId="165" fontId="7" fillId="2" borderId="2" xfId="8" applyNumberFormat="1" applyFont="1" applyFill="1" applyBorder="1" applyAlignment="1">
      <alignment horizontal="center" vertical="center" wrapText="1"/>
    </xf>
    <xf numFmtId="165" fontId="7" fillId="5" borderId="1" xfId="6" applyNumberFormat="1" applyFont="1" applyFill="1" applyBorder="1" applyAlignment="1">
      <alignment horizontal="center" vertical="center" wrapText="1"/>
    </xf>
    <xf numFmtId="0" fontId="7" fillId="9" borderId="1" xfId="8" applyFont="1" applyFill="1" applyBorder="1" applyAlignment="1">
      <alignment horizontal="center" vertical="center" wrapText="1"/>
    </xf>
    <xf numFmtId="0" fontId="7" fillId="18" borderId="1" xfId="8" applyFont="1" applyFill="1" applyBorder="1" applyAlignment="1">
      <alignment horizontal="center" vertical="center" wrapText="1"/>
    </xf>
    <xf numFmtId="165" fontId="4" fillId="21" borderId="1" xfId="8" applyNumberFormat="1" applyFont="1" applyFill="1" applyBorder="1" applyAlignment="1">
      <alignment horizontal="center" vertical="center"/>
    </xf>
    <xf numFmtId="165" fontId="7" fillId="18" borderId="1" xfId="8" applyNumberFormat="1" applyFont="1" applyFill="1" applyBorder="1" applyAlignment="1">
      <alignment horizontal="center" vertical="center" wrapText="1"/>
    </xf>
    <xf numFmtId="0" fontId="7" fillId="22" borderId="1" xfId="8" applyFont="1" applyFill="1" applyBorder="1" applyAlignment="1">
      <alignment horizontal="center" vertical="center" wrapText="1"/>
    </xf>
    <xf numFmtId="165" fontId="7" fillId="18" borderId="1" xfId="6" applyNumberFormat="1" applyFont="1" applyFill="1" applyBorder="1" applyAlignment="1">
      <alignment horizontal="center" vertical="center" wrapText="1"/>
    </xf>
    <xf numFmtId="165" fontId="7" fillId="9" borderId="1" xfId="6" applyNumberFormat="1" applyFont="1" applyFill="1" applyBorder="1" applyAlignment="1">
      <alignment horizontal="center" vertical="center" wrapText="1"/>
    </xf>
    <xf numFmtId="165" fontId="7" fillId="9" borderId="3" xfId="6" applyNumberFormat="1" applyFont="1" applyFill="1" applyBorder="1" applyAlignment="1">
      <alignment horizontal="center" vertical="center" wrapText="1"/>
    </xf>
    <xf numFmtId="165" fontId="7" fillId="20" borderId="1" xfId="6" applyNumberFormat="1" applyFont="1" applyFill="1" applyBorder="1" applyAlignment="1">
      <alignment horizontal="center" vertical="center" wrapText="1"/>
    </xf>
    <xf numFmtId="165" fontId="7" fillId="22" borderId="1" xfId="6" applyNumberFormat="1" applyFont="1" applyFill="1" applyBorder="1" applyAlignment="1">
      <alignment horizontal="center" vertical="center" wrapText="1"/>
    </xf>
    <xf numFmtId="165" fontId="4" fillId="9" borderId="1" xfId="6" applyNumberFormat="1" applyFont="1" applyFill="1" applyBorder="1" applyAlignment="1">
      <alignment horizontal="center" vertical="center" wrapText="1"/>
    </xf>
    <xf numFmtId="0" fontId="7" fillId="9" borderId="1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7" fillId="9" borderId="3" xfId="6" applyFont="1" applyFill="1" applyBorder="1" applyAlignment="1">
      <alignment horizontal="center" vertical="center" wrapText="1"/>
    </xf>
    <xf numFmtId="165" fontId="7" fillId="23" borderId="1" xfId="6" applyNumberFormat="1" applyFont="1" applyFill="1" applyBorder="1" applyAlignment="1">
      <alignment horizontal="center" vertical="center" wrapText="1"/>
    </xf>
    <xf numFmtId="165" fontId="7" fillId="23" borderId="3" xfId="6" applyNumberFormat="1" applyFont="1" applyFill="1" applyBorder="1" applyAlignment="1">
      <alignment horizontal="center" vertical="center" wrapText="1"/>
    </xf>
    <xf numFmtId="0" fontId="7" fillId="20" borderId="4" xfId="6" applyFont="1" applyFill="1" applyBorder="1" applyAlignment="1">
      <alignment horizontal="center" vertical="center" wrapText="1"/>
    </xf>
    <xf numFmtId="165" fontId="7" fillId="20" borderId="3" xfId="6" applyNumberFormat="1" applyFont="1" applyFill="1" applyBorder="1" applyAlignment="1">
      <alignment horizontal="center" vertical="center" wrapText="1"/>
    </xf>
    <xf numFmtId="165" fontId="7" fillId="9" borderId="1" xfId="8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7" fillId="23" borderId="4" xfId="6" applyFont="1" applyFill="1" applyBorder="1" applyAlignment="1">
      <alignment horizontal="left" vertical="center" wrapText="1"/>
    </xf>
    <xf numFmtId="165" fontId="7" fillId="21" borderId="1" xfId="6" applyNumberFormat="1" applyFont="1" applyFill="1" applyBorder="1" applyAlignment="1">
      <alignment horizontal="center" vertical="center" wrapText="1"/>
    </xf>
    <xf numFmtId="0" fontId="7" fillId="19" borderId="4" xfId="6" applyFont="1" applyFill="1" applyBorder="1" applyAlignment="1">
      <alignment horizontal="center" vertical="center" wrapText="1"/>
    </xf>
    <xf numFmtId="0" fontId="7" fillId="22" borderId="1" xfId="6" applyFont="1" applyFill="1" applyBorder="1" applyAlignment="1">
      <alignment horizontal="center" vertical="center" wrapText="1"/>
    </xf>
    <xf numFmtId="0" fontId="7" fillId="23" borderId="4" xfId="6" applyFont="1" applyFill="1" applyBorder="1" applyAlignment="1">
      <alignment horizontal="center" vertical="center" wrapText="1"/>
    </xf>
    <xf numFmtId="0" fontId="7" fillId="9" borderId="2" xfId="8" applyFont="1" applyFill="1" applyBorder="1" applyAlignment="1">
      <alignment horizontal="center" vertical="center" wrapText="1"/>
    </xf>
    <xf numFmtId="165" fontId="4" fillId="24" borderId="1" xfId="0" applyNumberFormat="1" applyFont="1" applyFill="1" applyBorder="1" applyAlignment="1">
      <alignment horizontal="center" vertical="center" wrapText="1"/>
    </xf>
    <xf numFmtId="0" fontId="7" fillId="20" borderId="4" xfId="8" applyFont="1" applyFill="1" applyBorder="1" applyAlignment="1">
      <alignment horizontal="center" vertical="center" wrapText="1"/>
    </xf>
    <xf numFmtId="165" fontId="5" fillId="2" borderId="1" xfId="6" applyNumberFormat="1" applyFont="1" applyFill="1" applyBorder="1" applyAlignment="1">
      <alignment horizontal="center" vertical="center"/>
    </xf>
    <xf numFmtId="0" fontId="1" fillId="0" borderId="9" xfId="8" applyBorder="1"/>
    <xf numFmtId="0" fontId="1" fillId="0" borderId="5" xfId="8" applyBorder="1"/>
    <xf numFmtId="0" fontId="1" fillId="0" borderId="0" xfId="7" applyAlignment="1">
      <alignment horizontal="center" vertical="center"/>
    </xf>
    <xf numFmtId="0" fontId="4" fillId="29" borderId="1" xfId="0" applyFont="1" applyFill="1" applyBorder="1" applyAlignment="1">
      <alignment horizontal="center" vertical="center" wrapText="1"/>
    </xf>
    <xf numFmtId="0" fontId="25" fillId="24" borderId="1" xfId="0" applyFont="1" applyFill="1" applyBorder="1" applyAlignment="1">
      <alignment horizontal="center" vertical="center" wrapText="1"/>
    </xf>
    <xf numFmtId="0" fontId="7" fillId="9" borderId="2" xfId="6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5" fontId="25" fillId="24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25" fillId="25" borderId="1" xfId="0" applyNumberFormat="1" applyFont="1" applyFill="1" applyBorder="1" applyAlignment="1">
      <alignment horizontal="center" vertical="center"/>
    </xf>
    <xf numFmtId="0" fontId="4" fillId="29" borderId="2" xfId="0" applyFont="1" applyFill="1" applyBorder="1" applyAlignment="1">
      <alignment horizontal="center" vertical="center" wrapText="1"/>
    </xf>
    <xf numFmtId="0" fontId="7" fillId="22" borderId="2" xfId="6" applyFont="1" applyFill="1" applyBorder="1" applyAlignment="1">
      <alignment horizontal="center" vertical="center" wrapText="1"/>
    </xf>
    <xf numFmtId="165" fontId="25" fillId="27" borderId="1" xfId="0" applyNumberFormat="1" applyFont="1" applyFill="1" applyBorder="1" applyAlignment="1">
      <alignment horizontal="center" vertical="center" wrapText="1"/>
    </xf>
    <xf numFmtId="165" fontId="25" fillId="28" borderId="1" xfId="0" applyNumberFormat="1" applyFont="1" applyFill="1" applyBorder="1" applyAlignment="1">
      <alignment horizontal="center" vertical="center" wrapText="1"/>
    </xf>
    <xf numFmtId="0" fontId="7" fillId="5" borderId="1" xfId="6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3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24" fillId="5" borderId="1" xfId="6" applyNumberFormat="1" applyFont="1" applyFill="1" applyBorder="1" applyAlignment="1">
      <alignment horizontal="center" vertical="center"/>
    </xf>
    <xf numFmtId="1" fontId="4" fillId="5" borderId="1" xfId="8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 wrapText="1"/>
    </xf>
    <xf numFmtId="1" fontId="5" fillId="2" borderId="1" xfId="8" applyNumberFormat="1" applyFont="1" applyFill="1" applyBorder="1" applyAlignment="1">
      <alignment horizontal="center" vertical="center"/>
    </xf>
    <xf numFmtId="165" fontId="7" fillId="15" borderId="1" xfId="6" applyNumberFormat="1" applyFont="1" applyFill="1" applyBorder="1" applyAlignment="1">
      <alignment horizontal="center" vertical="center" wrapText="1"/>
    </xf>
    <xf numFmtId="0" fontId="7" fillId="16" borderId="4" xfId="0" applyFont="1" applyFill="1" applyBorder="1" applyAlignment="1">
      <alignment horizontal="left" vertical="center" wrapText="1"/>
    </xf>
    <xf numFmtId="0" fontId="7" fillId="19" borderId="4" xfId="8" applyFont="1" applyFill="1" applyBorder="1" applyAlignment="1">
      <alignment horizontal="center" vertical="center" wrapText="1"/>
    </xf>
    <xf numFmtId="165" fontId="25" fillId="35" borderId="1" xfId="0" applyNumberFormat="1" applyFont="1" applyFill="1" applyBorder="1" applyAlignment="1">
      <alignment horizontal="center" vertical="center" wrapText="1"/>
    </xf>
    <xf numFmtId="165" fontId="4" fillId="36" borderId="1" xfId="0" applyNumberFormat="1" applyFont="1" applyFill="1" applyBorder="1" applyAlignment="1">
      <alignment horizontal="center" vertical="center" wrapText="1"/>
    </xf>
    <xf numFmtId="165" fontId="4" fillId="30" borderId="1" xfId="0" applyNumberFormat="1" applyFont="1" applyFill="1" applyBorder="1" applyAlignment="1">
      <alignment horizontal="center" vertical="center" wrapText="1"/>
    </xf>
    <xf numFmtId="165" fontId="1" fillId="0" borderId="1" xfId="6" applyNumberFormat="1" applyBorder="1" applyAlignment="1">
      <alignment horizontal="center"/>
    </xf>
    <xf numFmtId="165" fontId="1" fillId="34" borderId="1" xfId="6" applyNumberFormat="1" applyFill="1" applyBorder="1" applyAlignment="1">
      <alignment horizontal="center"/>
    </xf>
    <xf numFmtId="165" fontId="1" fillId="10" borderId="1" xfId="6" applyNumberFormat="1" applyFill="1" applyBorder="1" applyAlignment="1">
      <alignment horizontal="center"/>
    </xf>
    <xf numFmtId="165" fontId="1" fillId="8" borderId="1" xfId="6" applyNumberFormat="1" applyFill="1" applyBorder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1" xfId="6" applyFont="1" applyFill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center" wrapText="1"/>
    </xf>
    <xf numFmtId="0" fontId="4" fillId="2" borderId="4" xfId="6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0" fillId="0" borderId="0" xfId="0" applyAlignment="1"/>
    <xf numFmtId="0" fontId="4" fillId="3" borderId="3" xfId="6" applyFont="1" applyFill="1" applyBorder="1" applyAlignment="1">
      <alignment horizontal="center" vertical="center" wrapText="1"/>
    </xf>
    <xf numFmtId="0" fontId="4" fillId="3" borderId="5" xfId="6" applyFont="1" applyFill="1" applyBorder="1" applyAlignment="1">
      <alignment horizontal="center" vertical="center" wrapText="1"/>
    </xf>
    <xf numFmtId="0" fontId="1" fillId="11" borderId="1" xfId="8" applyFill="1" applyBorder="1" applyAlignment="1">
      <alignment horizontal="center" vertical="center"/>
    </xf>
    <xf numFmtId="0" fontId="7" fillId="17" borderId="4" xfId="6" applyFont="1" applyFill="1" applyBorder="1" applyAlignment="1">
      <alignment horizontal="center" vertical="center" wrapText="1"/>
    </xf>
    <xf numFmtId="0" fontId="7" fillId="11" borderId="4" xfId="6" applyFont="1" applyFill="1" applyBorder="1" applyAlignment="1">
      <alignment horizontal="center" vertical="center" wrapText="1"/>
    </xf>
    <xf numFmtId="0" fontId="7" fillId="17" borderId="4" xfId="8" applyFont="1" applyFill="1" applyBorder="1" applyAlignment="1">
      <alignment horizontal="center" vertical="center" wrapText="1"/>
    </xf>
    <xf numFmtId="165" fontId="2" fillId="31" borderId="1" xfId="6" applyNumberFormat="1" applyFont="1" applyFill="1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4" fillId="37" borderId="1" xfId="0" applyFont="1" applyFill="1" applyBorder="1" applyAlignment="1">
      <alignment horizontal="center" vertical="center" wrapText="1"/>
    </xf>
    <xf numFmtId="1" fontId="7" fillId="2" borderId="1" xfId="8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" fillId="11" borderId="3" xfId="8" applyFill="1" applyBorder="1" applyAlignment="1">
      <alignment horizontal="center" vertical="center"/>
    </xf>
    <xf numFmtId="0" fontId="7" fillId="9" borderId="3" xfId="8" applyFont="1" applyFill="1" applyBorder="1" applyAlignment="1">
      <alignment horizontal="center" vertical="center" wrapText="1"/>
    </xf>
    <xf numFmtId="165" fontId="7" fillId="15" borderId="3" xfId="6" applyNumberFormat="1" applyFont="1" applyFill="1" applyBorder="1" applyAlignment="1">
      <alignment horizontal="center" vertical="center" wrapText="1"/>
    </xf>
    <xf numFmtId="165" fontId="18" fillId="31" borderId="1" xfId="8" applyNumberFormat="1" applyFont="1" applyFill="1" applyBorder="1" applyAlignment="1">
      <alignment horizontal="center" vertical="center"/>
    </xf>
    <xf numFmtId="0" fontId="2" fillId="31" borderId="1" xfId="6" applyFont="1" applyFill="1" applyBorder="1" applyAlignment="1">
      <alignment horizontal="center"/>
    </xf>
    <xf numFmtId="0" fontId="2" fillId="31" borderId="1" xfId="0" applyFont="1" applyFill="1" applyBorder="1" applyAlignment="1">
      <alignment horizontal="center"/>
    </xf>
    <xf numFmtId="165" fontId="2" fillId="31" borderId="1" xfId="0" applyNumberFormat="1" applyFont="1" applyFill="1" applyBorder="1" applyAlignment="1">
      <alignment horizontal="center"/>
    </xf>
    <xf numFmtId="165" fontId="18" fillId="31" borderId="5" xfId="8" applyNumberFormat="1" applyFont="1" applyFill="1" applyBorder="1" applyAlignment="1">
      <alignment horizontal="center" vertical="center"/>
    </xf>
    <xf numFmtId="0" fontId="0" fillId="0" borderId="3" xfId="8" applyFont="1" applyBorder="1" applyAlignment="1">
      <alignment wrapText="1"/>
    </xf>
    <xf numFmtId="0" fontId="4" fillId="32" borderId="1" xfId="0" applyFont="1" applyFill="1" applyBorder="1" applyAlignment="1">
      <alignment horizontal="center" vertical="center" wrapText="1"/>
    </xf>
    <xf numFmtId="165" fontId="7" fillId="4" borderId="1" xfId="6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2" fillId="31" borderId="0" xfId="0" applyFont="1" applyFill="1" applyAlignment="1">
      <alignment horizontal="center"/>
    </xf>
    <xf numFmtId="165" fontId="0" fillId="34" borderId="1" xfId="0" applyNumberFormat="1" applyFill="1" applyBorder="1"/>
    <xf numFmtId="165" fontId="0" fillId="10" borderId="1" xfId="0" applyNumberFormat="1" applyFill="1" applyBorder="1"/>
    <xf numFmtId="165" fontId="0" fillId="8" borderId="1" xfId="0" applyNumberFormat="1" applyFill="1" applyBorder="1"/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7" fillId="2" borderId="3" xfId="6" applyFont="1" applyFill="1" applyBorder="1" applyAlignment="1">
      <alignment horizontal="center" vertical="center" wrapText="1"/>
    </xf>
    <xf numFmtId="0" fontId="7" fillId="2" borderId="9" xfId="6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165" fontId="18" fillId="31" borderId="9" xfId="8" applyNumberFormat="1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9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24" borderId="1" xfId="0" applyFont="1" applyFill="1" applyBorder="1" applyAlignment="1">
      <alignment horizontal="center" vertical="center" wrapText="1"/>
    </xf>
    <xf numFmtId="1" fontId="10" fillId="26" borderId="4" xfId="0" applyNumberFormat="1" applyFont="1" applyFill="1" applyBorder="1" applyAlignment="1">
      <alignment wrapText="1"/>
    </xf>
    <xf numFmtId="165" fontId="4" fillId="28" borderId="1" xfId="0" applyNumberFormat="1" applyFont="1" applyFill="1" applyBorder="1" applyAlignment="1">
      <alignment horizontal="center" vertical="center" wrapText="1"/>
    </xf>
    <xf numFmtId="165" fontId="4" fillId="27" borderId="1" xfId="0" applyNumberFormat="1" applyFont="1" applyFill="1" applyBorder="1" applyAlignment="1">
      <alignment horizontal="center" vertical="center" wrapText="1"/>
    </xf>
    <xf numFmtId="165" fontId="4" fillId="35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0" fontId="2" fillId="31" borderId="4" xfId="0" applyFont="1" applyFill="1" applyBorder="1" applyAlignment="1">
      <alignment horizontal="center"/>
    </xf>
    <xf numFmtId="0" fontId="7" fillId="23" borderId="6" xfId="6" applyFont="1" applyFill="1" applyBorder="1" applyAlignment="1">
      <alignment horizontal="left" vertical="center" wrapText="1"/>
    </xf>
    <xf numFmtId="0" fontId="7" fillId="20" borderId="6" xfId="6" applyFont="1" applyFill="1" applyBorder="1" applyAlignment="1">
      <alignment horizontal="center" vertical="center" wrapText="1"/>
    </xf>
    <xf numFmtId="0" fontId="7" fillId="22" borderId="3" xfId="6" applyFont="1" applyFill="1" applyBorder="1" applyAlignment="1">
      <alignment horizontal="center" vertical="center" wrapText="1"/>
    </xf>
    <xf numFmtId="0" fontId="7" fillId="23" borderId="11" xfId="6" applyFont="1" applyFill="1" applyBorder="1" applyAlignment="1">
      <alignment horizontal="center" vertical="center" wrapText="1"/>
    </xf>
    <xf numFmtId="165" fontId="7" fillId="4" borderId="3" xfId="6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/>
    </xf>
    <xf numFmtId="0" fontId="7" fillId="5" borderId="1" xfId="8" applyFont="1" applyFill="1" applyBorder="1" applyAlignment="1">
      <alignment horizontal="center" vertical="center" wrapText="1"/>
    </xf>
    <xf numFmtId="0" fontId="7" fillId="5" borderId="4" xfId="8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center" vertical="center" wrapText="1"/>
    </xf>
    <xf numFmtId="0" fontId="7" fillId="5" borderId="4" xfId="6" applyFont="1" applyFill="1" applyBorder="1" applyAlignment="1">
      <alignment horizontal="center" vertical="center" wrapText="1"/>
    </xf>
    <xf numFmtId="0" fontId="7" fillId="5" borderId="2" xfId="6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7" fillId="5" borderId="2" xfId="8" applyFont="1" applyFill="1" applyBorder="1" applyAlignment="1">
      <alignment horizontal="center" vertical="center" wrapText="1"/>
    </xf>
    <xf numFmtId="165" fontId="5" fillId="34" borderId="1" xfId="8" applyNumberFormat="1" applyFont="1" applyFill="1" applyBorder="1" applyAlignment="1">
      <alignment horizontal="center" vertical="center"/>
    </xf>
    <xf numFmtId="165" fontId="5" fillId="8" borderId="1" xfId="8" applyNumberFormat="1" applyFont="1" applyFill="1" applyBorder="1" applyAlignment="1">
      <alignment horizontal="center" vertical="center"/>
    </xf>
    <xf numFmtId="165" fontId="5" fillId="10" borderId="1" xfId="8" applyNumberFormat="1" applyFont="1" applyFill="1" applyBorder="1" applyAlignment="1">
      <alignment horizontal="center" vertical="center"/>
    </xf>
    <xf numFmtId="1" fontId="4" fillId="32" borderId="1" xfId="0" applyNumberFormat="1" applyFont="1" applyFill="1" applyBorder="1" applyAlignment="1">
      <alignment horizontal="center" vertical="center"/>
    </xf>
    <xf numFmtId="0" fontId="18" fillId="31" borderId="1" xfId="8" applyFont="1" applyFill="1" applyBorder="1" applyAlignment="1">
      <alignment horizontal="center"/>
    </xf>
    <xf numFmtId="165" fontId="18" fillId="31" borderId="1" xfId="8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1" fontId="7" fillId="5" borderId="1" xfId="8" applyNumberFormat="1" applyFont="1" applyFill="1" applyBorder="1" applyAlignment="1">
      <alignment horizontal="center" vertical="center" wrapText="1"/>
    </xf>
    <xf numFmtId="1" fontId="7" fillId="5" borderId="1" xfId="8" applyNumberFormat="1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horizontal="center" vertical="center" wrapText="1"/>
    </xf>
    <xf numFmtId="0" fontId="4" fillId="39" borderId="1" xfId="0" applyFont="1" applyFill="1" applyBorder="1" applyAlignment="1">
      <alignment horizontal="center" vertical="center" wrapText="1"/>
    </xf>
    <xf numFmtId="1" fontId="4" fillId="33" borderId="1" xfId="0" applyNumberFormat="1" applyFont="1" applyFill="1" applyBorder="1" applyAlignment="1">
      <alignment horizontal="center" vertical="center"/>
    </xf>
    <xf numFmtId="1" fontId="4" fillId="40" borderId="1" xfId="0" applyNumberFormat="1" applyFont="1" applyFill="1" applyBorder="1" applyAlignment="1">
      <alignment horizontal="center" vertical="center"/>
    </xf>
    <xf numFmtId="0" fontId="7" fillId="5" borderId="1" xfId="6" applyFont="1" applyFill="1" applyBorder="1" applyAlignment="1">
      <alignment horizontal="left" vertical="center" wrapText="1"/>
    </xf>
    <xf numFmtId="0" fontId="5" fillId="3" borderId="1" xfId="8" applyFont="1" applyFill="1" applyBorder="1" applyAlignment="1">
      <alignment horizontal="center" vertical="center" wrapText="1"/>
    </xf>
    <xf numFmtId="0" fontId="5" fillId="3" borderId="1" xfId="8" applyFont="1" applyFill="1" applyBorder="1" applyAlignment="1">
      <alignment horizontal="center" vertical="center"/>
    </xf>
    <xf numFmtId="0" fontId="5" fillId="31" borderId="1" xfId="8" applyFont="1" applyFill="1" applyBorder="1" applyAlignment="1">
      <alignment horizontal="center"/>
    </xf>
    <xf numFmtId="0" fontId="18" fillId="31" borderId="1" xfId="8" applyFont="1" applyFill="1" applyBorder="1" applyAlignment="1">
      <alignment horizontal="center" vertical="center"/>
    </xf>
    <xf numFmtId="0" fontId="25" fillId="33" borderId="1" xfId="0" applyFont="1" applyFill="1" applyBorder="1" applyAlignment="1">
      <alignment horizontal="center" vertical="center" wrapText="1"/>
    </xf>
    <xf numFmtId="0" fontId="25" fillId="39" borderId="1" xfId="0" applyFont="1" applyFill="1" applyBorder="1" applyAlignment="1">
      <alignment horizontal="center" vertical="center" wrapText="1"/>
    </xf>
    <xf numFmtId="165" fontId="25" fillId="33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33" borderId="2" xfId="0" applyNumberFormat="1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4" fillId="2" borderId="3" xfId="7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4" fillId="2" borderId="4" xfId="7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0" fillId="0" borderId="0" xfId="0" applyAlignment="1"/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2" borderId="5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5" borderId="4" xfId="6" applyFont="1" applyFill="1" applyBorder="1" applyAlignment="1">
      <alignment horizontal="left" vertical="center" wrapText="1"/>
    </xf>
    <xf numFmtId="165" fontId="7" fillId="12" borderId="1" xfId="6" applyNumberFormat="1" applyFont="1" applyFill="1" applyBorder="1" applyAlignment="1">
      <alignment horizontal="center" vertical="center" wrapText="1"/>
    </xf>
    <xf numFmtId="165" fontId="26" fillId="33" borderId="1" xfId="0" applyNumberFormat="1" applyFont="1" applyFill="1" applyBorder="1" applyAlignment="1">
      <alignment horizontal="center" vertical="center"/>
    </xf>
    <xf numFmtId="165" fontId="24" fillId="5" borderId="1" xfId="0" applyNumberFormat="1" applyFont="1" applyFill="1" applyBorder="1" applyAlignment="1">
      <alignment horizontal="center" vertical="center"/>
    </xf>
    <xf numFmtId="0" fontId="1" fillId="31" borderId="5" xfId="8" applyFill="1" applyBorder="1"/>
    <xf numFmtId="165" fontId="20" fillId="8" borderId="1" xfId="6" applyNumberFormat="1" applyFont="1" applyFill="1" applyBorder="1" applyAlignment="1">
      <alignment horizontal="center" vertical="center"/>
    </xf>
    <xf numFmtId="165" fontId="15" fillId="31" borderId="1" xfId="6" applyNumberFormat="1" applyFont="1" applyFill="1" applyBorder="1" applyAlignment="1">
      <alignment horizontal="center" vertical="center"/>
    </xf>
    <xf numFmtId="165" fontId="20" fillId="34" borderId="1" xfId="6" applyNumberFormat="1" applyFont="1" applyFill="1" applyBorder="1" applyAlignment="1">
      <alignment horizontal="center" vertical="center"/>
    </xf>
    <xf numFmtId="165" fontId="20" fillId="10" borderId="1" xfId="6" applyNumberFormat="1" applyFont="1" applyFill="1" applyBorder="1" applyAlignment="1">
      <alignment horizontal="center" vertical="center"/>
    </xf>
    <xf numFmtId="0" fontId="15" fillId="31" borderId="1" xfId="6" applyFont="1" applyFill="1" applyBorder="1" applyAlignment="1">
      <alignment horizontal="center" vertical="center"/>
    </xf>
    <xf numFmtId="0" fontId="7" fillId="5" borderId="3" xfId="8" applyFont="1" applyFill="1" applyBorder="1" applyAlignment="1">
      <alignment horizontal="center" vertical="center" wrapText="1"/>
    </xf>
    <xf numFmtId="165" fontId="4" fillId="5" borderId="7" xfId="7" applyNumberFormat="1" applyFont="1" applyFill="1" applyBorder="1" applyAlignment="1">
      <alignment horizontal="center" vertical="center" wrapText="1"/>
    </xf>
    <xf numFmtId="0" fontId="20" fillId="0" borderId="3" xfId="8" applyFont="1" applyBorder="1" applyAlignment="1">
      <alignment wrapText="1"/>
    </xf>
    <xf numFmtId="0" fontId="20" fillId="0" borderId="9" xfId="8" applyFont="1" applyBorder="1"/>
    <xf numFmtId="0" fontId="20" fillId="0" borderId="5" xfId="8" applyFont="1" applyBorder="1"/>
    <xf numFmtId="165" fontId="20" fillId="8" borderId="1" xfId="7" applyNumberFormat="1" applyFont="1" applyFill="1" applyBorder="1" applyAlignment="1">
      <alignment horizontal="center"/>
    </xf>
    <xf numFmtId="165" fontId="15" fillId="31" borderId="1" xfId="7" applyNumberFormat="1" applyFont="1" applyFill="1" applyBorder="1" applyAlignment="1">
      <alignment horizontal="center"/>
    </xf>
    <xf numFmtId="165" fontId="20" fillId="34" borderId="1" xfId="7" applyNumberFormat="1" applyFont="1" applyFill="1" applyBorder="1" applyAlignment="1">
      <alignment horizontal="center"/>
    </xf>
    <xf numFmtId="165" fontId="20" fillId="10" borderId="1" xfId="7" applyNumberFormat="1" applyFont="1" applyFill="1" applyBorder="1" applyAlignment="1">
      <alignment horizontal="center"/>
    </xf>
    <xf numFmtId="1" fontId="28" fillId="40" borderId="1" xfId="0" applyNumberFormat="1" applyFont="1" applyFill="1" applyBorder="1" applyAlignment="1">
      <alignment wrapText="1"/>
    </xf>
    <xf numFmtId="165" fontId="20" fillId="14" borderId="1" xfId="7" applyNumberFormat="1" applyFont="1" applyFill="1" applyBorder="1" applyAlignment="1">
      <alignment horizontal="center"/>
    </xf>
    <xf numFmtId="0" fontId="15" fillId="31" borderId="1" xfId="6" applyFont="1" applyFill="1" applyBorder="1" applyAlignment="1">
      <alignment horizontal="center"/>
    </xf>
    <xf numFmtId="0" fontId="15" fillId="31" borderId="1" xfId="7" applyFont="1" applyFill="1" applyBorder="1" applyAlignment="1">
      <alignment horizontal="center"/>
    </xf>
    <xf numFmtId="0" fontId="20" fillId="31" borderId="3" xfId="8" applyFont="1" applyFill="1" applyBorder="1" applyAlignment="1">
      <alignment wrapText="1"/>
    </xf>
    <xf numFmtId="0" fontId="20" fillId="31" borderId="9" xfId="8" applyFont="1" applyFill="1" applyBorder="1"/>
    <xf numFmtId="0" fontId="20" fillId="31" borderId="5" xfId="8" applyFont="1" applyFill="1" applyBorder="1"/>
    <xf numFmtId="0" fontId="20" fillId="0" borderId="3" xfId="8" applyFont="1" applyBorder="1" applyAlignment="1">
      <alignment horizontal="center" wrapText="1"/>
    </xf>
    <xf numFmtId="0" fontId="20" fillId="0" borderId="9" xfId="8" applyFont="1" applyBorder="1" applyAlignment="1">
      <alignment horizontal="center"/>
    </xf>
    <xf numFmtId="0" fontId="20" fillId="0" borderId="5" xfId="6" applyFont="1" applyBorder="1"/>
    <xf numFmtId="165" fontId="20" fillId="8" borderId="1" xfId="6" applyNumberFormat="1" applyFont="1" applyFill="1" applyBorder="1" applyAlignment="1">
      <alignment horizontal="center"/>
    </xf>
    <xf numFmtId="165" fontId="15" fillId="31" borderId="1" xfId="6" applyNumberFormat="1" applyFont="1" applyFill="1" applyBorder="1" applyAlignment="1">
      <alignment horizontal="center"/>
    </xf>
    <xf numFmtId="165" fontId="20" fillId="34" borderId="1" xfId="6" applyNumberFormat="1" applyFont="1" applyFill="1" applyBorder="1" applyAlignment="1">
      <alignment horizontal="center"/>
    </xf>
    <xf numFmtId="165" fontId="4" fillId="24" borderId="3" xfId="0" applyNumberFormat="1" applyFont="1" applyFill="1" applyBorder="1" applyAlignment="1">
      <alignment horizontal="center" vertical="center" wrapText="1"/>
    </xf>
    <xf numFmtId="165" fontId="20" fillId="10" borderId="1" xfId="6" applyNumberFormat="1" applyFont="1" applyFill="1" applyBorder="1" applyAlignment="1">
      <alignment horizontal="center"/>
    </xf>
    <xf numFmtId="165" fontId="20" fillId="38" borderId="1" xfId="6" applyNumberFormat="1" applyFont="1" applyFill="1" applyBorder="1" applyAlignment="1">
      <alignment horizontal="center"/>
    </xf>
    <xf numFmtId="165" fontId="20" fillId="10" borderId="3" xfId="6" applyNumberFormat="1" applyFont="1" applyFill="1" applyBorder="1" applyAlignment="1">
      <alignment horizontal="center"/>
    </xf>
    <xf numFmtId="165" fontId="4" fillId="33" borderId="3" xfId="0" applyNumberFormat="1" applyFont="1" applyFill="1" applyBorder="1" applyAlignment="1">
      <alignment horizontal="center" vertical="center" wrapText="1"/>
    </xf>
    <xf numFmtId="0" fontId="7" fillId="5" borderId="0" xfId="6" applyFont="1" applyFill="1" applyBorder="1" applyAlignment="1">
      <alignment horizontal="left" vertical="center" wrapText="1"/>
    </xf>
    <xf numFmtId="0" fontId="4" fillId="13" borderId="2" xfId="0" applyFont="1" applyFill="1" applyBorder="1" applyAlignment="1">
      <alignment horizontal="center" vertical="center" wrapText="1"/>
    </xf>
    <xf numFmtId="165" fontId="7" fillId="5" borderId="3" xfId="6" applyNumberFormat="1" applyFont="1" applyFill="1" applyBorder="1" applyAlignment="1">
      <alignment horizontal="center" vertical="center" wrapText="1"/>
    </xf>
    <xf numFmtId="165" fontId="7" fillId="12" borderId="3" xfId="6" applyNumberFormat="1" applyFont="1" applyFill="1" applyBorder="1" applyAlignment="1">
      <alignment horizontal="center" vertical="center" wrapText="1"/>
    </xf>
    <xf numFmtId="0" fontId="15" fillId="6" borderId="1" xfId="6" applyFont="1" applyFill="1" applyBorder="1" applyAlignment="1">
      <alignment horizontal="center"/>
    </xf>
    <xf numFmtId="0" fontId="4" fillId="6" borderId="11" xfId="7" applyFont="1" applyFill="1" applyBorder="1" applyAlignment="1">
      <alignment horizontal="center" vertical="center" wrapText="1"/>
    </xf>
    <xf numFmtId="0" fontId="20" fillId="31" borderId="5" xfId="6" applyFont="1" applyFill="1" applyBorder="1"/>
    <xf numFmtId="0" fontId="15" fillId="2" borderId="1" xfId="6" applyFont="1" applyFill="1" applyBorder="1" applyAlignment="1">
      <alignment horizontal="center"/>
    </xf>
    <xf numFmtId="0" fontId="0" fillId="0" borderId="0" xfId="6" applyFont="1"/>
    <xf numFmtId="1" fontId="27" fillId="40" borderId="4" xfId="0" applyNumberFormat="1" applyFont="1" applyFill="1" applyBorder="1" applyAlignment="1">
      <alignment wrapText="1"/>
    </xf>
    <xf numFmtId="0" fontId="7" fillId="5" borderId="6" xfId="6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7" fillId="5" borderId="6" xfId="8" applyFont="1" applyFill="1" applyBorder="1" applyAlignment="1">
      <alignment horizontal="center" vertical="center" wrapText="1"/>
    </xf>
    <xf numFmtId="0" fontId="7" fillId="5" borderId="11" xfId="8" applyFont="1" applyFill="1" applyBorder="1" applyAlignment="1">
      <alignment horizontal="center" vertical="center" wrapText="1"/>
    </xf>
    <xf numFmtId="0" fontId="5" fillId="31" borderId="3" xfId="8" applyFont="1" applyFill="1" applyBorder="1" applyAlignment="1">
      <alignment horizontal="center" wrapText="1"/>
    </xf>
    <xf numFmtId="0" fontId="5" fillId="31" borderId="9" xfId="8" applyFont="1" applyFill="1" applyBorder="1" applyAlignment="1">
      <alignment horizontal="center" vertical="center"/>
    </xf>
    <xf numFmtId="0" fontId="5" fillId="0" borderId="9" xfId="8" applyFont="1" applyBorder="1" applyAlignment="1">
      <alignment horizontal="center" vertical="center"/>
    </xf>
    <xf numFmtId="0" fontId="5" fillId="0" borderId="5" xfId="8" applyFont="1" applyBorder="1"/>
    <xf numFmtId="0" fontId="5" fillId="31" borderId="5" xfId="8" applyFont="1" applyFill="1" applyBorder="1"/>
    <xf numFmtId="165" fontId="5" fillId="10" borderId="3" xfId="8" applyNumberFormat="1" applyFont="1" applyFill="1" applyBorder="1" applyAlignment="1">
      <alignment horizontal="center" vertical="center"/>
    </xf>
    <xf numFmtId="0" fontId="5" fillId="31" borderId="1" xfId="8" applyFont="1" applyFill="1" applyBorder="1"/>
    <xf numFmtId="165" fontId="5" fillId="8" borderId="1" xfId="6" applyNumberFormat="1" applyFont="1" applyFill="1" applyBorder="1" applyAlignment="1">
      <alignment horizontal="center" vertical="center"/>
    </xf>
    <xf numFmtId="165" fontId="18" fillId="31" borderId="1" xfId="6" applyNumberFormat="1" applyFont="1" applyFill="1" applyBorder="1" applyAlignment="1">
      <alignment horizontal="center" vertical="center"/>
    </xf>
    <xf numFmtId="165" fontId="5" fillId="8" borderId="1" xfId="7" applyNumberFormat="1" applyFont="1" applyFill="1" applyBorder="1" applyAlignment="1">
      <alignment horizontal="center" vertical="center"/>
    </xf>
    <xf numFmtId="165" fontId="18" fillId="31" borderId="1" xfId="7" applyNumberFormat="1" applyFont="1" applyFill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/>
    </xf>
    <xf numFmtId="165" fontId="18" fillId="31" borderId="1" xfId="0" applyNumberFormat="1" applyFont="1" applyFill="1" applyBorder="1" applyAlignment="1">
      <alignment horizontal="center" vertical="center"/>
    </xf>
    <xf numFmtId="165" fontId="5" fillId="34" borderId="1" xfId="6" applyNumberFormat="1" applyFont="1" applyFill="1" applyBorder="1" applyAlignment="1">
      <alignment horizontal="center" vertical="center"/>
    </xf>
    <xf numFmtId="165" fontId="5" fillId="34" borderId="1" xfId="7" applyNumberFormat="1" applyFont="1" applyFill="1" applyBorder="1" applyAlignment="1">
      <alignment horizontal="center" vertical="center"/>
    </xf>
    <xf numFmtId="165" fontId="5" fillId="10" borderId="1" xfId="0" applyNumberFormat="1" applyFont="1" applyFill="1" applyBorder="1" applyAlignment="1">
      <alignment horizontal="center" vertical="center"/>
    </xf>
    <xf numFmtId="165" fontId="5" fillId="0" borderId="1" xfId="6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10" borderId="1" xfId="6" applyNumberFormat="1" applyFont="1" applyFill="1" applyBorder="1" applyAlignment="1">
      <alignment horizontal="center" vertical="center"/>
    </xf>
    <xf numFmtId="165" fontId="5" fillId="10" borderId="1" xfId="7" applyNumberFormat="1" applyFont="1" applyFill="1" applyBorder="1" applyAlignment="1">
      <alignment horizontal="center" vertical="center"/>
    </xf>
    <xf numFmtId="165" fontId="5" fillId="34" borderId="1" xfId="0" applyNumberFormat="1" applyFont="1" applyFill="1" applyBorder="1" applyAlignment="1">
      <alignment horizontal="center" vertical="center"/>
    </xf>
    <xf numFmtId="165" fontId="5" fillId="14" borderId="1" xfId="7" applyNumberFormat="1" applyFont="1" applyFill="1" applyBorder="1" applyAlignment="1">
      <alignment horizontal="center" vertical="center"/>
    </xf>
    <xf numFmtId="165" fontId="5" fillId="38" borderId="1" xfId="6" applyNumberFormat="1" applyFont="1" applyFill="1" applyBorder="1" applyAlignment="1">
      <alignment horizontal="center" vertical="center"/>
    </xf>
    <xf numFmtId="165" fontId="5" fillId="10" borderId="3" xfId="6" applyNumberFormat="1" applyFont="1" applyFill="1" applyBorder="1" applyAlignment="1">
      <alignment horizontal="center" vertical="center"/>
    </xf>
    <xf numFmtId="165" fontId="5" fillId="8" borderId="3" xfId="6" applyNumberFormat="1" applyFont="1" applyFill="1" applyBorder="1" applyAlignment="1">
      <alignment horizontal="center" vertical="center"/>
    </xf>
    <xf numFmtId="165" fontId="18" fillId="31" borderId="3" xfId="6" applyNumberFormat="1" applyFont="1" applyFill="1" applyBorder="1" applyAlignment="1">
      <alignment horizontal="center" vertical="center"/>
    </xf>
    <xf numFmtId="165" fontId="5" fillId="8" borderId="3" xfId="7" applyNumberFormat="1" applyFont="1" applyFill="1" applyBorder="1" applyAlignment="1">
      <alignment horizontal="center" vertical="center"/>
    </xf>
    <xf numFmtId="165" fontId="18" fillId="31" borderId="3" xfId="7" applyNumberFormat="1" applyFont="1" applyFill="1" applyBorder="1" applyAlignment="1">
      <alignment horizontal="center" vertical="center"/>
    </xf>
    <xf numFmtId="165" fontId="5" fillId="8" borderId="3" xfId="0" applyNumberFormat="1" applyFont="1" applyFill="1" applyBorder="1" applyAlignment="1">
      <alignment horizontal="center" vertical="center"/>
    </xf>
    <xf numFmtId="165" fontId="18" fillId="31" borderId="3" xfId="0" applyNumberFormat="1" applyFont="1" applyFill="1" applyBorder="1" applyAlignment="1">
      <alignment horizontal="center" vertical="center"/>
    </xf>
    <xf numFmtId="165" fontId="4" fillId="2" borderId="3" xfId="6" applyNumberFormat="1" applyFont="1" applyFill="1" applyBorder="1" applyAlignment="1">
      <alignment horizontal="center" vertical="center" wrapText="1"/>
    </xf>
    <xf numFmtId="0" fontId="5" fillId="0" borderId="3" xfId="8" applyFont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5" fillId="0" borderId="0" xfId="8" applyFont="1"/>
    <xf numFmtId="0" fontId="18" fillId="0" borderId="0" xfId="8" applyFont="1"/>
    <xf numFmtId="0" fontId="0" fillId="0" borderId="0" xfId="8" applyFont="1"/>
    <xf numFmtId="0" fontId="15" fillId="0" borderId="0" xfId="8" applyFont="1"/>
    <xf numFmtId="1" fontId="7" fillId="31" borderId="1" xfId="8" applyNumberFormat="1" applyFont="1" applyFill="1" applyBorder="1" applyAlignment="1">
      <alignment horizontal="center" vertical="center" wrapText="1"/>
    </xf>
    <xf numFmtId="0" fontId="23" fillId="0" borderId="0" xfId="0" applyFont="1"/>
    <xf numFmtId="0" fontId="4" fillId="2" borderId="11" xfId="8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3" fillId="0" borderId="0" xfId="8" applyFont="1" applyAlignment="1">
      <alignment horizontal="center"/>
    </xf>
    <xf numFmtId="0" fontId="3" fillId="0" borderId="0" xfId="8" applyFont="1" applyBorder="1" applyAlignment="1">
      <alignment horizontal="center"/>
    </xf>
    <xf numFmtId="0" fontId="4" fillId="2" borderId="3" xfId="6" applyFont="1" applyFill="1" applyBorder="1" applyAlignment="1">
      <alignment horizontal="center" vertical="center" wrapText="1"/>
    </xf>
    <xf numFmtId="0" fontId="13" fillId="2" borderId="9" xfId="6" applyFont="1" applyFill="1" applyBorder="1" applyAlignment="1">
      <alignment horizontal="center" vertical="center" wrapText="1"/>
    </xf>
    <xf numFmtId="0" fontId="13" fillId="2" borderId="5" xfId="6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9" xfId="6" applyFont="1" applyFill="1" applyBorder="1" applyAlignment="1">
      <alignment horizontal="center" vertical="center" wrapText="1"/>
    </xf>
    <xf numFmtId="0" fontId="7" fillId="7" borderId="1" xfId="6" applyFont="1" applyFill="1" applyBorder="1" applyAlignment="1">
      <alignment horizontal="center" vertical="center" wrapText="1"/>
    </xf>
    <xf numFmtId="0" fontId="7" fillId="7" borderId="4" xfId="6" applyFont="1" applyFill="1" applyBorder="1" applyAlignment="1">
      <alignment horizontal="center" vertical="center" wrapText="1"/>
    </xf>
    <xf numFmtId="0" fontId="3" fillId="0" borderId="0" xfId="6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7" xfId="6" applyFont="1" applyFill="1" applyBorder="1" applyAlignment="1">
      <alignment horizontal="center" vertical="center" wrapText="1"/>
    </xf>
    <xf numFmtId="0" fontId="4" fillId="2" borderId="10" xfId="6" applyFont="1" applyFill="1" applyBorder="1" applyAlignment="1">
      <alignment horizontal="center" vertical="center" wrapText="1"/>
    </xf>
    <xf numFmtId="0" fontId="13" fillId="2" borderId="8" xfId="6" applyFont="1" applyFill="1" applyBorder="1" applyAlignment="1">
      <alignment horizontal="center" vertical="center" wrapText="1"/>
    </xf>
    <xf numFmtId="0" fontId="0" fillId="31" borderId="3" xfId="8" applyFont="1" applyFill="1" applyBorder="1" applyAlignment="1">
      <alignment horizontal="center" wrapText="1"/>
    </xf>
    <xf numFmtId="0" fontId="0" fillId="31" borderId="9" xfId="8" applyFont="1" applyFill="1" applyBorder="1" applyAlignment="1">
      <alignment horizontal="center" wrapText="1"/>
    </xf>
    <xf numFmtId="0" fontId="0" fillId="0" borderId="3" xfId="8" applyFont="1" applyBorder="1" applyAlignment="1">
      <alignment horizontal="center" wrapText="1"/>
    </xf>
    <xf numFmtId="0" fontId="0" fillId="0" borderId="9" xfId="8" applyFont="1" applyBorder="1" applyAlignment="1">
      <alignment horizontal="center" wrapText="1"/>
    </xf>
    <xf numFmtId="0" fontId="4" fillId="2" borderId="5" xfId="6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2" borderId="4" xfId="6" applyFont="1" applyFill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2" borderId="3" xfId="6" applyFont="1" applyFill="1" applyBorder="1" applyAlignment="1">
      <alignment horizontal="center" vertical="top" wrapText="1"/>
    </xf>
    <xf numFmtId="0" fontId="4" fillId="2" borderId="9" xfId="6" applyFont="1" applyFill="1" applyBorder="1" applyAlignment="1">
      <alignment horizontal="center" vertical="top" wrapText="1"/>
    </xf>
    <xf numFmtId="0" fontId="4" fillId="2" borderId="5" xfId="6" applyFont="1" applyFill="1" applyBorder="1" applyAlignment="1">
      <alignment horizontal="center" vertical="top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4" xfId="7" applyFont="1" applyFill="1" applyBorder="1" applyAlignment="1">
      <alignment horizontal="center" vertical="center" wrapText="1"/>
    </xf>
    <xf numFmtId="0" fontId="4" fillId="2" borderId="3" xfId="7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2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center" vertical="center" wrapText="1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4" fillId="6" borderId="11" xfId="7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7" fillId="2" borderId="4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18" fillId="2" borderId="9" xfId="6" applyFont="1" applyFill="1" applyBorder="1" applyAlignment="1">
      <alignment horizontal="center" vertical="center" wrapText="1"/>
    </xf>
    <xf numFmtId="0" fontId="5" fillId="2" borderId="6" xfId="6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14" borderId="3" xfId="6" applyFont="1" applyFill="1" applyBorder="1" applyAlignment="1">
      <alignment horizontal="center" vertical="center" wrapText="1"/>
    </xf>
    <xf numFmtId="0" fontId="7" fillId="14" borderId="9" xfId="6" applyFont="1" applyFill="1" applyBorder="1" applyAlignment="1">
      <alignment horizontal="center" vertical="center" wrapText="1"/>
    </xf>
    <xf numFmtId="0" fontId="7" fillId="14" borderId="5" xfId="6" applyFont="1" applyFill="1" applyBorder="1" applyAlignment="1">
      <alignment horizontal="center" vertical="center" wrapText="1"/>
    </xf>
    <xf numFmtId="0" fontId="7" fillId="7" borderId="3" xfId="6" applyFont="1" applyFill="1" applyBorder="1" applyAlignment="1">
      <alignment horizontal="center" vertical="center" wrapText="1"/>
    </xf>
    <xf numFmtId="0" fontId="7" fillId="7" borderId="9" xfId="6" applyFont="1" applyFill="1" applyBorder="1" applyAlignment="1">
      <alignment horizontal="center" vertical="center" wrapText="1"/>
    </xf>
    <xf numFmtId="0" fontId="7" fillId="7" borderId="5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5" fillId="2" borderId="2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7" fillId="2" borderId="9" xfId="6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165" fontId="4" fillId="0" borderId="3" xfId="6" applyNumberFormat="1" applyFont="1" applyFill="1" applyBorder="1" applyAlignment="1">
      <alignment horizontal="center" vertical="center" wrapText="1"/>
    </xf>
    <xf numFmtId="165" fontId="20" fillId="0" borderId="1" xfId="6" applyNumberFormat="1" applyFont="1" applyFill="1" applyBorder="1" applyAlignment="1">
      <alignment horizontal="center"/>
    </xf>
    <xf numFmtId="165" fontId="4" fillId="0" borderId="1" xfId="6" applyNumberFormat="1" applyFont="1" applyFill="1" applyBorder="1" applyAlignment="1">
      <alignment horizontal="center" vertical="center" wrapText="1"/>
    </xf>
    <xf numFmtId="165" fontId="15" fillId="0" borderId="1" xfId="6" applyNumberFormat="1" applyFont="1" applyFill="1" applyBorder="1" applyAlignment="1">
      <alignment horizontal="center"/>
    </xf>
    <xf numFmtId="1" fontId="28" fillId="0" borderId="1" xfId="0" applyNumberFormat="1" applyFont="1" applyFill="1" applyBorder="1"/>
    <xf numFmtId="165" fontId="4" fillId="0" borderId="3" xfId="0" applyNumberFormat="1" applyFont="1" applyFill="1" applyBorder="1" applyAlignment="1">
      <alignment horizontal="center" vertical="center" wrapText="1"/>
    </xf>
    <xf numFmtId="1" fontId="28" fillId="0" borderId="3" xfId="0" applyNumberFormat="1" applyFont="1" applyFill="1" applyBorder="1"/>
    <xf numFmtId="165" fontId="0" fillId="0" borderId="1" xfId="0" applyNumberFormat="1" applyFill="1" applyBorder="1"/>
    <xf numFmtId="165" fontId="2" fillId="0" borderId="1" xfId="0" applyNumberFormat="1" applyFont="1" applyFill="1" applyBorder="1" applyAlignment="1">
      <alignment horizontal="center"/>
    </xf>
  </cellXfs>
  <cellStyles count="18">
    <cellStyle name="Excel Built-in Normal" xfId="1"/>
    <cellStyle name="Обычный" xfId="0" builtinId="0"/>
    <cellStyle name="Обычный 2" xfId="3"/>
    <cellStyle name="Обычный 3" xfId="2"/>
    <cellStyle name="Обычный 4" xfId="6"/>
    <cellStyle name="Обычный 4 2" xfId="7"/>
    <cellStyle name="Обычный 4 2 2" xfId="15"/>
    <cellStyle name="Обычный 4 2 2 2" xfId="17"/>
    <cellStyle name="Обычный 4 3" xfId="8"/>
    <cellStyle name="Обычный 4 3 2" xfId="16"/>
    <cellStyle name="Обычный 4 4" xfId="10"/>
    <cellStyle name="Обычный 5" xfId="5"/>
    <cellStyle name="Обычный 5 2" xfId="9"/>
    <cellStyle name="Обычный 6" xfId="12"/>
    <cellStyle name="Обычный 7" xfId="11"/>
    <cellStyle name="Процентный 2" xfId="13"/>
    <cellStyle name="Финансовый 2" xfId="4"/>
    <cellStyle name="Финансовый 3" xfId="14"/>
  </cellStyles>
  <dxfs count="0"/>
  <tableStyles count="0" defaultTableStyle="TableStyleMedium9" defaultPivotStyle="PivotStyleLight16"/>
  <colors>
    <mruColors>
      <color rgb="FFEDF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2:J44"/>
  <sheetViews>
    <sheetView tabSelected="1" zoomScale="90" zoomScaleNormal="90" workbookViewId="0">
      <selection activeCell="N21" sqref="N21"/>
    </sheetView>
  </sheetViews>
  <sheetFormatPr defaultColWidth="9.140625" defaultRowHeight="15" x14ac:dyDescent="0.25"/>
  <cols>
    <col min="1" max="1" width="6.140625" style="1" customWidth="1"/>
    <col min="2" max="2" width="20.28515625" style="1" customWidth="1"/>
    <col min="3" max="3" width="40.5703125" style="1" customWidth="1"/>
    <col min="4" max="4" width="16.85546875" style="1" customWidth="1"/>
    <col min="5" max="6" width="11.28515625" style="1" customWidth="1"/>
    <col min="7" max="7" width="10.5703125" style="1" customWidth="1"/>
    <col min="8" max="8" width="11.140625" style="1" customWidth="1"/>
    <col min="9" max="9" width="11.42578125" style="1" customWidth="1"/>
    <col min="10" max="16384" width="9.140625" style="1"/>
  </cols>
  <sheetData>
    <row r="2" spans="1:9" x14ac:dyDescent="0.25">
      <c r="B2" s="310" t="s">
        <v>242</v>
      </c>
      <c r="D2" s="310"/>
      <c r="E2" s="308"/>
      <c r="F2" s="308"/>
    </row>
    <row r="3" spans="1:9" x14ac:dyDescent="0.25">
      <c r="C3" s="310"/>
      <c r="E3" s="308"/>
      <c r="F3" s="308"/>
    </row>
    <row r="4" spans="1:9" ht="15.75" x14ac:dyDescent="0.25">
      <c r="C4" s="312" t="s">
        <v>233</v>
      </c>
      <c r="D4" s="312"/>
      <c r="E4" s="312"/>
      <c r="F4" s="312"/>
      <c r="G4" s="312"/>
      <c r="H4" s="312"/>
    </row>
    <row r="5" spans="1:9" ht="15.75" x14ac:dyDescent="0.25">
      <c r="C5" s="312" t="s">
        <v>234</v>
      </c>
      <c r="D5" s="312"/>
      <c r="E5" s="312"/>
      <c r="F5" s="312"/>
      <c r="G5" s="312"/>
      <c r="H5" s="312"/>
    </row>
    <row r="6" spans="1:9" ht="15.75" x14ac:dyDescent="0.25">
      <c r="C6" s="312" t="s">
        <v>235</v>
      </c>
      <c r="D6" s="312"/>
      <c r="E6" s="312"/>
      <c r="F6" s="312"/>
      <c r="G6" s="312"/>
      <c r="H6" s="312"/>
    </row>
    <row r="7" spans="1:9" ht="15.75" x14ac:dyDescent="0.25">
      <c r="C7" s="312" t="s">
        <v>236</v>
      </c>
      <c r="D7" s="312"/>
      <c r="E7" s="312"/>
      <c r="F7" s="312"/>
      <c r="G7" s="312"/>
      <c r="H7" s="312"/>
    </row>
    <row r="8" spans="1:9" ht="15.75" x14ac:dyDescent="0.25">
      <c r="C8" s="312" t="s">
        <v>237</v>
      </c>
      <c r="D8" s="312"/>
      <c r="E8" s="312"/>
      <c r="F8" s="312"/>
      <c r="G8" s="312"/>
      <c r="H8" s="312"/>
    </row>
    <row r="9" spans="1:9" ht="15.75" x14ac:dyDescent="0.25">
      <c r="C9" s="312" t="s">
        <v>238</v>
      </c>
      <c r="D9" s="312"/>
      <c r="E9" s="312"/>
      <c r="F9" s="312"/>
      <c r="G9" s="312"/>
      <c r="H9" s="312"/>
    </row>
    <row r="10" spans="1:9" x14ac:dyDescent="0.25">
      <c r="C10" s="307"/>
      <c r="D10" s="307"/>
    </row>
    <row r="11" spans="1:9" ht="40.5" customHeight="1" x14ac:dyDescent="0.25">
      <c r="A11" s="317" t="s">
        <v>2</v>
      </c>
      <c r="B11" s="315" t="s">
        <v>171</v>
      </c>
      <c r="C11" s="318" t="s">
        <v>98</v>
      </c>
      <c r="D11" s="313" t="s">
        <v>17</v>
      </c>
      <c r="E11" s="313" t="s">
        <v>18</v>
      </c>
      <c r="F11" s="313" t="s">
        <v>54</v>
      </c>
      <c r="G11" s="313" t="s">
        <v>57</v>
      </c>
      <c r="H11" s="313" t="s">
        <v>91</v>
      </c>
      <c r="I11" s="315" t="s">
        <v>229</v>
      </c>
    </row>
    <row r="12" spans="1:9" ht="21.6" customHeight="1" x14ac:dyDescent="0.25">
      <c r="A12" s="317"/>
      <c r="B12" s="315"/>
      <c r="C12" s="318"/>
      <c r="D12" s="314"/>
      <c r="E12" s="314"/>
      <c r="F12" s="314"/>
      <c r="G12" s="314"/>
      <c r="H12" s="314"/>
      <c r="I12" s="316"/>
    </row>
    <row r="13" spans="1:9" ht="20.25" customHeight="1" x14ac:dyDescent="0.25">
      <c r="A13" s="317"/>
      <c r="B13" s="315"/>
      <c r="C13" s="318"/>
      <c r="D13" s="205" t="s">
        <v>53</v>
      </c>
      <c r="E13" s="205" t="s">
        <v>162</v>
      </c>
      <c r="F13" s="205" t="s">
        <v>162</v>
      </c>
      <c r="G13" s="205" t="s">
        <v>58</v>
      </c>
      <c r="H13" s="205" t="s">
        <v>58</v>
      </c>
      <c r="I13" s="206" t="s">
        <v>58</v>
      </c>
    </row>
    <row r="14" spans="1:9" ht="25.5" x14ac:dyDescent="0.25">
      <c r="A14" s="131">
        <v>1</v>
      </c>
      <c r="B14" s="30" t="s">
        <v>179</v>
      </c>
      <c r="C14" s="48" t="s">
        <v>180</v>
      </c>
      <c r="D14" s="182">
        <v>1.3295454545454546</v>
      </c>
      <c r="E14" s="281">
        <v>0.44272727272727264</v>
      </c>
      <c r="F14" s="281">
        <v>0.65366666666666662</v>
      </c>
      <c r="G14" s="283">
        <v>0.98092307692307701</v>
      </c>
      <c r="H14" s="281">
        <v>1.325</v>
      </c>
      <c r="I14" s="285">
        <v>1.4</v>
      </c>
    </row>
    <row r="15" spans="1:9" x14ac:dyDescent="0.25">
      <c r="A15" s="131">
        <v>2</v>
      </c>
      <c r="B15" s="30" t="s">
        <v>179</v>
      </c>
      <c r="C15" s="48" t="s">
        <v>181</v>
      </c>
      <c r="D15" s="183">
        <v>1.2272727272727273</v>
      </c>
      <c r="E15" s="287">
        <v>0.54454545454545455</v>
      </c>
      <c r="F15" s="281">
        <v>0.66666666666666663</v>
      </c>
      <c r="G15" s="288">
        <v>1.1975384615384614</v>
      </c>
      <c r="H15" s="287">
        <v>1.48</v>
      </c>
      <c r="I15" s="289">
        <v>0.83199999999999996</v>
      </c>
    </row>
    <row r="16" spans="1:9" x14ac:dyDescent="0.25">
      <c r="A16" s="131">
        <v>3</v>
      </c>
      <c r="B16" s="30" t="s">
        <v>179</v>
      </c>
      <c r="C16" s="48" t="s">
        <v>182</v>
      </c>
      <c r="D16" s="183">
        <v>1.1795454545454547</v>
      </c>
      <c r="E16" s="281">
        <v>0.4209090909090909</v>
      </c>
      <c r="F16" s="287">
        <v>0.81700000000000006</v>
      </c>
      <c r="G16" s="283">
        <v>1.0044955044955044</v>
      </c>
      <c r="H16" s="281">
        <v>1.3088235294117647</v>
      </c>
      <c r="I16" s="285">
        <v>1.1176470588235294</v>
      </c>
    </row>
    <row r="17" spans="1:10" ht="25.5" x14ac:dyDescent="0.25">
      <c r="A17" s="131">
        <v>4</v>
      </c>
      <c r="B17" s="30" t="s">
        <v>177</v>
      </c>
      <c r="C17" s="188" t="s">
        <v>178</v>
      </c>
      <c r="D17" s="183">
        <v>1.2038181818181817</v>
      </c>
      <c r="E17" s="281">
        <v>0.43329999999999991</v>
      </c>
      <c r="F17" s="281">
        <v>0.64200000000000002</v>
      </c>
      <c r="G17" s="283">
        <v>0.92923076923076919</v>
      </c>
      <c r="H17" s="281">
        <v>1.18825</v>
      </c>
      <c r="I17" s="289">
        <v>0.8660000000000001</v>
      </c>
    </row>
    <row r="18" spans="1:10" x14ac:dyDescent="0.25">
      <c r="A18" s="131">
        <v>5</v>
      </c>
      <c r="B18" s="54" t="s">
        <v>184</v>
      </c>
      <c r="C18" s="174" t="s">
        <v>185</v>
      </c>
      <c r="D18" s="183">
        <v>0.93899999999999983</v>
      </c>
      <c r="E18" s="281">
        <v>0.472909090909091</v>
      </c>
      <c r="F18" s="287">
        <v>1</v>
      </c>
      <c r="G18" s="283">
        <v>1.02</v>
      </c>
      <c r="H18" s="281">
        <v>1.1127499999999999</v>
      </c>
      <c r="I18" s="285">
        <v>1.2269999999999999</v>
      </c>
    </row>
    <row r="19" spans="1:10" x14ac:dyDescent="0.25">
      <c r="A19" s="131">
        <v>6</v>
      </c>
      <c r="B19" s="64" t="s">
        <v>186</v>
      </c>
      <c r="C19" s="96" t="s">
        <v>187</v>
      </c>
      <c r="D19" s="182">
        <v>1.3377272727272729</v>
      </c>
      <c r="E19" s="287">
        <v>0.55309090909090908</v>
      </c>
      <c r="F19" s="281">
        <v>0.65</v>
      </c>
      <c r="G19" s="283">
        <v>1.0173846153846156</v>
      </c>
      <c r="H19" s="281">
        <v>1.1532499999999999</v>
      </c>
      <c r="I19" s="285">
        <v>1.0760000000000001</v>
      </c>
    </row>
    <row r="20" spans="1:10" ht="25.5" x14ac:dyDescent="0.25">
      <c r="A20" s="131">
        <v>7</v>
      </c>
      <c r="B20" s="64" t="s">
        <v>188</v>
      </c>
      <c r="C20" s="96" t="s">
        <v>189</v>
      </c>
      <c r="D20" s="183">
        <v>1.1399999999999999</v>
      </c>
      <c r="E20" s="281">
        <v>0.44560000000000005</v>
      </c>
      <c r="F20" s="281">
        <v>0.6</v>
      </c>
      <c r="G20" s="283">
        <v>1.0997777777777777</v>
      </c>
      <c r="H20" s="29"/>
      <c r="I20" s="291"/>
      <c r="J20" s="309" t="s">
        <v>239</v>
      </c>
    </row>
    <row r="21" spans="1:10" ht="38.25" x14ac:dyDescent="0.25">
      <c r="A21" s="131">
        <v>8</v>
      </c>
      <c r="B21" s="64" t="s">
        <v>188</v>
      </c>
      <c r="C21" s="96" t="s">
        <v>190</v>
      </c>
      <c r="D21" s="183">
        <v>0.96040909090909099</v>
      </c>
      <c r="E21" s="292">
        <v>0.18490000000000001</v>
      </c>
      <c r="F21" s="281">
        <v>0.71</v>
      </c>
      <c r="G21" s="293">
        <v>0.91076923076923078</v>
      </c>
      <c r="H21" s="281">
        <v>1.0625</v>
      </c>
      <c r="I21" s="285">
        <v>1</v>
      </c>
    </row>
    <row r="22" spans="1:10" ht="25.5" x14ac:dyDescent="0.25">
      <c r="A22" s="131">
        <v>9</v>
      </c>
      <c r="B22" s="64" t="s">
        <v>188</v>
      </c>
      <c r="C22" s="96" t="s">
        <v>191</v>
      </c>
      <c r="D22" s="183">
        <v>1.2</v>
      </c>
      <c r="E22" s="281">
        <v>0.39436363636363636</v>
      </c>
      <c r="F22" s="292">
        <v>0.49733333333333335</v>
      </c>
      <c r="G22" s="283">
        <v>1.0911111111111111</v>
      </c>
      <c r="H22" s="29"/>
      <c r="I22" s="291"/>
      <c r="J22" s="309" t="s">
        <v>239</v>
      </c>
    </row>
    <row r="23" spans="1:10" ht="25.5" x14ac:dyDescent="0.25">
      <c r="A23" s="131">
        <v>10</v>
      </c>
      <c r="B23" s="161" t="s">
        <v>192</v>
      </c>
      <c r="C23" s="192" t="s">
        <v>193</v>
      </c>
      <c r="D23" s="182">
        <v>1.2749999999999999</v>
      </c>
      <c r="E23" s="287">
        <v>0.53127272727272723</v>
      </c>
      <c r="F23" s="281">
        <v>0.5</v>
      </c>
      <c r="G23" s="288">
        <v>1.2407692307692311</v>
      </c>
      <c r="H23" s="281">
        <v>1.2915000000000001</v>
      </c>
      <c r="I23" s="294">
        <v>1.833</v>
      </c>
    </row>
    <row r="24" spans="1:10" x14ac:dyDescent="0.25">
      <c r="A24" s="131">
        <v>11</v>
      </c>
      <c r="B24" s="161" t="s">
        <v>192</v>
      </c>
      <c r="C24" s="192" t="s">
        <v>194</v>
      </c>
      <c r="D24" s="182">
        <v>1.2545454545454546</v>
      </c>
      <c r="E24" s="281">
        <v>0.50581818181818172</v>
      </c>
      <c r="F24" s="292">
        <v>0.48333333333333334</v>
      </c>
      <c r="G24" s="283">
        <v>0.97876923076923084</v>
      </c>
      <c r="H24" s="281">
        <v>1.30725</v>
      </c>
      <c r="I24" s="285">
        <v>1.4609999999999999</v>
      </c>
    </row>
    <row r="25" spans="1:10" x14ac:dyDescent="0.25">
      <c r="A25" s="131">
        <v>12</v>
      </c>
      <c r="B25" s="161" t="s">
        <v>192</v>
      </c>
      <c r="C25" s="192" t="s">
        <v>195</v>
      </c>
      <c r="D25" s="183">
        <v>1.1318181818181818</v>
      </c>
      <c r="E25" s="292">
        <v>0.24372727272727274</v>
      </c>
      <c r="F25" s="281">
        <v>0.5</v>
      </c>
      <c r="G25" s="283">
        <v>0.9593846153846155</v>
      </c>
      <c r="H25" s="281">
        <v>1.3333333333333333</v>
      </c>
      <c r="I25" s="285">
        <v>1</v>
      </c>
    </row>
    <row r="26" spans="1:10" ht="25.5" x14ac:dyDescent="0.25">
      <c r="A26" s="131">
        <v>13</v>
      </c>
      <c r="B26" s="64" t="s">
        <v>196</v>
      </c>
      <c r="C26" s="195" t="s">
        <v>197</v>
      </c>
      <c r="D26" s="183">
        <v>0.98181818181818181</v>
      </c>
      <c r="E26" s="281">
        <v>0.37454545454545446</v>
      </c>
      <c r="F26" s="281">
        <v>0.64666666666666661</v>
      </c>
      <c r="G26" s="293">
        <v>0.88615384615384629</v>
      </c>
      <c r="H26" s="281">
        <v>1.3</v>
      </c>
      <c r="I26" s="285">
        <v>1.26</v>
      </c>
    </row>
    <row r="27" spans="1:10" ht="25.5" x14ac:dyDescent="0.25">
      <c r="A27" s="131">
        <v>14</v>
      </c>
      <c r="B27" s="64" t="s">
        <v>196</v>
      </c>
      <c r="C27" s="195" t="s">
        <v>198</v>
      </c>
      <c r="D27" s="182">
        <v>1.2613636363636365</v>
      </c>
      <c r="E27" s="287">
        <v>0.57777272727272733</v>
      </c>
      <c r="F27" s="281">
        <v>0.58250000000000002</v>
      </c>
      <c r="G27" s="283">
        <v>0.96550769230769218</v>
      </c>
      <c r="H27" s="292">
        <v>1.0245</v>
      </c>
      <c r="I27" s="285">
        <v>1.2725</v>
      </c>
    </row>
    <row r="28" spans="1:10" s="11" customFormat="1" ht="25.5" x14ac:dyDescent="0.25">
      <c r="A28" s="131">
        <v>15</v>
      </c>
      <c r="B28" s="64" t="s">
        <v>196</v>
      </c>
      <c r="C28" s="195" t="s">
        <v>199</v>
      </c>
      <c r="D28" s="182">
        <v>1.3377272727272727</v>
      </c>
      <c r="E28" s="281">
        <v>0.36772727272727274</v>
      </c>
      <c r="F28" s="281">
        <v>0.54999999999999993</v>
      </c>
      <c r="G28" s="293">
        <v>0.88769230769230767</v>
      </c>
      <c r="H28" s="287">
        <v>1.3725000000000001</v>
      </c>
      <c r="I28" s="285">
        <v>1</v>
      </c>
    </row>
    <row r="29" spans="1:10" s="8" customFormat="1" ht="25.5" x14ac:dyDescent="0.25">
      <c r="A29" s="131">
        <v>16</v>
      </c>
      <c r="B29" s="64" t="s">
        <v>196</v>
      </c>
      <c r="C29" s="195" t="s">
        <v>200</v>
      </c>
      <c r="D29" s="183">
        <v>1.095</v>
      </c>
      <c r="E29" s="281">
        <v>0.49836363636363645</v>
      </c>
      <c r="F29" s="292">
        <v>0.48333333333333334</v>
      </c>
      <c r="G29" s="293">
        <v>0.87815384615384617</v>
      </c>
      <c r="H29" s="281">
        <v>1.3192500000000003</v>
      </c>
      <c r="I29" s="285">
        <v>1.2999999999999998</v>
      </c>
    </row>
    <row r="30" spans="1:10" s="8" customFormat="1" ht="25.5" x14ac:dyDescent="0.25">
      <c r="A30" s="131">
        <v>17</v>
      </c>
      <c r="B30" s="65" t="s">
        <v>201</v>
      </c>
      <c r="C30" s="96" t="s">
        <v>202</v>
      </c>
      <c r="D30" s="183">
        <v>1.0363636363636362</v>
      </c>
      <c r="E30" s="287">
        <v>0.51818181818181819</v>
      </c>
      <c r="F30" s="287">
        <v>1</v>
      </c>
      <c r="G30" s="283">
        <v>0.98092307692307701</v>
      </c>
      <c r="H30" s="281">
        <v>1.0625</v>
      </c>
      <c r="I30" s="285">
        <v>1.25</v>
      </c>
    </row>
    <row r="31" spans="1:10" s="8" customFormat="1" x14ac:dyDescent="0.25">
      <c r="A31" s="131">
        <v>18</v>
      </c>
      <c r="B31" s="76" t="s">
        <v>203</v>
      </c>
      <c r="C31" s="96" t="s">
        <v>204</v>
      </c>
      <c r="D31" s="184">
        <v>0.64772727272727271</v>
      </c>
      <c r="E31" s="292">
        <v>0.30888888888888888</v>
      </c>
      <c r="F31" s="292">
        <v>0.375</v>
      </c>
      <c r="G31" s="295">
        <v>0.92307692307692313</v>
      </c>
      <c r="H31" s="29"/>
      <c r="I31" s="291"/>
      <c r="J31" s="8" t="s">
        <v>239</v>
      </c>
    </row>
    <row r="32" spans="1:10" s="8" customFormat="1" x14ac:dyDescent="0.25">
      <c r="A32" s="131">
        <v>19</v>
      </c>
      <c r="B32" s="76" t="s">
        <v>203</v>
      </c>
      <c r="C32" s="96" t="s">
        <v>205</v>
      </c>
      <c r="D32" s="183">
        <v>0.91772727272727295</v>
      </c>
      <c r="E32" s="292">
        <v>0.23520000000000002</v>
      </c>
      <c r="F32" s="281">
        <v>0.66666666666666663</v>
      </c>
      <c r="G32" s="295">
        <v>0.92400000000000004</v>
      </c>
      <c r="H32" s="281">
        <v>1.3149999999999999</v>
      </c>
      <c r="I32" s="289">
        <v>0.625</v>
      </c>
    </row>
    <row r="33" spans="1:10" s="14" customFormat="1" x14ac:dyDescent="0.25">
      <c r="A33" s="131">
        <v>20</v>
      </c>
      <c r="B33" s="76" t="s">
        <v>203</v>
      </c>
      <c r="C33" s="96" t="s">
        <v>206</v>
      </c>
      <c r="D33" s="183">
        <v>1.1181818181818182</v>
      </c>
      <c r="E33" s="281">
        <v>0.41120000000000001</v>
      </c>
      <c r="F33" s="281">
        <v>0.56333333333333335</v>
      </c>
      <c r="G33" s="283">
        <v>1.0064615384615385</v>
      </c>
      <c r="H33" s="287">
        <v>1.4655</v>
      </c>
      <c r="I33" s="285">
        <v>1.1419999999999999</v>
      </c>
    </row>
    <row r="34" spans="1:10" x14ac:dyDescent="0.25">
      <c r="A34" s="131">
        <v>21</v>
      </c>
      <c r="B34" s="76" t="s">
        <v>203</v>
      </c>
      <c r="C34" s="96" t="s">
        <v>207</v>
      </c>
      <c r="D34" s="183">
        <v>1.1318181818181818</v>
      </c>
      <c r="E34" s="281">
        <v>0.42400000000000004</v>
      </c>
      <c r="F34" s="281">
        <v>0.5</v>
      </c>
      <c r="G34" s="283">
        <v>1.0289230769230768</v>
      </c>
      <c r="H34" s="281">
        <v>1.1000000000000001</v>
      </c>
      <c r="I34" s="285">
        <v>1.3</v>
      </c>
    </row>
    <row r="35" spans="1:10" x14ac:dyDescent="0.25">
      <c r="A35" s="131">
        <v>22</v>
      </c>
      <c r="B35" s="76" t="s">
        <v>203</v>
      </c>
      <c r="C35" s="96" t="s">
        <v>208</v>
      </c>
      <c r="D35" s="183">
        <v>1.1590909090909092</v>
      </c>
      <c r="E35" s="281">
        <v>0.38330000000000003</v>
      </c>
      <c r="F35" s="281">
        <v>0.62</v>
      </c>
      <c r="G35" s="283">
        <v>1.0184615384615383</v>
      </c>
      <c r="H35" s="287">
        <v>1.375</v>
      </c>
      <c r="I35" s="285">
        <v>1.1599999999999999</v>
      </c>
    </row>
    <row r="36" spans="1:10" x14ac:dyDescent="0.25">
      <c r="A36" s="131">
        <v>23</v>
      </c>
      <c r="B36" s="76" t="s">
        <v>203</v>
      </c>
      <c r="C36" s="96" t="s">
        <v>209</v>
      </c>
      <c r="D36" s="183">
        <v>1.1522727272727271</v>
      </c>
      <c r="E36" s="281">
        <v>0.42481818181818182</v>
      </c>
      <c r="F36" s="281">
        <v>0.5</v>
      </c>
      <c r="G36" s="283">
        <v>1.0018461538461538</v>
      </c>
      <c r="H36" s="281">
        <v>1.1875</v>
      </c>
      <c r="I36" s="289">
        <v>0.75</v>
      </c>
    </row>
    <row r="37" spans="1:10" x14ac:dyDescent="0.25">
      <c r="A37" s="131">
        <v>24</v>
      </c>
      <c r="B37" s="57" t="s">
        <v>210</v>
      </c>
      <c r="C37" s="174" t="s">
        <v>211</v>
      </c>
      <c r="D37" s="183">
        <v>1.1644090909090909</v>
      </c>
      <c r="E37" s="281">
        <v>0.48136363636363638</v>
      </c>
      <c r="F37" s="281">
        <v>0.64</v>
      </c>
      <c r="G37" s="283">
        <v>1.0667692307692307</v>
      </c>
      <c r="H37" s="292">
        <v>1.0002500000000001</v>
      </c>
      <c r="I37" s="285">
        <v>1.0670000000000002</v>
      </c>
    </row>
    <row r="38" spans="1:10" x14ac:dyDescent="0.25">
      <c r="A38" s="131">
        <v>25</v>
      </c>
      <c r="B38" s="57" t="s">
        <v>210</v>
      </c>
      <c r="C38" s="174" t="s">
        <v>212</v>
      </c>
      <c r="D38" s="183">
        <v>1.036090909090909</v>
      </c>
      <c r="E38" s="287">
        <v>0.53354545454545466</v>
      </c>
      <c r="F38" s="281">
        <v>0.69666666666666666</v>
      </c>
      <c r="G38" s="283">
        <v>1.0595384615384615</v>
      </c>
      <c r="H38" s="292">
        <v>0.86374999999999991</v>
      </c>
      <c r="I38" s="285">
        <v>1.1819999999999999</v>
      </c>
    </row>
    <row r="39" spans="1:10" x14ac:dyDescent="0.25">
      <c r="A39" s="131">
        <v>26</v>
      </c>
      <c r="B39" s="64" t="s">
        <v>213</v>
      </c>
      <c r="C39" s="23" t="s">
        <v>214</v>
      </c>
      <c r="D39" s="183">
        <v>0.89454545454545464</v>
      </c>
      <c r="E39" s="287">
        <v>0.52727272727272723</v>
      </c>
      <c r="F39" s="281">
        <v>0.66666666666666663</v>
      </c>
      <c r="G39" s="283">
        <v>0.95846153846153836</v>
      </c>
      <c r="H39" s="281">
        <v>1.2050000000000001</v>
      </c>
      <c r="I39" s="289">
        <v>0.83000000000000007</v>
      </c>
    </row>
    <row r="40" spans="1:10" x14ac:dyDescent="0.25">
      <c r="A40" s="131">
        <v>27</v>
      </c>
      <c r="B40" s="64" t="s">
        <v>213</v>
      </c>
      <c r="C40" s="23" t="s">
        <v>215</v>
      </c>
      <c r="D40" s="183">
        <v>1.1904545454545454</v>
      </c>
      <c r="E40" s="281">
        <v>0.50527272727272721</v>
      </c>
      <c r="F40" s="281">
        <v>0.61499999999999999</v>
      </c>
      <c r="G40" s="288">
        <v>1.1459999999999999</v>
      </c>
      <c r="H40" s="296">
        <v>1.0475000000000001</v>
      </c>
      <c r="I40" s="285">
        <v>1</v>
      </c>
    </row>
    <row r="41" spans="1:10" x14ac:dyDescent="0.25">
      <c r="A41" s="131">
        <v>28</v>
      </c>
      <c r="B41" s="142" t="s">
        <v>216</v>
      </c>
      <c r="C41" s="102" t="s">
        <v>217</v>
      </c>
      <c r="D41" s="182">
        <v>1.372772727272727</v>
      </c>
      <c r="E41" s="287">
        <v>0.57254545454545458</v>
      </c>
      <c r="F41" s="292">
        <v>0.48233333333333334</v>
      </c>
      <c r="G41" s="293">
        <v>0.83539999999999992</v>
      </c>
      <c r="H41" s="304"/>
      <c r="I41" s="291"/>
      <c r="J41" s="309" t="s">
        <v>239</v>
      </c>
    </row>
    <row r="42" spans="1:10" ht="25.5" x14ac:dyDescent="0.25">
      <c r="A42" s="131">
        <v>29</v>
      </c>
      <c r="B42" s="53" t="s">
        <v>218</v>
      </c>
      <c r="C42" s="174" t="s">
        <v>219</v>
      </c>
      <c r="D42" s="184">
        <v>0.72272727272727266</v>
      </c>
      <c r="E42" s="281">
        <v>0.34045454545454545</v>
      </c>
      <c r="F42" s="287">
        <v>0.71166666666666656</v>
      </c>
      <c r="G42" s="293">
        <v>0.87584615384615394</v>
      </c>
      <c r="H42" s="297">
        <v>0.88575000000000004</v>
      </c>
      <c r="I42" s="289">
        <v>0.72599999999999998</v>
      </c>
    </row>
    <row r="43" spans="1:10" ht="25.5" x14ac:dyDescent="0.25">
      <c r="A43" s="131">
        <v>30</v>
      </c>
      <c r="B43" s="134" t="s">
        <v>218</v>
      </c>
      <c r="C43" s="233" t="s">
        <v>220</v>
      </c>
      <c r="D43" s="279">
        <v>0.86454545454545462</v>
      </c>
      <c r="E43" s="281">
        <v>0.41818181818181815</v>
      </c>
      <c r="F43" s="298">
        <v>0.64333333333333331</v>
      </c>
      <c r="G43" s="300">
        <v>1.0692307692307692</v>
      </c>
      <c r="H43" s="297">
        <v>0.97725000000000006</v>
      </c>
      <c r="I43" s="302">
        <v>1.177</v>
      </c>
    </row>
    <row r="44" spans="1:10" x14ac:dyDescent="0.25">
      <c r="A44" s="311">
        <v>31</v>
      </c>
      <c r="B44" s="186"/>
      <c r="C44" s="186"/>
      <c r="D44" s="136">
        <v>1.1087772727272729</v>
      </c>
      <c r="E44" s="282">
        <v>0.43585993265993267</v>
      </c>
      <c r="F44" s="282">
        <v>0.62210555555555547</v>
      </c>
      <c r="G44" s="284">
        <v>0.99808665926665951</v>
      </c>
      <c r="H44" s="282">
        <v>1.1947656485671194</v>
      </c>
      <c r="I44" s="286">
        <v>1.1097748868778281</v>
      </c>
    </row>
  </sheetData>
  <mergeCells count="9">
    <mergeCell ref="G11:G12"/>
    <mergeCell ref="H11:H12"/>
    <mergeCell ref="I11:I12"/>
    <mergeCell ref="A11:A13"/>
    <mergeCell ref="B11:B13"/>
    <mergeCell ref="C11:C13"/>
    <mergeCell ref="D11:D12"/>
    <mergeCell ref="E11:E12"/>
    <mergeCell ref="F11:F12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2:U45"/>
  <sheetViews>
    <sheetView zoomScale="90" zoomScaleNormal="90" workbookViewId="0">
      <selection activeCell="O6" sqref="O6"/>
    </sheetView>
  </sheetViews>
  <sheetFormatPr defaultColWidth="9.140625" defaultRowHeight="15" x14ac:dyDescent="0.25"/>
  <cols>
    <col min="1" max="1" width="9.7109375" style="1" customWidth="1"/>
    <col min="2" max="2" width="17.7109375" style="1" customWidth="1"/>
    <col min="3" max="3" width="28.42578125" style="1" customWidth="1"/>
    <col min="4" max="4" width="9.140625" style="1" customWidth="1"/>
    <col min="5" max="5" width="9.140625" style="1"/>
    <col min="6" max="6" width="11.5703125" style="1" customWidth="1"/>
    <col min="7" max="8" width="9.140625" style="1"/>
    <col min="9" max="9" width="12.42578125" style="1" customWidth="1"/>
    <col min="10" max="11" width="9.140625" style="1"/>
    <col min="12" max="12" width="11.85546875" style="1" customWidth="1"/>
    <col min="13" max="14" width="9.140625" style="1"/>
    <col min="15" max="15" width="11.42578125" style="1" customWidth="1"/>
    <col min="16" max="17" width="9.140625" style="1"/>
    <col min="18" max="18" width="11.5703125" style="1" customWidth="1"/>
    <col min="19" max="20" width="9.140625" style="1"/>
    <col min="21" max="21" width="10.140625" style="1" customWidth="1"/>
    <col min="22" max="16384" width="9.140625" style="1"/>
  </cols>
  <sheetData>
    <row r="2" spans="1:21" x14ac:dyDescent="0.25">
      <c r="D2" s="307"/>
      <c r="E2" s="307"/>
      <c r="F2" s="306" t="s">
        <v>241</v>
      </c>
      <c r="G2" s="307"/>
      <c r="H2" s="307"/>
      <c r="I2" s="307"/>
    </row>
    <row r="3" spans="1:21" x14ac:dyDescent="0.25">
      <c r="D3" s="307"/>
      <c r="E3" s="308" t="s">
        <v>232</v>
      </c>
      <c r="F3" s="307"/>
      <c r="G3" s="307"/>
      <c r="H3" s="307"/>
      <c r="I3" s="307"/>
    </row>
    <row r="4" spans="1:21" x14ac:dyDescent="0.25">
      <c r="D4" s="307"/>
      <c r="E4" s="308"/>
      <c r="F4" s="307"/>
      <c r="G4" s="307"/>
      <c r="H4" s="307"/>
      <c r="I4" s="307"/>
    </row>
    <row r="5" spans="1:21" ht="15.75" x14ac:dyDescent="0.25">
      <c r="D5" s="312" t="s">
        <v>233</v>
      </c>
      <c r="E5" s="312"/>
      <c r="F5" s="312"/>
      <c r="G5" s="312"/>
      <c r="H5" s="312"/>
      <c r="I5" s="312"/>
    </row>
    <row r="6" spans="1:21" ht="15.75" x14ac:dyDescent="0.25">
      <c r="D6" s="312" t="s">
        <v>234</v>
      </c>
      <c r="E6" s="312"/>
      <c r="F6" s="312"/>
      <c r="G6" s="312"/>
      <c r="H6" s="312"/>
      <c r="I6" s="312"/>
    </row>
    <row r="7" spans="1:21" ht="15.75" x14ac:dyDescent="0.25">
      <c r="D7" s="312" t="s">
        <v>235</v>
      </c>
      <c r="E7" s="312"/>
      <c r="F7" s="312"/>
      <c r="G7" s="312"/>
      <c r="H7" s="312"/>
      <c r="I7" s="312"/>
    </row>
    <row r="8" spans="1:21" ht="15.75" x14ac:dyDescent="0.25">
      <c r="D8" s="312" t="s">
        <v>236</v>
      </c>
      <c r="E8" s="312"/>
      <c r="F8" s="312"/>
      <c r="G8" s="312"/>
      <c r="H8" s="312"/>
      <c r="I8" s="312"/>
    </row>
    <row r="9" spans="1:21" ht="15.75" x14ac:dyDescent="0.25">
      <c r="D9" s="312" t="s">
        <v>237</v>
      </c>
      <c r="E9" s="312"/>
      <c r="F9" s="312"/>
      <c r="G9" s="312"/>
      <c r="H9" s="312"/>
      <c r="I9" s="312"/>
    </row>
    <row r="10" spans="1:21" ht="15.75" x14ac:dyDescent="0.25">
      <c r="D10" s="312" t="s">
        <v>238</v>
      </c>
      <c r="E10" s="312"/>
      <c r="F10" s="312"/>
      <c r="G10" s="312"/>
      <c r="H10" s="312"/>
      <c r="I10" s="312"/>
    </row>
    <row r="11" spans="1:21" ht="15.75" x14ac:dyDescent="0.25">
      <c r="A11" s="114"/>
      <c r="B11" s="114"/>
      <c r="C11" s="114"/>
      <c r="D11" s="114"/>
    </row>
    <row r="12" spans="1:21" ht="40.5" customHeight="1" x14ac:dyDescent="0.25">
      <c r="A12" s="317" t="s">
        <v>2</v>
      </c>
      <c r="B12" s="315" t="s">
        <v>171</v>
      </c>
      <c r="C12" s="318" t="s">
        <v>98</v>
      </c>
      <c r="D12" s="313" t="s">
        <v>17</v>
      </c>
      <c r="E12" s="274" t="s">
        <v>222</v>
      </c>
      <c r="F12" s="305" t="s">
        <v>221</v>
      </c>
      <c r="G12" s="313" t="s">
        <v>18</v>
      </c>
      <c r="H12" s="274" t="s">
        <v>222</v>
      </c>
      <c r="I12" s="305" t="s">
        <v>221</v>
      </c>
      <c r="J12" s="313" t="s">
        <v>54</v>
      </c>
      <c r="K12" s="274" t="s">
        <v>222</v>
      </c>
      <c r="L12" s="305" t="s">
        <v>221</v>
      </c>
      <c r="M12" s="313" t="s">
        <v>57</v>
      </c>
      <c r="N12" s="274" t="s">
        <v>222</v>
      </c>
      <c r="O12" s="305" t="s">
        <v>221</v>
      </c>
      <c r="P12" s="313" t="s">
        <v>91</v>
      </c>
      <c r="Q12" s="274" t="s">
        <v>222</v>
      </c>
      <c r="R12" s="305" t="s">
        <v>221</v>
      </c>
      <c r="S12" s="313" t="s">
        <v>229</v>
      </c>
      <c r="T12" s="274" t="s">
        <v>222</v>
      </c>
      <c r="U12" s="305" t="s">
        <v>221</v>
      </c>
    </row>
    <row r="13" spans="1:21" ht="21.6" customHeight="1" x14ac:dyDescent="0.25">
      <c r="A13" s="317"/>
      <c r="B13" s="315"/>
      <c r="C13" s="318"/>
      <c r="D13" s="314"/>
      <c r="E13" s="275" t="s">
        <v>227</v>
      </c>
      <c r="F13" s="276" t="s">
        <v>227</v>
      </c>
      <c r="G13" s="314"/>
      <c r="H13" s="275" t="s">
        <v>226</v>
      </c>
      <c r="I13" s="276" t="s">
        <v>226</v>
      </c>
      <c r="J13" s="314"/>
      <c r="K13" s="275" t="s">
        <v>225</v>
      </c>
      <c r="L13" s="276" t="s">
        <v>225</v>
      </c>
      <c r="M13" s="314"/>
      <c r="N13" s="275" t="s">
        <v>224</v>
      </c>
      <c r="O13" s="276" t="s">
        <v>224</v>
      </c>
      <c r="P13" s="314"/>
      <c r="Q13" s="275" t="s">
        <v>223</v>
      </c>
      <c r="R13" s="276" t="s">
        <v>223</v>
      </c>
      <c r="S13" s="314"/>
      <c r="T13" s="275" t="s">
        <v>230</v>
      </c>
      <c r="U13" s="276" t="s">
        <v>230</v>
      </c>
    </row>
    <row r="14" spans="1:21" ht="20.25" customHeight="1" x14ac:dyDescent="0.25">
      <c r="A14" s="317"/>
      <c r="B14" s="315"/>
      <c r="C14" s="318"/>
      <c r="D14" s="205" t="s">
        <v>53</v>
      </c>
      <c r="E14" s="278"/>
      <c r="F14" s="277"/>
      <c r="G14" s="205" t="s">
        <v>162</v>
      </c>
      <c r="H14" s="278"/>
      <c r="I14" s="277"/>
      <c r="J14" s="205" t="s">
        <v>162</v>
      </c>
      <c r="K14" s="278"/>
      <c r="L14" s="277"/>
      <c r="M14" s="205" t="s">
        <v>58</v>
      </c>
      <c r="N14" s="278"/>
      <c r="O14" s="277"/>
      <c r="P14" s="205" t="s">
        <v>58</v>
      </c>
      <c r="Q14" s="278"/>
      <c r="R14" s="277"/>
      <c r="S14" s="205" t="s">
        <v>58</v>
      </c>
      <c r="T14" s="278"/>
      <c r="U14" s="277"/>
    </row>
    <row r="15" spans="1:21" ht="25.5" x14ac:dyDescent="0.25">
      <c r="A15" s="131">
        <v>1</v>
      </c>
      <c r="B15" s="30" t="s">
        <v>179</v>
      </c>
      <c r="C15" s="48" t="s">
        <v>180</v>
      </c>
      <c r="D15" s="182">
        <v>1.3295454545454546</v>
      </c>
      <c r="E15" s="140">
        <v>1.1087772727272729</v>
      </c>
      <c r="F15" s="182">
        <v>0.2207681818181817</v>
      </c>
      <c r="G15" s="281">
        <v>0.44272727272727264</v>
      </c>
      <c r="H15" s="282">
        <v>0.436</v>
      </c>
      <c r="I15" s="281">
        <v>6.7272727272726374E-3</v>
      </c>
      <c r="J15" s="281">
        <v>0.65366666666666662</v>
      </c>
      <c r="K15" s="282">
        <v>0.62210555555555547</v>
      </c>
      <c r="L15" s="281">
        <v>3.1561111111111151E-2</v>
      </c>
      <c r="M15" s="283">
        <v>0.98092307692307701</v>
      </c>
      <c r="N15" s="284">
        <v>0.99808665926665951</v>
      </c>
      <c r="O15" s="283">
        <v>-1.7163582343582506E-2</v>
      </c>
      <c r="P15" s="281">
        <v>1.325</v>
      </c>
      <c r="Q15" s="282">
        <v>1.1947656485671194</v>
      </c>
      <c r="R15" s="281">
        <v>0.13023435143288054</v>
      </c>
      <c r="S15" s="285">
        <v>1.4</v>
      </c>
      <c r="T15" s="286">
        <v>1.1097748868778281</v>
      </c>
      <c r="U15" s="285">
        <v>0.29022511312217181</v>
      </c>
    </row>
    <row r="16" spans="1:21" ht="25.5" x14ac:dyDescent="0.25">
      <c r="A16" s="131">
        <v>2</v>
      </c>
      <c r="B16" s="30" t="s">
        <v>179</v>
      </c>
      <c r="C16" s="48" t="s">
        <v>181</v>
      </c>
      <c r="D16" s="183">
        <v>1.2272727272727273</v>
      </c>
      <c r="E16" s="140">
        <v>1.1087772727272729</v>
      </c>
      <c r="F16" s="183">
        <v>0.1184954545454544</v>
      </c>
      <c r="G16" s="287">
        <v>0.54454545454545455</v>
      </c>
      <c r="H16" s="282">
        <v>0.436</v>
      </c>
      <c r="I16" s="287">
        <v>0.10854545454545456</v>
      </c>
      <c r="J16" s="281">
        <v>0.66666666666666663</v>
      </c>
      <c r="K16" s="282">
        <v>0.62210555555555547</v>
      </c>
      <c r="L16" s="281">
        <v>4.4561111111111162E-2</v>
      </c>
      <c r="M16" s="288">
        <v>1.1975384615384614</v>
      </c>
      <c r="N16" s="284">
        <v>0.99808665926665951</v>
      </c>
      <c r="O16" s="288">
        <v>0.19945180227180193</v>
      </c>
      <c r="P16" s="287">
        <v>1.48</v>
      </c>
      <c r="Q16" s="282">
        <v>1.1947656485671194</v>
      </c>
      <c r="R16" s="287">
        <v>0.28523435143288056</v>
      </c>
      <c r="S16" s="289">
        <v>0.83199999999999996</v>
      </c>
      <c r="T16" s="286">
        <v>1.1097748868778281</v>
      </c>
      <c r="U16" s="289">
        <v>-0.27777488687782814</v>
      </c>
    </row>
    <row r="17" spans="1:21" ht="25.5" x14ac:dyDescent="0.25">
      <c r="A17" s="131">
        <v>3</v>
      </c>
      <c r="B17" s="30" t="s">
        <v>179</v>
      </c>
      <c r="C17" s="48" t="s">
        <v>182</v>
      </c>
      <c r="D17" s="183">
        <v>1.1795454545454547</v>
      </c>
      <c r="E17" s="140">
        <v>1.1087772727272729</v>
      </c>
      <c r="F17" s="183">
        <v>7.0768181818181786E-2</v>
      </c>
      <c r="G17" s="281">
        <v>0.4209090909090909</v>
      </c>
      <c r="H17" s="282">
        <v>0.436</v>
      </c>
      <c r="I17" s="281">
        <v>-1.5090909090909099E-2</v>
      </c>
      <c r="J17" s="287">
        <v>0.81700000000000006</v>
      </c>
      <c r="K17" s="282">
        <v>0.62210555555555547</v>
      </c>
      <c r="L17" s="287">
        <v>0.19489444444444459</v>
      </c>
      <c r="M17" s="283">
        <v>1.0044955044955044</v>
      </c>
      <c r="N17" s="284">
        <v>0.99808665926665951</v>
      </c>
      <c r="O17" s="283">
        <v>6.4088452288448838E-3</v>
      </c>
      <c r="P17" s="281">
        <v>1.3088235294117647</v>
      </c>
      <c r="Q17" s="282">
        <v>1.1947656485671194</v>
      </c>
      <c r="R17" s="281">
        <v>0.1140578808446453</v>
      </c>
      <c r="S17" s="285">
        <v>1.1176470588235294</v>
      </c>
      <c r="T17" s="286">
        <v>1.1097748868778281</v>
      </c>
      <c r="U17" s="285">
        <v>7.8721719457013339E-3</v>
      </c>
    </row>
    <row r="18" spans="1:21" ht="38.25" x14ac:dyDescent="0.25">
      <c r="A18" s="131">
        <v>4</v>
      </c>
      <c r="B18" s="30" t="s">
        <v>177</v>
      </c>
      <c r="C18" s="188" t="s">
        <v>178</v>
      </c>
      <c r="D18" s="183">
        <v>1.2038181818181817</v>
      </c>
      <c r="E18" s="140">
        <v>1.1087772727272729</v>
      </c>
      <c r="F18" s="183">
        <v>9.5040909090908787E-2</v>
      </c>
      <c r="G18" s="281">
        <v>0.43329999999999991</v>
      </c>
      <c r="H18" s="282">
        <v>0.436</v>
      </c>
      <c r="I18" s="281">
        <v>-2.7000000000000912E-3</v>
      </c>
      <c r="J18" s="281">
        <v>0.64200000000000002</v>
      </c>
      <c r="K18" s="282">
        <v>0.62210555555555547</v>
      </c>
      <c r="L18" s="281">
        <v>1.9894444444444548E-2</v>
      </c>
      <c r="M18" s="283">
        <v>0.92923076923076919</v>
      </c>
      <c r="N18" s="284">
        <v>0.99808665926665951</v>
      </c>
      <c r="O18" s="283">
        <v>-6.8855890035890321E-2</v>
      </c>
      <c r="P18" s="281">
        <v>1.18825</v>
      </c>
      <c r="Q18" s="282">
        <v>1.1947656485671194</v>
      </c>
      <c r="R18" s="281">
        <v>-6.515648567119392E-3</v>
      </c>
      <c r="S18" s="289">
        <v>0.8660000000000001</v>
      </c>
      <c r="T18" s="286">
        <v>1.1097748868778281</v>
      </c>
      <c r="U18" s="289">
        <v>-0.243774886877828</v>
      </c>
    </row>
    <row r="19" spans="1:21" x14ac:dyDescent="0.25">
      <c r="A19" s="131">
        <v>5</v>
      </c>
      <c r="B19" s="54" t="s">
        <v>184</v>
      </c>
      <c r="C19" s="174" t="s">
        <v>185</v>
      </c>
      <c r="D19" s="183">
        <v>0.93899999999999983</v>
      </c>
      <c r="E19" s="140">
        <v>1.1087772727272729</v>
      </c>
      <c r="F19" s="183">
        <v>-0.16977727272727305</v>
      </c>
      <c r="G19" s="281">
        <v>0.472909090909091</v>
      </c>
      <c r="H19" s="282">
        <v>0.436</v>
      </c>
      <c r="I19" s="281">
        <v>3.6909090909091002E-2</v>
      </c>
      <c r="J19" s="287">
        <v>1</v>
      </c>
      <c r="K19" s="282">
        <v>0.62210555555555547</v>
      </c>
      <c r="L19" s="287">
        <v>0.37789444444444453</v>
      </c>
      <c r="M19" s="283">
        <v>1.02</v>
      </c>
      <c r="N19" s="284">
        <v>0.99808665926665951</v>
      </c>
      <c r="O19" s="283">
        <v>2.1913340733340503E-2</v>
      </c>
      <c r="P19" s="281">
        <v>1.1127499999999999</v>
      </c>
      <c r="Q19" s="282">
        <v>1.1947656485671194</v>
      </c>
      <c r="R19" s="281">
        <v>-8.2015648567119515E-2</v>
      </c>
      <c r="S19" s="285">
        <v>1.2269999999999999</v>
      </c>
      <c r="T19" s="286">
        <v>1.1097748868778281</v>
      </c>
      <c r="U19" s="285">
        <v>0.11722511312217176</v>
      </c>
    </row>
    <row r="20" spans="1:21" ht="25.5" x14ac:dyDescent="0.25">
      <c r="A20" s="131">
        <v>6</v>
      </c>
      <c r="B20" s="64" t="s">
        <v>186</v>
      </c>
      <c r="C20" s="96" t="s">
        <v>187</v>
      </c>
      <c r="D20" s="182">
        <v>1.3377272727272729</v>
      </c>
      <c r="E20" s="140">
        <v>1.1087772727272729</v>
      </c>
      <c r="F20" s="182">
        <v>0.22894999999999999</v>
      </c>
      <c r="G20" s="287">
        <v>0.55309090909090908</v>
      </c>
      <c r="H20" s="282">
        <v>0.436</v>
      </c>
      <c r="I20" s="287">
        <v>0.11709090909090908</v>
      </c>
      <c r="J20" s="281">
        <v>0.65</v>
      </c>
      <c r="K20" s="282">
        <v>0.62210555555555547</v>
      </c>
      <c r="L20" s="281">
        <v>2.7894444444444555E-2</v>
      </c>
      <c r="M20" s="283">
        <v>1.0173846153846156</v>
      </c>
      <c r="N20" s="284">
        <v>0.99808665926665951</v>
      </c>
      <c r="O20" s="283">
        <v>1.9297956117956039E-2</v>
      </c>
      <c r="P20" s="281">
        <v>1.1532499999999999</v>
      </c>
      <c r="Q20" s="282">
        <v>1.1947656485671194</v>
      </c>
      <c r="R20" s="281">
        <v>-4.1515648567119534E-2</v>
      </c>
      <c r="S20" s="285">
        <v>1.0760000000000001</v>
      </c>
      <c r="T20" s="286">
        <v>1.1097748868778281</v>
      </c>
      <c r="U20" s="285">
        <v>-3.3774886877828036E-2</v>
      </c>
    </row>
    <row r="21" spans="1:21" ht="38.25" x14ac:dyDescent="0.25">
      <c r="A21" s="131">
        <v>7</v>
      </c>
      <c r="B21" s="64" t="s">
        <v>188</v>
      </c>
      <c r="C21" s="96" t="s">
        <v>189</v>
      </c>
      <c r="D21" s="183">
        <v>1.1399999999999999</v>
      </c>
      <c r="E21" s="140">
        <v>1.1087772727272729</v>
      </c>
      <c r="F21" s="183">
        <v>3.1222727272727013E-2</v>
      </c>
      <c r="G21" s="281">
        <v>0.44560000000000005</v>
      </c>
      <c r="H21" s="282">
        <v>0.436</v>
      </c>
      <c r="I21" s="281">
        <v>9.6000000000000529E-3</v>
      </c>
      <c r="J21" s="281">
        <v>0.6</v>
      </c>
      <c r="K21" s="282">
        <v>0.62210555555555547</v>
      </c>
      <c r="L21" s="281">
        <v>-2.2105555555555489E-2</v>
      </c>
      <c r="M21" s="283">
        <v>1.0997777777777777</v>
      </c>
      <c r="N21" s="284">
        <v>0.99808665926665951</v>
      </c>
      <c r="O21" s="283">
        <v>0.10169111851111823</v>
      </c>
      <c r="P21" s="29"/>
      <c r="Q21" s="282"/>
      <c r="R21" s="290"/>
      <c r="S21" s="291"/>
      <c r="T21" s="286"/>
      <c r="U21" s="291"/>
    </row>
    <row r="22" spans="1:21" ht="38.25" x14ac:dyDescent="0.25">
      <c r="A22" s="131">
        <v>8</v>
      </c>
      <c r="B22" s="64" t="s">
        <v>188</v>
      </c>
      <c r="C22" s="96" t="s">
        <v>190</v>
      </c>
      <c r="D22" s="183">
        <v>0.96040909090909099</v>
      </c>
      <c r="E22" s="140">
        <v>1.1087772727272729</v>
      </c>
      <c r="F22" s="183">
        <v>-0.1483681818181819</v>
      </c>
      <c r="G22" s="292">
        <v>0.18490000000000001</v>
      </c>
      <c r="H22" s="282">
        <v>0.436</v>
      </c>
      <c r="I22" s="292">
        <v>-0.25109999999999999</v>
      </c>
      <c r="J22" s="281">
        <v>0.71</v>
      </c>
      <c r="K22" s="282">
        <v>0.62210555555555547</v>
      </c>
      <c r="L22" s="281">
        <v>8.7894444444444497E-2</v>
      </c>
      <c r="M22" s="293">
        <v>0.91076923076923078</v>
      </c>
      <c r="N22" s="284">
        <v>0.99808665926665951</v>
      </c>
      <c r="O22" s="293">
        <v>-8.731742849742874E-2</v>
      </c>
      <c r="P22" s="281">
        <v>1.0625</v>
      </c>
      <c r="Q22" s="282">
        <v>1.1947656485671194</v>
      </c>
      <c r="R22" s="281">
        <v>-0.13226564856711942</v>
      </c>
      <c r="S22" s="285">
        <v>1</v>
      </c>
      <c r="T22" s="286">
        <v>1.1097748868778281</v>
      </c>
      <c r="U22" s="285">
        <v>-0.1097748868778281</v>
      </c>
    </row>
    <row r="23" spans="1:21" ht="38.25" x14ac:dyDescent="0.25">
      <c r="A23" s="131">
        <v>9</v>
      </c>
      <c r="B23" s="64" t="s">
        <v>188</v>
      </c>
      <c r="C23" s="96" t="s">
        <v>191</v>
      </c>
      <c r="D23" s="183">
        <v>1.2</v>
      </c>
      <c r="E23" s="140">
        <v>1.1087772727272729</v>
      </c>
      <c r="F23" s="183">
        <v>9.1222727272727067E-2</v>
      </c>
      <c r="G23" s="281">
        <v>0.39436363636363636</v>
      </c>
      <c r="H23" s="282">
        <v>0.436</v>
      </c>
      <c r="I23" s="281">
        <v>-4.1636363636363638E-2</v>
      </c>
      <c r="J23" s="292">
        <v>0.49733333333333335</v>
      </c>
      <c r="K23" s="282">
        <v>0.62210555555555547</v>
      </c>
      <c r="L23" s="292">
        <v>-0.12477222222222212</v>
      </c>
      <c r="M23" s="283">
        <v>1.0911111111111111</v>
      </c>
      <c r="N23" s="284">
        <v>0.99808665926665951</v>
      </c>
      <c r="O23" s="283">
        <v>9.3024451844451628E-2</v>
      </c>
      <c r="P23" s="29"/>
      <c r="Q23" s="282"/>
      <c r="R23" s="290"/>
      <c r="S23" s="291"/>
      <c r="T23" s="286"/>
      <c r="U23" s="291"/>
    </row>
    <row r="24" spans="1:21" ht="25.5" x14ac:dyDescent="0.25">
      <c r="A24" s="131">
        <v>10</v>
      </c>
      <c r="B24" s="161" t="s">
        <v>192</v>
      </c>
      <c r="C24" s="192" t="s">
        <v>193</v>
      </c>
      <c r="D24" s="182">
        <v>1.2749999999999999</v>
      </c>
      <c r="E24" s="140">
        <v>1.1087772727272729</v>
      </c>
      <c r="F24" s="182">
        <v>0.16622272727272702</v>
      </c>
      <c r="G24" s="287">
        <v>0.53127272727272723</v>
      </c>
      <c r="H24" s="282">
        <v>0.436</v>
      </c>
      <c r="I24" s="287">
        <v>9.5272727272727231E-2</v>
      </c>
      <c r="J24" s="281">
        <v>0.5</v>
      </c>
      <c r="K24" s="282">
        <v>0.62210555555555547</v>
      </c>
      <c r="L24" s="281">
        <v>-0.12210555555555547</v>
      </c>
      <c r="M24" s="288">
        <v>1.2407692307692311</v>
      </c>
      <c r="N24" s="284">
        <v>0.99808665926665951</v>
      </c>
      <c r="O24" s="288">
        <v>0.24268257150257155</v>
      </c>
      <c r="P24" s="281">
        <v>1.2915000000000001</v>
      </c>
      <c r="Q24" s="282">
        <v>1.1947656485671194</v>
      </c>
      <c r="R24" s="281">
        <v>9.6734351432880672E-2</v>
      </c>
      <c r="S24" s="294">
        <v>1.833</v>
      </c>
      <c r="T24" s="286">
        <v>1.1097748868778281</v>
      </c>
      <c r="U24" s="294">
        <v>0.72322511312217186</v>
      </c>
    </row>
    <row r="25" spans="1:21" x14ac:dyDescent="0.25">
      <c r="A25" s="131">
        <v>11</v>
      </c>
      <c r="B25" s="161" t="s">
        <v>192</v>
      </c>
      <c r="C25" s="192" t="s">
        <v>194</v>
      </c>
      <c r="D25" s="182">
        <v>1.2545454545454546</v>
      </c>
      <c r="E25" s="140">
        <v>1.1087772727272729</v>
      </c>
      <c r="F25" s="182">
        <v>0.14576818181818174</v>
      </c>
      <c r="G25" s="281">
        <v>0.50581818181818172</v>
      </c>
      <c r="H25" s="282">
        <v>0.436</v>
      </c>
      <c r="I25" s="281">
        <v>6.9818181818181724E-2</v>
      </c>
      <c r="J25" s="292">
        <v>0.48333333333333334</v>
      </c>
      <c r="K25" s="282">
        <v>0.62210555555555547</v>
      </c>
      <c r="L25" s="292">
        <v>-0.13877222222222213</v>
      </c>
      <c r="M25" s="283">
        <v>0.97876923076923084</v>
      </c>
      <c r="N25" s="284">
        <v>0.99808665926665951</v>
      </c>
      <c r="O25" s="283">
        <v>-1.9317428497428679E-2</v>
      </c>
      <c r="P25" s="281">
        <v>1.30725</v>
      </c>
      <c r="Q25" s="282">
        <v>1.1947656485671194</v>
      </c>
      <c r="R25" s="281">
        <v>0.1124843514328806</v>
      </c>
      <c r="S25" s="285">
        <v>1.4609999999999999</v>
      </c>
      <c r="T25" s="286">
        <v>1.1097748868778281</v>
      </c>
      <c r="U25" s="285">
        <v>0.35122511312217175</v>
      </c>
    </row>
    <row r="26" spans="1:21" ht="25.5" x14ac:dyDescent="0.25">
      <c r="A26" s="131">
        <v>12</v>
      </c>
      <c r="B26" s="161" t="s">
        <v>192</v>
      </c>
      <c r="C26" s="192" t="s">
        <v>195</v>
      </c>
      <c r="D26" s="183">
        <v>1.1318181818181818</v>
      </c>
      <c r="E26" s="140">
        <v>1.1087772727272729</v>
      </c>
      <c r="F26" s="183">
        <v>2.3040909090908945E-2</v>
      </c>
      <c r="G26" s="292">
        <v>0.24372727272727274</v>
      </c>
      <c r="H26" s="282">
        <v>0.436</v>
      </c>
      <c r="I26" s="292">
        <v>-0.19227272727272726</v>
      </c>
      <c r="J26" s="281">
        <v>0.5</v>
      </c>
      <c r="K26" s="282">
        <v>0.62210555555555547</v>
      </c>
      <c r="L26" s="281">
        <v>-0.12210555555555547</v>
      </c>
      <c r="M26" s="283">
        <v>0.9593846153846155</v>
      </c>
      <c r="N26" s="284">
        <v>0.99808665926665951</v>
      </c>
      <c r="O26" s="283">
        <v>-3.8702043882044013E-2</v>
      </c>
      <c r="P26" s="281">
        <v>1.3333333333333333</v>
      </c>
      <c r="Q26" s="282">
        <v>1.1947656485671194</v>
      </c>
      <c r="R26" s="281">
        <v>0.13856768476621384</v>
      </c>
      <c r="S26" s="285">
        <v>1</v>
      </c>
      <c r="T26" s="286">
        <v>1.1097748868778281</v>
      </c>
      <c r="U26" s="285">
        <v>-0.1097748868778281</v>
      </c>
    </row>
    <row r="27" spans="1:21" ht="25.5" x14ac:dyDescent="0.25">
      <c r="A27" s="131">
        <v>13</v>
      </c>
      <c r="B27" s="64" t="s">
        <v>196</v>
      </c>
      <c r="C27" s="195" t="s">
        <v>197</v>
      </c>
      <c r="D27" s="183">
        <v>0.98181818181818181</v>
      </c>
      <c r="E27" s="140">
        <v>1.1087772727272729</v>
      </c>
      <c r="F27" s="183">
        <v>-0.12695909090909108</v>
      </c>
      <c r="G27" s="281">
        <v>0.37454545454545446</v>
      </c>
      <c r="H27" s="282">
        <v>0.436</v>
      </c>
      <c r="I27" s="281">
        <v>-6.1454545454545539E-2</v>
      </c>
      <c r="J27" s="281">
        <v>0.64666666666666661</v>
      </c>
      <c r="K27" s="282">
        <v>0.62210555555555547</v>
      </c>
      <c r="L27" s="281">
        <v>2.4561111111111145E-2</v>
      </c>
      <c r="M27" s="293">
        <v>0.88615384615384629</v>
      </c>
      <c r="N27" s="284">
        <v>0.99808665926665951</v>
      </c>
      <c r="O27" s="293">
        <v>-0.11193281311281322</v>
      </c>
      <c r="P27" s="281">
        <v>1.3</v>
      </c>
      <c r="Q27" s="282">
        <v>1.1947656485671194</v>
      </c>
      <c r="R27" s="281">
        <v>0.10523435143288062</v>
      </c>
      <c r="S27" s="285">
        <v>1.26</v>
      </c>
      <c r="T27" s="286">
        <v>1.1097748868778281</v>
      </c>
      <c r="U27" s="285">
        <v>0.1502251131221719</v>
      </c>
    </row>
    <row r="28" spans="1:21" ht="25.5" x14ac:dyDescent="0.25">
      <c r="A28" s="131">
        <v>14</v>
      </c>
      <c r="B28" s="64" t="s">
        <v>196</v>
      </c>
      <c r="C28" s="195" t="s">
        <v>198</v>
      </c>
      <c r="D28" s="182">
        <v>1.2613636363636365</v>
      </c>
      <c r="E28" s="140">
        <v>1.1087772727272729</v>
      </c>
      <c r="F28" s="182">
        <v>0.15258636363636358</v>
      </c>
      <c r="G28" s="287">
        <v>0.57777272727272733</v>
      </c>
      <c r="H28" s="282">
        <v>0.436</v>
      </c>
      <c r="I28" s="287">
        <v>0.14177272727272733</v>
      </c>
      <c r="J28" s="281">
        <v>0.58250000000000002</v>
      </c>
      <c r="K28" s="282">
        <v>0.62210555555555547</v>
      </c>
      <c r="L28" s="281">
        <v>-3.9605555555555449E-2</v>
      </c>
      <c r="M28" s="283">
        <v>0.96550769230769218</v>
      </c>
      <c r="N28" s="284">
        <v>0.99808665926665951</v>
      </c>
      <c r="O28" s="283">
        <v>-3.2578966958967337E-2</v>
      </c>
      <c r="P28" s="292">
        <v>1.0245</v>
      </c>
      <c r="Q28" s="282">
        <v>1.1947656485671194</v>
      </c>
      <c r="R28" s="292">
        <v>-0.17026564856711945</v>
      </c>
      <c r="S28" s="285">
        <v>1.2725</v>
      </c>
      <c r="T28" s="286">
        <v>1.1097748868778281</v>
      </c>
      <c r="U28" s="285">
        <v>0.16272511312217186</v>
      </c>
    </row>
    <row r="29" spans="1:21" s="11" customFormat="1" ht="25.5" x14ac:dyDescent="0.25">
      <c r="A29" s="131">
        <v>15</v>
      </c>
      <c r="B29" s="64" t="s">
        <v>196</v>
      </c>
      <c r="C29" s="195" t="s">
        <v>199</v>
      </c>
      <c r="D29" s="182">
        <v>1.3377272727272727</v>
      </c>
      <c r="E29" s="140">
        <v>1.1087772727272729</v>
      </c>
      <c r="F29" s="182">
        <v>0.22894999999999976</v>
      </c>
      <c r="G29" s="281">
        <v>0.36772727272727274</v>
      </c>
      <c r="H29" s="282">
        <v>0.436</v>
      </c>
      <c r="I29" s="281">
        <v>-6.8272727272727263E-2</v>
      </c>
      <c r="J29" s="281">
        <v>0.54999999999999993</v>
      </c>
      <c r="K29" s="282">
        <v>0.62210555555555547</v>
      </c>
      <c r="L29" s="281">
        <v>-7.2105555555555534E-2</v>
      </c>
      <c r="M29" s="293">
        <v>0.88769230769230767</v>
      </c>
      <c r="N29" s="284">
        <v>0.99808665926665951</v>
      </c>
      <c r="O29" s="293">
        <v>-0.11039435157435185</v>
      </c>
      <c r="P29" s="287">
        <v>1.3725000000000001</v>
      </c>
      <c r="Q29" s="282">
        <v>1.1947656485671194</v>
      </c>
      <c r="R29" s="287">
        <v>0.17773435143288063</v>
      </c>
      <c r="S29" s="285">
        <v>1</v>
      </c>
      <c r="T29" s="286">
        <v>1.1097748868778281</v>
      </c>
      <c r="U29" s="285">
        <v>-0.1097748868778281</v>
      </c>
    </row>
    <row r="30" spans="1:21" s="8" customFormat="1" ht="25.5" x14ac:dyDescent="0.25">
      <c r="A30" s="131">
        <v>16</v>
      </c>
      <c r="B30" s="64" t="s">
        <v>196</v>
      </c>
      <c r="C30" s="195" t="s">
        <v>200</v>
      </c>
      <c r="D30" s="183">
        <v>1.095</v>
      </c>
      <c r="E30" s="140">
        <v>1.1087772727272729</v>
      </c>
      <c r="F30" s="183">
        <v>-1.3777272727272916E-2</v>
      </c>
      <c r="G30" s="281">
        <v>0.49836363636363645</v>
      </c>
      <c r="H30" s="282">
        <v>0.436</v>
      </c>
      <c r="I30" s="281">
        <v>6.2363636363636454E-2</v>
      </c>
      <c r="J30" s="292">
        <v>0.48333333333333334</v>
      </c>
      <c r="K30" s="282">
        <v>0.62210555555555547</v>
      </c>
      <c r="L30" s="292">
        <v>-0.13877222222222213</v>
      </c>
      <c r="M30" s="293">
        <v>0.87815384615384617</v>
      </c>
      <c r="N30" s="284">
        <v>0.99808665926665951</v>
      </c>
      <c r="O30" s="293">
        <v>-0.11993281311281334</v>
      </c>
      <c r="P30" s="281">
        <v>1.3192500000000003</v>
      </c>
      <c r="Q30" s="282">
        <v>1.1947656485671194</v>
      </c>
      <c r="R30" s="281">
        <v>0.12448435143288084</v>
      </c>
      <c r="S30" s="285">
        <v>1.2999999999999998</v>
      </c>
      <c r="T30" s="286">
        <v>1.1097748868778281</v>
      </c>
      <c r="U30" s="285">
        <v>0.19022511312217172</v>
      </c>
    </row>
    <row r="31" spans="1:21" s="8" customFormat="1" ht="25.5" x14ac:dyDescent="0.25">
      <c r="A31" s="131">
        <v>17</v>
      </c>
      <c r="B31" s="65" t="s">
        <v>201</v>
      </c>
      <c r="C31" s="96" t="s">
        <v>202</v>
      </c>
      <c r="D31" s="183">
        <v>1.0363636363636362</v>
      </c>
      <c r="E31" s="140">
        <v>1.1087772727272729</v>
      </c>
      <c r="F31" s="183">
        <v>-7.2413636363636735E-2</v>
      </c>
      <c r="G31" s="287">
        <v>0.51818181818181819</v>
      </c>
      <c r="H31" s="282">
        <v>0.436</v>
      </c>
      <c r="I31" s="287">
        <v>8.2181818181818189E-2</v>
      </c>
      <c r="J31" s="287">
        <v>1</v>
      </c>
      <c r="K31" s="282">
        <v>0.62210555555555547</v>
      </c>
      <c r="L31" s="287">
        <v>0.37789444444444453</v>
      </c>
      <c r="M31" s="283">
        <v>0.98092307692307701</v>
      </c>
      <c r="N31" s="284">
        <v>0.99808665926665951</v>
      </c>
      <c r="O31" s="283">
        <v>-1.7163582343582506E-2</v>
      </c>
      <c r="P31" s="281">
        <v>1.0625</v>
      </c>
      <c r="Q31" s="282">
        <v>1.1947656485671194</v>
      </c>
      <c r="R31" s="281">
        <v>-0.13226564856711942</v>
      </c>
      <c r="S31" s="285">
        <v>1.25</v>
      </c>
      <c r="T31" s="286">
        <v>1.1097748868778281</v>
      </c>
      <c r="U31" s="285">
        <v>0.1402251131221719</v>
      </c>
    </row>
    <row r="32" spans="1:21" s="8" customFormat="1" x14ac:dyDescent="0.25">
      <c r="A32" s="131">
        <v>18</v>
      </c>
      <c r="B32" s="76" t="s">
        <v>203</v>
      </c>
      <c r="C32" s="96" t="s">
        <v>204</v>
      </c>
      <c r="D32" s="184">
        <v>0.64772727272727271</v>
      </c>
      <c r="E32" s="140">
        <v>1.1087772727272729</v>
      </c>
      <c r="F32" s="184">
        <v>-0.46105000000000018</v>
      </c>
      <c r="G32" s="292">
        <v>0.30888888888888888</v>
      </c>
      <c r="H32" s="282">
        <v>0.436</v>
      </c>
      <c r="I32" s="292">
        <v>-0.12711111111111112</v>
      </c>
      <c r="J32" s="292">
        <v>0.375</v>
      </c>
      <c r="K32" s="282">
        <v>0.62210555555555547</v>
      </c>
      <c r="L32" s="292">
        <v>-0.24710555555555547</v>
      </c>
      <c r="M32" s="295">
        <v>0.92307692307692313</v>
      </c>
      <c r="N32" s="284">
        <v>0.99808665926665951</v>
      </c>
      <c r="O32" s="295">
        <v>-7.5009736189736387E-2</v>
      </c>
      <c r="P32" s="29"/>
      <c r="Q32" s="282"/>
      <c r="R32" s="290"/>
      <c r="S32" s="291"/>
      <c r="T32" s="286"/>
      <c r="U32" s="291"/>
    </row>
    <row r="33" spans="1:21" s="8" customFormat="1" x14ac:dyDescent="0.25">
      <c r="A33" s="131">
        <v>19</v>
      </c>
      <c r="B33" s="76" t="s">
        <v>203</v>
      </c>
      <c r="C33" s="96" t="s">
        <v>205</v>
      </c>
      <c r="D33" s="183">
        <v>0.91772727272727295</v>
      </c>
      <c r="E33" s="140">
        <v>1.1087772727272729</v>
      </c>
      <c r="F33" s="183">
        <v>-0.19104999999999994</v>
      </c>
      <c r="G33" s="292">
        <v>0.23520000000000002</v>
      </c>
      <c r="H33" s="282">
        <v>0.436</v>
      </c>
      <c r="I33" s="292">
        <v>-0.20079999999999998</v>
      </c>
      <c r="J33" s="281">
        <v>0.66666666666666663</v>
      </c>
      <c r="K33" s="282">
        <v>0.62210555555555547</v>
      </c>
      <c r="L33" s="281">
        <v>4.4561111111111162E-2</v>
      </c>
      <c r="M33" s="295">
        <v>0.92400000000000004</v>
      </c>
      <c r="N33" s="284">
        <v>0.99808665926665951</v>
      </c>
      <c r="O33" s="295">
        <v>-7.4086659266659471E-2</v>
      </c>
      <c r="P33" s="281">
        <v>1.3149999999999999</v>
      </c>
      <c r="Q33" s="282">
        <v>1.1947656485671194</v>
      </c>
      <c r="R33" s="281">
        <v>0.12023435143288053</v>
      </c>
      <c r="S33" s="289">
        <v>0.625</v>
      </c>
      <c r="T33" s="286">
        <v>1.1097748868778281</v>
      </c>
      <c r="U33" s="289">
        <v>-0.4847748868778281</v>
      </c>
    </row>
    <row r="34" spans="1:21" s="14" customFormat="1" x14ac:dyDescent="0.25">
      <c r="A34" s="131">
        <v>20</v>
      </c>
      <c r="B34" s="76" t="s">
        <v>203</v>
      </c>
      <c r="C34" s="96" t="s">
        <v>206</v>
      </c>
      <c r="D34" s="183">
        <v>1.1181818181818182</v>
      </c>
      <c r="E34" s="140">
        <v>1.1087772727272729</v>
      </c>
      <c r="F34" s="183">
        <v>9.4045454545452767E-3</v>
      </c>
      <c r="G34" s="281">
        <v>0.41120000000000001</v>
      </c>
      <c r="H34" s="282">
        <v>0.436</v>
      </c>
      <c r="I34" s="281">
        <v>-2.4799999999999989E-2</v>
      </c>
      <c r="J34" s="281">
        <v>0.56333333333333335</v>
      </c>
      <c r="K34" s="282">
        <v>0.62210555555555547</v>
      </c>
      <c r="L34" s="281">
        <v>-5.8772222222222115E-2</v>
      </c>
      <c r="M34" s="283">
        <v>1.0064615384615385</v>
      </c>
      <c r="N34" s="284">
        <v>0.99808665926665951</v>
      </c>
      <c r="O34" s="283">
        <v>8.3748791948790036E-3</v>
      </c>
      <c r="P34" s="287">
        <v>1.4655</v>
      </c>
      <c r="Q34" s="282">
        <v>1.1947656485671194</v>
      </c>
      <c r="R34" s="287">
        <v>0.2707343514328806</v>
      </c>
      <c r="S34" s="285">
        <v>1.1419999999999999</v>
      </c>
      <c r="T34" s="286">
        <v>1.1097748868778281</v>
      </c>
      <c r="U34" s="285">
        <v>3.22251131221718E-2</v>
      </c>
    </row>
    <row r="35" spans="1:21" x14ac:dyDescent="0.25">
      <c r="A35" s="131">
        <v>21</v>
      </c>
      <c r="B35" s="76" t="s">
        <v>203</v>
      </c>
      <c r="C35" s="96" t="s">
        <v>207</v>
      </c>
      <c r="D35" s="183">
        <v>1.1318181818181818</v>
      </c>
      <c r="E35" s="140">
        <v>1.1087772727272729</v>
      </c>
      <c r="F35" s="183">
        <v>2.3040909090908945E-2</v>
      </c>
      <c r="G35" s="281">
        <v>0.42400000000000004</v>
      </c>
      <c r="H35" s="282">
        <v>0.436</v>
      </c>
      <c r="I35" s="281">
        <v>-1.1999999999999955E-2</v>
      </c>
      <c r="J35" s="281">
        <v>0.5</v>
      </c>
      <c r="K35" s="282">
        <v>0.62210555555555547</v>
      </c>
      <c r="L35" s="281">
        <v>-0.12210555555555547</v>
      </c>
      <c r="M35" s="283">
        <v>1.0289230769230768</v>
      </c>
      <c r="N35" s="284">
        <v>0.99808665926665951</v>
      </c>
      <c r="O35" s="283">
        <v>3.0836417656417314E-2</v>
      </c>
      <c r="P35" s="281">
        <v>1.1000000000000001</v>
      </c>
      <c r="Q35" s="282">
        <v>1.1947656485671194</v>
      </c>
      <c r="R35" s="281">
        <v>-9.4765648567119332E-2</v>
      </c>
      <c r="S35" s="285">
        <v>1.3</v>
      </c>
      <c r="T35" s="286">
        <v>1.1097748868778281</v>
      </c>
      <c r="U35" s="285">
        <v>0.19022511312217194</v>
      </c>
    </row>
    <row r="36" spans="1:21" x14ac:dyDescent="0.25">
      <c r="A36" s="131">
        <v>22</v>
      </c>
      <c r="B36" s="76" t="s">
        <v>203</v>
      </c>
      <c r="C36" s="96" t="s">
        <v>208</v>
      </c>
      <c r="D36" s="183">
        <v>1.1590909090909092</v>
      </c>
      <c r="E36" s="140">
        <v>1.1087772727272729</v>
      </c>
      <c r="F36" s="183">
        <v>5.0313636363636283E-2</v>
      </c>
      <c r="G36" s="281">
        <v>0.38330000000000003</v>
      </c>
      <c r="H36" s="282">
        <v>0.436</v>
      </c>
      <c r="I36" s="281">
        <v>-5.2699999999999969E-2</v>
      </c>
      <c r="J36" s="281">
        <v>0.62</v>
      </c>
      <c r="K36" s="282">
        <v>0.62210555555555547</v>
      </c>
      <c r="L36" s="281">
        <v>-2.1055555555554717E-3</v>
      </c>
      <c r="M36" s="283">
        <v>1.0184615384615383</v>
      </c>
      <c r="N36" s="284">
        <v>0.99808665926665951</v>
      </c>
      <c r="O36" s="283">
        <v>2.0374879194878792E-2</v>
      </c>
      <c r="P36" s="287">
        <v>1.375</v>
      </c>
      <c r="Q36" s="282">
        <v>1.1947656485671194</v>
      </c>
      <c r="R36" s="287">
        <v>0.18023435143288058</v>
      </c>
      <c r="S36" s="285">
        <v>1.1599999999999999</v>
      </c>
      <c r="T36" s="286">
        <v>1.1097748868778281</v>
      </c>
      <c r="U36" s="285">
        <v>5.0225113122171816E-2</v>
      </c>
    </row>
    <row r="37" spans="1:21" x14ac:dyDescent="0.25">
      <c r="A37" s="131">
        <v>23</v>
      </c>
      <c r="B37" s="76" t="s">
        <v>203</v>
      </c>
      <c r="C37" s="96" t="s">
        <v>209</v>
      </c>
      <c r="D37" s="183">
        <v>1.1522727272727271</v>
      </c>
      <c r="E37" s="140">
        <v>1.1087772727272729</v>
      </c>
      <c r="F37" s="183">
        <v>4.3495454545454226E-2</v>
      </c>
      <c r="G37" s="281">
        <v>0.42481818181818182</v>
      </c>
      <c r="H37" s="282">
        <v>0.436</v>
      </c>
      <c r="I37" s="281">
        <v>-1.1181818181818182E-2</v>
      </c>
      <c r="J37" s="281">
        <v>0.5</v>
      </c>
      <c r="K37" s="282">
        <v>0.62210555555555547</v>
      </c>
      <c r="L37" s="281">
        <v>-0.12210555555555547</v>
      </c>
      <c r="M37" s="283">
        <v>1.0018461538461538</v>
      </c>
      <c r="N37" s="284">
        <v>0.99808665926665951</v>
      </c>
      <c r="O37" s="283">
        <v>3.7594945794943158E-3</v>
      </c>
      <c r="P37" s="281">
        <v>1.1875</v>
      </c>
      <c r="Q37" s="282">
        <v>1.1947656485671194</v>
      </c>
      <c r="R37" s="281">
        <v>-7.2656485671194204E-3</v>
      </c>
      <c r="S37" s="289">
        <v>0.75</v>
      </c>
      <c r="T37" s="286">
        <v>1.1097748868778281</v>
      </c>
      <c r="U37" s="289">
        <v>-0.3597748868778281</v>
      </c>
    </row>
    <row r="38" spans="1:21" ht="25.5" x14ac:dyDescent="0.25">
      <c r="A38" s="131">
        <v>24</v>
      </c>
      <c r="B38" s="57" t="s">
        <v>210</v>
      </c>
      <c r="C38" s="174" t="s">
        <v>211</v>
      </c>
      <c r="D38" s="183">
        <v>1.1644090909090909</v>
      </c>
      <c r="E38" s="140">
        <v>1.1087772727272729</v>
      </c>
      <c r="F38" s="183">
        <v>5.563181818181806E-2</v>
      </c>
      <c r="G38" s="281">
        <v>0.48136363636363638</v>
      </c>
      <c r="H38" s="282">
        <v>0.436</v>
      </c>
      <c r="I38" s="281">
        <v>4.5363636363636384E-2</v>
      </c>
      <c r="J38" s="281">
        <v>0.64</v>
      </c>
      <c r="K38" s="282">
        <v>0.62210555555555547</v>
      </c>
      <c r="L38" s="281">
        <v>1.7894444444444546E-2</v>
      </c>
      <c r="M38" s="283">
        <v>1.0667692307692307</v>
      </c>
      <c r="N38" s="284">
        <v>0.99808665926665951</v>
      </c>
      <c r="O38" s="283">
        <v>6.8682571502571177E-2</v>
      </c>
      <c r="P38" s="292">
        <v>1.0002500000000001</v>
      </c>
      <c r="Q38" s="282">
        <v>1.1947656485671194</v>
      </c>
      <c r="R38" s="292">
        <v>-0.19451564856711934</v>
      </c>
      <c r="S38" s="285">
        <v>1.0670000000000002</v>
      </c>
      <c r="T38" s="286">
        <v>1.1097748868778281</v>
      </c>
      <c r="U38" s="285">
        <v>-4.2774886877827933E-2</v>
      </c>
    </row>
    <row r="39" spans="1:21" ht="25.5" x14ac:dyDescent="0.25">
      <c r="A39" s="131">
        <v>25</v>
      </c>
      <c r="B39" s="57" t="s">
        <v>210</v>
      </c>
      <c r="C39" s="174" t="s">
        <v>212</v>
      </c>
      <c r="D39" s="183">
        <v>1.036090909090909</v>
      </c>
      <c r="E39" s="140">
        <v>1.1087772727272729</v>
      </c>
      <c r="F39" s="183">
        <v>-7.2686363636363938E-2</v>
      </c>
      <c r="G39" s="287">
        <v>0.53354545454545466</v>
      </c>
      <c r="H39" s="282">
        <v>0.436</v>
      </c>
      <c r="I39" s="287">
        <v>9.7545454545454657E-2</v>
      </c>
      <c r="J39" s="281">
        <v>0.69666666666666666</v>
      </c>
      <c r="K39" s="282">
        <v>0.62210555555555547</v>
      </c>
      <c r="L39" s="281">
        <v>7.4561111111111189E-2</v>
      </c>
      <c r="M39" s="283">
        <v>1.0595384615384615</v>
      </c>
      <c r="N39" s="284">
        <v>0.99808665926665951</v>
      </c>
      <c r="O39" s="283">
        <v>6.1451802271802025E-2</v>
      </c>
      <c r="P39" s="292">
        <v>0.86374999999999991</v>
      </c>
      <c r="Q39" s="282">
        <v>1.1947656485671194</v>
      </c>
      <c r="R39" s="292">
        <v>-0.33101564856711951</v>
      </c>
      <c r="S39" s="285">
        <v>1.1819999999999999</v>
      </c>
      <c r="T39" s="286">
        <v>1.1097748868778281</v>
      </c>
      <c r="U39" s="285">
        <v>7.2225113122171836E-2</v>
      </c>
    </row>
    <row r="40" spans="1:21" ht="25.5" x14ac:dyDescent="0.25">
      <c r="A40" s="131">
        <v>26</v>
      </c>
      <c r="B40" s="64" t="s">
        <v>213</v>
      </c>
      <c r="C40" s="23" t="s">
        <v>214</v>
      </c>
      <c r="D40" s="183">
        <v>0.89454545454545464</v>
      </c>
      <c r="E40" s="140">
        <v>1.1087772727272729</v>
      </c>
      <c r="F40" s="183">
        <v>-0.21423181818181825</v>
      </c>
      <c r="G40" s="287">
        <v>0.52727272727272723</v>
      </c>
      <c r="H40" s="282">
        <v>0.436</v>
      </c>
      <c r="I40" s="287">
        <v>9.1272727272727228E-2</v>
      </c>
      <c r="J40" s="281">
        <v>0.66666666666666663</v>
      </c>
      <c r="K40" s="282">
        <v>0.62210555555555547</v>
      </c>
      <c r="L40" s="281">
        <v>4.4561111111111162E-2</v>
      </c>
      <c r="M40" s="283">
        <v>0.95846153846153836</v>
      </c>
      <c r="N40" s="284">
        <v>0.99808665926665951</v>
      </c>
      <c r="O40" s="283">
        <v>-3.962512080512115E-2</v>
      </c>
      <c r="P40" s="281">
        <v>1.2050000000000001</v>
      </c>
      <c r="Q40" s="282">
        <v>1.1947656485671194</v>
      </c>
      <c r="R40" s="281">
        <v>1.0234351432880651E-2</v>
      </c>
      <c r="S40" s="289">
        <v>0.83000000000000007</v>
      </c>
      <c r="T40" s="286">
        <v>1.1097748868778281</v>
      </c>
      <c r="U40" s="289">
        <v>-0.27977488687782803</v>
      </c>
    </row>
    <row r="41" spans="1:21" ht="25.5" x14ac:dyDescent="0.25">
      <c r="A41" s="131">
        <v>27</v>
      </c>
      <c r="B41" s="64" t="s">
        <v>213</v>
      </c>
      <c r="C41" s="23" t="s">
        <v>215</v>
      </c>
      <c r="D41" s="183">
        <v>1.1904545454545454</v>
      </c>
      <c r="E41" s="140">
        <v>1.1087772727272729</v>
      </c>
      <c r="F41" s="183">
        <v>8.1677272727272543E-2</v>
      </c>
      <c r="G41" s="281">
        <v>0.50527272727272721</v>
      </c>
      <c r="H41" s="282">
        <v>0.436</v>
      </c>
      <c r="I41" s="281">
        <v>6.9272727272727208E-2</v>
      </c>
      <c r="J41" s="281">
        <v>0.61499999999999999</v>
      </c>
      <c r="K41" s="282">
        <v>0.62210555555555547</v>
      </c>
      <c r="L41" s="281">
        <v>-7.1055555555554761E-3</v>
      </c>
      <c r="M41" s="288">
        <v>1.1459999999999999</v>
      </c>
      <c r="N41" s="284">
        <v>0.99808665926665951</v>
      </c>
      <c r="O41" s="288">
        <v>0.14791334073334039</v>
      </c>
      <c r="P41" s="296">
        <v>1.0475000000000001</v>
      </c>
      <c r="Q41" s="282">
        <v>1.1947656485671194</v>
      </c>
      <c r="R41" s="296">
        <v>-0.14726564856711932</v>
      </c>
      <c r="S41" s="285">
        <v>1</v>
      </c>
      <c r="T41" s="286">
        <v>1.1097748868778281</v>
      </c>
      <c r="U41" s="285">
        <v>-0.1097748868778281</v>
      </c>
    </row>
    <row r="42" spans="1:21" ht="25.5" x14ac:dyDescent="0.25">
      <c r="A42" s="131">
        <v>28</v>
      </c>
      <c r="B42" s="142" t="s">
        <v>216</v>
      </c>
      <c r="C42" s="102" t="s">
        <v>217</v>
      </c>
      <c r="D42" s="182">
        <v>1.372772727272727</v>
      </c>
      <c r="E42" s="140">
        <v>1.1087772727272729</v>
      </c>
      <c r="F42" s="182">
        <v>0.26399545454545414</v>
      </c>
      <c r="G42" s="287">
        <v>0.57254545454545458</v>
      </c>
      <c r="H42" s="282">
        <v>0.436</v>
      </c>
      <c r="I42" s="287">
        <v>0.13654545454545458</v>
      </c>
      <c r="J42" s="292">
        <v>0.48233333333333334</v>
      </c>
      <c r="K42" s="282">
        <v>0.62210555555555547</v>
      </c>
      <c r="L42" s="292">
        <v>-0.13977222222222213</v>
      </c>
      <c r="M42" s="293">
        <v>0.83539999999999992</v>
      </c>
      <c r="N42" s="284">
        <v>0.99808665926665951</v>
      </c>
      <c r="O42" s="293">
        <v>-0.16268665926665959</v>
      </c>
      <c r="P42" s="304"/>
      <c r="Q42" s="282"/>
      <c r="R42" s="290"/>
      <c r="S42" s="291"/>
      <c r="T42" s="286"/>
      <c r="U42" s="291"/>
    </row>
    <row r="43" spans="1:21" ht="25.5" x14ac:dyDescent="0.25">
      <c r="A43" s="131">
        <v>29</v>
      </c>
      <c r="B43" s="53" t="s">
        <v>218</v>
      </c>
      <c r="C43" s="174" t="s">
        <v>219</v>
      </c>
      <c r="D43" s="184">
        <v>0.72272727272727266</v>
      </c>
      <c r="E43" s="140">
        <v>1.1087772727272729</v>
      </c>
      <c r="F43" s="184">
        <v>-0.38605000000000023</v>
      </c>
      <c r="G43" s="281">
        <v>0.34045454545454545</v>
      </c>
      <c r="H43" s="282">
        <v>0.436</v>
      </c>
      <c r="I43" s="281">
        <v>-9.5545454545454545E-2</v>
      </c>
      <c r="J43" s="287">
        <v>0.71166666666666656</v>
      </c>
      <c r="K43" s="282">
        <v>0.62210555555555547</v>
      </c>
      <c r="L43" s="287">
        <v>8.9561111111111091E-2</v>
      </c>
      <c r="M43" s="293">
        <v>0.87584615384615394</v>
      </c>
      <c r="N43" s="284">
        <v>0.99808665926665951</v>
      </c>
      <c r="O43" s="293">
        <v>-0.12224050542050557</v>
      </c>
      <c r="P43" s="297">
        <v>0.88575000000000004</v>
      </c>
      <c r="Q43" s="282">
        <v>1.1947656485671194</v>
      </c>
      <c r="R43" s="292">
        <v>-0.30901564856711938</v>
      </c>
      <c r="S43" s="289">
        <v>0.72599999999999998</v>
      </c>
      <c r="T43" s="286">
        <v>1.1097748868778281</v>
      </c>
      <c r="U43" s="289">
        <v>-0.38377488687782813</v>
      </c>
    </row>
    <row r="44" spans="1:21" ht="25.5" x14ac:dyDescent="0.25">
      <c r="A44" s="131">
        <v>30</v>
      </c>
      <c r="B44" s="134" t="s">
        <v>218</v>
      </c>
      <c r="C44" s="233" t="s">
        <v>220</v>
      </c>
      <c r="D44" s="279">
        <v>0.86454545454545462</v>
      </c>
      <c r="E44" s="154">
        <v>1.1087772727272729</v>
      </c>
      <c r="F44" s="279">
        <v>-0.24423181818181827</v>
      </c>
      <c r="G44" s="281">
        <v>0.41818181818181815</v>
      </c>
      <c r="H44" s="282">
        <v>0.436</v>
      </c>
      <c r="I44" s="281">
        <v>-1.7818181818181844E-2</v>
      </c>
      <c r="J44" s="298">
        <v>0.64333333333333331</v>
      </c>
      <c r="K44" s="299">
        <v>0.62210555555555547</v>
      </c>
      <c r="L44" s="298">
        <v>2.1227777777777845E-2</v>
      </c>
      <c r="M44" s="300">
        <v>1.0692307692307692</v>
      </c>
      <c r="N44" s="301">
        <v>0.99808665926665951</v>
      </c>
      <c r="O44" s="300">
        <v>7.1144109964109692E-2</v>
      </c>
      <c r="P44" s="297">
        <v>0.97725000000000006</v>
      </c>
      <c r="Q44" s="299">
        <v>1.1947656485671194</v>
      </c>
      <c r="R44" s="297">
        <v>-0.21751564856711936</v>
      </c>
      <c r="S44" s="302">
        <v>1.177</v>
      </c>
      <c r="T44" s="303">
        <v>1.1097748868778281</v>
      </c>
      <c r="U44" s="302">
        <v>6.7225113122171942E-2</v>
      </c>
    </row>
    <row r="45" spans="1:21" x14ac:dyDescent="0.25">
      <c r="A45" s="280"/>
      <c r="B45" s="186"/>
      <c r="C45" s="186"/>
      <c r="D45" s="136">
        <v>1.1087772727272729</v>
      </c>
      <c r="E45" s="136">
        <v>1.1087772727272729</v>
      </c>
      <c r="F45" s="136">
        <v>0</v>
      </c>
      <c r="G45" s="282">
        <v>0.43585993265993267</v>
      </c>
      <c r="H45" s="282">
        <v>0.436</v>
      </c>
      <c r="I45" s="282">
        <v>-1.4006734006732913E-4</v>
      </c>
      <c r="J45" s="282">
        <v>0.62210555555555547</v>
      </c>
      <c r="K45" s="282">
        <v>0.62210555555555547</v>
      </c>
      <c r="L45" s="282">
        <v>0</v>
      </c>
      <c r="M45" s="284">
        <v>0.99808665926665951</v>
      </c>
      <c r="N45" s="284">
        <v>0.99808665926665951</v>
      </c>
      <c r="O45" s="284">
        <v>0</v>
      </c>
      <c r="P45" s="282">
        <v>1.1947656485671194</v>
      </c>
      <c r="Q45" s="282">
        <v>1.1947656485671194</v>
      </c>
      <c r="R45" s="282">
        <v>0</v>
      </c>
      <c r="S45" s="286">
        <v>1.1097748868778281</v>
      </c>
      <c r="T45" s="286">
        <v>1.1097748868778281</v>
      </c>
      <c r="U45" s="286">
        <v>0</v>
      </c>
    </row>
  </sheetData>
  <mergeCells count="9">
    <mergeCell ref="M12:M13"/>
    <mergeCell ref="P12:P13"/>
    <mergeCell ref="S12:S13"/>
    <mergeCell ref="D12:D13"/>
    <mergeCell ref="A12:A14"/>
    <mergeCell ref="B12:B14"/>
    <mergeCell ref="C12:C14"/>
    <mergeCell ref="G12:G13"/>
    <mergeCell ref="J12:J13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AH38"/>
  <sheetViews>
    <sheetView topLeftCell="A13" zoomScale="90" zoomScaleNormal="90" workbookViewId="0">
      <selection activeCell="E35" sqref="A35:XFD35"/>
    </sheetView>
  </sheetViews>
  <sheetFormatPr defaultColWidth="9.140625" defaultRowHeight="15" x14ac:dyDescent="0.25"/>
  <cols>
    <col min="1" max="1" width="6.7109375" style="1" customWidth="1"/>
    <col min="2" max="2" width="22.42578125" style="1" customWidth="1"/>
    <col min="3" max="3" width="28.28515625" style="1" customWidth="1"/>
    <col min="4" max="4" width="5.140625" style="1" customWidth="1"/>
    <col min="5" max="5" width="5" style="1" customWidth="1"/>
    <col min="6" max="6" width="5.28515625" style="1" customWidth="1"/>
    <col min="7" max="7" width="5.140625" style="1" customWidth="1"/>
    <col min="8" max="8" width="5.28515625" style="1" customWidth="1"/>
    <col min="9" max="9" width="5.5703125" style="1" customWidth="1"/>
    <col min="10" max="10" width="9.140625" style="1" customWidth="1"/>
    <col min="11" max="11" width="7.85546875" style="1" customWidth="1"/>
    <col min="12" max="12" width="7.7109375" style="1" customWidth="1"/>
    <col min="13" max="13" width="8.5703125" style="1" customWidth="1"/>
    <col min="14" max="14" width="7.7109375" style="1" customWidth="1"/>
    <col min="15" max="15" width="7" style="1" customWidth="1"/>
    <col min="16" max="16" width="7.5703125" style="1" customWidth="1"/>
    <col min="17" max="17" width="8" style="1" customWidth="1"/>
    <col min="18" max="18" width="10" style="1" customWidth="1"/>
    <col min="19" max="19" width="10.140625" style="1" customWidth="1"/>
    <col min="20" max="20" width="16.28515625" style="1" customWidth="1"/>
    <col min="21" max="22" width="12.7109375" style="1" customWidth="1"/>
    <col min="23" max="23" width="9.140625" style="1" customWidth="1"/>
    <col min="24" max="24" width="9.140625" style="1"/>
    <col min="25" max="25" width="10.7109375" style="1" customWidth="1"/>
    <col min="26" max="16384" width="9.140625" style="1"/>
  </cols>
  <sheetData>
    <row r="1" spans="1:34" ht="15.75" x14ac:dyDescent="0.25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149"/>
      <c r="W1" s="149"/>
    </row>
    <row r="2" spans="1:34" ht="15.75" x14ac:dyDescent="0.25">
      <c r="A2" s="320" t="s">
        <v>1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149"/>
      <c r="W2" s="149"/>
    </row>
    <row r="3" spans="1:34" ht="15.75" x14ac:dyDescent="0.25">
      <c r="A3" s="321" t="s">
        <v>163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321"/>
      <c r="Q3" s="321"/>
      <c r="R3" s="321"/>
      <c r="S3" s="321"/>
      <c r="T3" s="321"/>
      <c r="U3" s="321"/>
      <c r="V3" s="150"/>
      <c r="W3" s="150"/>
    </row>
    <row r="4" spans="1:34" ht="15.75" x14ac:dyDescent="0.25">
      <c r="A4" s="150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spans="1:34" ht="61.15" customHeight="1" x14ac:dyDescent="0.25">
      <c r="A5" s="315" t="s">
        <v>2</v>
      </c>
      <c r="B5" s="315" t="s">
        <v>171</v>
      </c>
      <c r="C5" s="315" t="s">
        <v>98</v>
      </c>
      <c r="D5" s="315" t="s">
        <v>67</v>
      </c>
      <c r="E5" s="316"/>
      <c r="F5" s="316"/>
      <c r="G5" s="315" t="s">
        <v>68</v>
      </c>
      <c r="H5" s="316"/>
      <c r="I5" s="316"/>
      <c r="J5" s="319" t="s">
        <v>36</v>
      </c>
      <c r="K5" s="319"/>
      <c r="L5" s="319"/>
      <c r="M5" s="319" t="s">
        <v>40</v>
      </c>
      <c r="N5" s="319"/>
      <c r="O5" s="319"/>
      <c r="P5" s="319"/>
      <c r="Q5" s="319"/>
      <c r="R5" s="319"/>
      <c r="S5" s="319" t="s">
        <v>47</v>
      </c>
      <c r="T5" s="319"/>
      <c r="U5" s="319" t="s">
        <v>48</v>
      </c>
      <c r="V5" s="319" t="s">
        <v>175</v>
      </c>
      <c r="W5" s="315" t="s">
        <v>17</v>
      </c>
      <c r="X5" s="196" t="s">
        <v>222</v>
      </c>
      <c r="Y5" s="315" t="s">
        <v>221</v>
      </c>
    </row>
    <row r="6" spans="1:34" ht="21.6" customHeight="1" x14ac:dyDescent="0.25">
      <c r="A6" s="315"/>
      <c r="B6" s="315"/>
      <c r="C6" s="315"/>
      <c r="D6" s="315" t="s">
        <v>8</v>
      </c>
      <c r="E6" s="315" t="s">
        <v>9</v>
      </c>
      <c r="F6" s="315" t="s">
        <v>10</v>
      </c>
      <c r="G6" s="315" t="s">
        <v>8</v>
      </c>
      <c r="H6" s="315" t="s">
        <v>9</v>
      </c>
      <c r="I6" s="315" t="s">
        <v>10</v>
      </c>
      <c r="J6" s="180" t="s">
        <v>37</v>
      </c>
      <c r="K6" s="180" t="s">
        <v>38</v>
      </c>
      <c r="L6" s="180" t="s">
        <v>39</v>
      </c>
      <c r="M6" s="2" t="s">
        <v>3</v>
      </c>
      <c r="N6" s="180" t="s">
        <v>4</v>
      </c>
      <c r="O6" s="180" t="s">
        <v>5</v>
      </c>
      <c r="P6" s="180" t="s">
        <v>42</v>
      </c>
      <c r="Q6" s="180" t="s">
        <v>44</v>
      </c>
      <c r="R6" s="180" t="s">
        <v>45</v>
      </c>
      <c r="S6" s="180" t="s">
        <v>6</v>
      </c>
      <c r="T6" s="180" t="s">
        <v>7</v>
      </c>
      <c r="U6" s="319"/>
      <c r="V6" s="319"/>
      <c r="W6" s="316"/>
      <c r="X6" s="197" t="s">
        <v>227</v>
      </c>
      <c r="Y6" s="316" t="s">
        <v>227</v>
      </c>
    </row>
    <row r="7" spans="1:34" ht="20.25" customHeight="1" x14ac:dyDescent="0.25">
      <c r="A7" s="315"/>
      <c r="B7" s="315"/>
      <c r="C7" s="315"/>
      <c r="D7" s="316"/>
      <c r="E7" s="316"/>
      <c r="F7" s="316"/>
      <c r="G7" s="316"/>
      <c r="H7" s="316"/>
      <c r="I7" s="316"/>
      <c r="J7" s="179" t="s">
        <v>8</v>
      </c>
      <c r="K7" s="179" t="s">
        <v>9</v>
      </c>
      <c r="L7" s="179" t="s">
        <v>10</v>
      </c>
      <c r="M7" s="179" t="s">
        <v>8</v>
      </c>
      <c r="N7" s="180" t="s">
        <v>11</v>
      </c>
      <c r="O7" s="180" t="s">
        <v>12</v>
      </c>
      <c r="P7" s="179" t="s">
        <v>41</v>
      </c>
      <c r="Q7" s="180" t="s">
        <v>43</v>
      </c>
      <c r="R7" s="180" t="s">
        <v>46</v>
      </c>
      <c r="S7" s="179" t="s">
        <v>59</v>
      </c>
      <c r="T7" s="180" t="s">
        <v>13</v>
      </c>
      <c r="U7" s="319"/>
      <c r="V7" s="319"/>
      <c r="W7" s="180" t="s">
        <v>53</v>
      </c>
      <c r="X7" s="197"/>
      <c r="Y7" s="180" t="s">
        <v>227</v>
      </c>
    </row>
    <row r="8" spans="1:34" ht="25.5" x14ac:dyDescent="0.25">
      <c r="A8" s="131">
        <v>1</v>
      </c>
      <c r="B8" s="30" t="s">
        <v>179</v>
      </c>
      <c r="C8" s="48" t="s">
        <v>180</v>
      </c>
      <c r="D8" s="103">
        <v>1</v>
      </c>
      <c r="E8" s="103">
        <v>1</v>
      </c>
      <c r="F8" s="103">
        <v>0</v>
      </c>
      <c r="G8" s="103">
        <v>1</v>
      </c>
      <c r="H8" s="103">
        <v>1</v>
      </c>
      <c r="I8" s="103"/>
      <c r="J8" s="46">
        <v>1</v>
      </c>
      <c r="K8" s="46">
        <v>1</v>
      </c>
      <c r="L8" s="46"/>
      <c r="M8" s="46">
        <v>1</v>
      </c>
      <c r="N8" s="46">
        <v>0.75</v>
      </c>
      <c r="O8" s="46">
        <v>0.75</v>
      </c>
      <c r="P8" s="46">
        <v>0.75</v>
      </c>
      <c r="Q8" s="46">
        <v>0.75</v>
      </c>
      <c r="R8" s="46">
        <v>0.75</v>
      </c>
      <c r="S8" s="46">
        <v>1</v>
      </c>
      <c r="T8" s="46">
        <v>1</v>
      </c>
      <c r="U8" s="46">
        <v>1</v>
      </c>
      <c r="V8" s="46">
        <v>0.88636363636363635</v>
      </c>
      <c r="W8" s="182">
        <v>1.3295454545454546</v>
      </c>
      <c r="X8" s="36">
        <v>1.1087772727272729</v>
      </c>
      <c r="Y8" s="182">
        <v>0.2207681818181817</v>
      </c>
      <c r="AG8" s="46">
        <v>0.88636363636363635</v>
      </c>
      <c r="AH8" s="25">
        <v>1.3295454545454546</v>
      </c>
    </row>
    <row r="9" spans="1:34" ht="25.5" x14ac:dyDescent="0.25">
      <c r="A9" s="131">
        <v>2</v>
      </c>
      <c r="B9" s="30" t="s">
        <v>179</v>
      </c>
      <c r="C9" s="48" t="s">
        <v>181</v>
      </c>
      <c r="D9" s="103">
        <v>1</v>
      </c>
      <c r="E9" s="103">
        <v>1</v>
      </c>
      <c r="F9" s="103">
        <v>0</v>
      </c>
      <c r="G9" s="103">
        <v>1</v>
      </c>
      <c r="H9" s="103">
        <v>1</v>
      </c>
      <c r="I9" s="103"/>
      <c r="J9" s="46">
        <v>1</v>
      </c>
      <c r="K9" s="46">
        <v>1</v>
      </c>
      <c r="L9" s="46"/>
      <c r="M9" s="46">
        <v>1</v>
      </c>
      <c r="N9" s="46">
        <v>1</v>
      </c>
      <c r="O9" s="46">
        <v>1</v>
      </c>
      <c r="P9" s="46">
        <v>1</v>
      </c>
      <c r="Q9" s="46">
        <v>1</v>
      </c>
      <c r="R9" s="34">
        <v>0</v>
      </c>
      <c r="S9" s="34">
        <v>0</v>
      </c>
      <c r="T9" s="46">
        <v>1</v>
      </c>
      <c r="U9" s="46">
        <v>1</v>
      </c>
      <c r="V9" s="46">
        <v>0.81818181818181823</v>
      </c>
      <c r="W9" s="183">
        <v>1.2272727272727273</v>
      </c>
      <c r="X9" s="36">
        <v>1.1087772727272729</v>
      </c>
      <c r="Y9" s="183">
        <v>0.1184954545454544</v>
      </c>
      <c r="AG9" s="46">
        <v>0.81818181818181823</v>
      </c>
      <c r="AH9" s="25">
        <v>1.2272727272727273</v>
      </c>
    </row>
    <row r="10" spans="1:34" ht="25.5" x14ac:dyDescent="0.25">
      <c r="A10" s="131">
        <v>3</v>
      </c>
      <c r="B10" s="30" t="s">
        <v>179</v>
      </c>
      <c r="C10" s="48" t="s">
        <v>182</v>
      </c>
      <c r="D10" s="103">
        <v>1</v>
      </c>
      <c r="E10" s="103">
        <v>1</v>
      </c>
      <c r="F10" s="103">
        <v>0</v>
      </c>
      <c r="G10" s="103">
        <v>1</v>
      </c>
      <c r="H10" s="103">
        <v>1</v>
      </c>
      <c r="I10" s="103"/>
      <c r="J10" s="46">
        <v>1</v>
      </c>
      <c r="K10" s="46">
        <v>1</v>
      </c>
      <c r="L10" s="46"/>
      <c r="M10" s="46">
        <v>0.7</v>
      </c>
      <c r="N10" s="46">
        <v>0.6</v>
      </c>
      <c r="O10" s="46">
        <v>0.7</v>
      </c>
      <c r="P10" s="46">
        <v>0.7</v>
      </c>
      <c r="Q10" s="46">
        <v>0.7</v>
      </c>
      <c r="R10" s="46">
        <v>0.55000000000000004</v>
      </c>
      <c r="S10" s="46">
        <v>0.95</v>
      </c>
      <c r="T10" s="46">
        <v>1</v>
      </c>
      <c r="U10" s="46">
        <v>0.75</v>
      </c>
      <c r="V10" s="46">
        <v>0.78636363636363638</v>
      </c>
      <c r="W10" s="183">
        <v>1.1795454545454547</v>
      </c>
      <c r="X10" s="36">
        <v>1.1087772727272729</v>
      </c>
      <c r="Y10" s="183">
        <v>7.0768181818181786E-2</v>
      </c>
      <c r="AG10" s="46">
        <v>0.78636363636363638</v>
      </c>
      <c r="AH10" s="25">
        <v>1.1795454545454547</v>
      </c>
    </row>
    <row r="11" spans="1:34" ht="38.25" x14ac:dyDescent="0.25">
      <c r="A11" s="131">
        <v>4</v>
      </c>
      <c r="B11" s="30" t="s">
        <v>177</v>
      </c>
      <c r="C11" s="188" t="s">
        <v>178</v>
      </c>
      <c r="D11" s="132">
        <v>1</v>
      </c>
      <c r="E11" s="132">
        <v>1</v>
      </c>
      <c r="F11" s="132">
        <v>0</v>
      </c>
      <c r="G11" s="132">
        <v>1</v>
      </c>
      <c r="H11" s="132">
        <v>1</v>
      </c>
      <c r="I11" s="131"/>
      <c r="J11" s="38">
        <v>0.89700000000000002</v>
      </c>
      <c r="K11" s="38">
        <v>0.93100000000000005</v>
      </c>
      <c r="L11" s="38"/>
      <c r="M11" s="38">
        <v>1</v>
      </c>
      <c r="N11" s="38">
        <v>0.6</v>
      </c>
      <c r="O11" s="38">
        <v>0.6</v>
      </c>
      <c r="P11" s="38">
        <v>0.8</v>
      </c>
      <c r="Q11" s="38">
        <v>1</v>
      </c>
      <c r="R11" s="38">
        <v>1</v>
      </c>
      <c r="S11" s="38">
        <v>1</v>
      </c>
      <c r="T11" s="38">
        <v>0</v>
      </c>
      <c r="U11" s="46">
        <v>1</v>
      </c>
      <c r="V11" s="46">
        <v>0.80254545454545445</v>
      </c>
      <c r="W11" s="183">
        <v>1.2038181818181817</v>
      </c>
      <c r="X11" s="36">
        <v>1.1087772727272729</v>
      </c>
      <c r="Y11" s="183">
        <v>9.5040909090908787E-2</v>
      </c>
      <c r="AG11" s="46">
        <v>0.80254545454545445</v>
      </c>
      <c r="AH11" s="25">
        <v>1.2038181818181817</v>
      </c>
    </row>
    <row r="12" spans="1:34" x14ac:dyDescent="0.25">
      <c r="A12" s="131">
        <v>5</v>
      </c>
      <c r="B12" s="174" t="s">
        <v>184</v>
      </c>
      <c r="C12" s="174" t="s">
        <v>185</v>
      </c>
      <c r="D12" s="190">
        <v>1</v>
      </c>
      <c r="E12" s="190">
        <v>1</v>
      </c>
      <c r="F12" s="132">
        <v>0</v>
      </c>
      <c r="G12" s="190">
        <v>1</v>
      </c>
      <c r="H12" s="190">
        <v>1</v>
      </c>
      <c r="I12" s="190"/>
      <c r="J12" s="46">
        <v>1</v>
      </c>
      <c r="K12" s="46">
        <v>1</v>
      </c>
      <c r="L12" s="46"/>
      <c r="M12" s="46">
        <v>0.42699999999999999</v>
      </c>
      <c r="N12" s="46">
        <v>0.44400000000000001</v>
      </c>
      <c r="O12" s="46">
        <v>0.51800000000000002</v>
      </c>
      <c r="P12" s="46">
        <v>0.58599999999999997</v>
      </c>
      <c r="Q12" s="46">
        <v>0.65200000000000002</v>
      </c>
      <c r="R12" s="46">
        <v>0.45200000000000001</v>
      </c>
      <c r="S12" s="46">
        <v>0.50700000000000001</v>
      </c>
      <c r="T12" s="46">
        <v>0.8</v>
      </c>
      <c r="U12" s="46">
        <v>0.5</v>
      </c>
      <c r="V12" s="46">
        <v>0.62599999999999989</v>
      </c>
      <c r="W12" s="183">
        <v>0.93899999999999983</v>
      </c>
      <c r="X12" s="36">
        <v>1.1087772727272729</v>
      </c>
      <c r="Y12" s="183">
        <v>-0.16977727272727305</v>
      </c>
      <c r="AG12" s="56">
        <v>0.62599999999999989</v>
      </c>
      <c r="AH12" s="55">
        <v>0.93899999999999983</v>
      </c>
    </row>
    <row r="13" spans="1:34" x14ac:dyDescent="0.25">
      <c r="A13" s="131">
        <v>6</v>
      </c>
      <c r="B13" s="96" t="s">
        <v>186</v>
      </c>
      <c r="C13" s="96" t="s">
        <v>187</v>
      </c>
      <c r="D13" s="101">
        <v>1</v>
      </c>
      <c r="E13" s="101">
        <v>1</v>
      </c>
      <c r="F13" s="132">
        <v>0</v>
      </c>
      <c r="G13" s="101">
        <v>1</v>
      </c>
      <c r="H13" s="101">
        <v>1</v>
      </c>
      <c r="I13" s="101"/>
      <c r="J13" s="46">
        <v>0.9</v>
      </c>
      <c r="K13" s="46">
        <v>0.91</v>
      </c>
      <c r="L13" s="46"/>
      <c r="M13" s="46">
        <v>1</v>
      </c>
      <c r="N13" s="46">
        <v>1</v>
      </c>
      <c r="O13" s="46">
        <v>1</v>
      </c>
      <c r="P13" s="46">
        <v>1</v>
      </c>
      <c r="Q13" s="46">
        <v>1</v>
      </c>
      <c r="R13" s="46">
        <v>0.5</v>
      </c>
      <c r="S13" s="46">
        <v>0.5</v>
      </c>
      <c r="T13" s="34">
        <v>1</v>
      </c>
      <c r="U13" s="46">
        <v>1</v>
      </c>
      <c r="V13" s="46">
        <v>0.89181818181818184</v>
      </c>
      <c r="W13" s="182">
        <v>1.3377272727272729</v>
      </c>
      <c r="X13" s="36">
        <v>1.1087772727272729</v>
      </c>
      <c r="Y13" s="182">
        <v>0.22894999999999999</v>
      </c>
      <c r="AG13" s="71">
        <v>0.89181818181818184</v>
      </c>
      <c r="AH13" s="55">
        <v>1.3377272727272729</v>
      </c>
    </row>
    <row r="14" spans="1:34" ht="38.25" x14ac:dyDescent="0.25">
      <c r="A14" s="131">
        <v>7</v>
      </c>
      <c r="B14" s="96" t="s">
        <v>188</v>
      </c>
      <c r="C14" s="96" t="s">
        <v>189</v>
      </c>
      <c r="D14" s="101">
        <v>1</v>
      </c>
      <c r="E14" s="101">
        <v>1</v>
      </c>
      <c r="F14" s="132">
        <v>0</v>
      </c>
      <c r="G14" s="101">
        <v>1</v>
      </c>
      <c r="H14" s="101">
        <v>0</v>
      </c>
      <c r="I14" s="101"/>
      <c r="J14" s="46">
        <v>1</v>
      </c>
      <c r="K14" s="46">
        <v>1</v>
      </c>
      <c r="L14" s="46"/>
      <c r="M14" s="46">
        <v>0.9</v>
      </c>
      <c r="N14" s="46">
        <v>0.53</v>
      </c>
      <c r="O14" s="46">
        <v>0.78</v>
      </c>
      <c r="P14" s="46">
        <v>0.6</v>
      </c>
      <c r="Q14" s="46">
        <v>0.9</v>
      </c>
      <c r="R14" s="46">
        <v>0.5</v>
      </c>
      <c r="S14" s="46">
        <v>0.65</v>
      </c>
      <c r="T14" s="46">
        <v>0.5</v>
      </c>
      <c r="U14" s="46">
        <v>1</v>
      </c>
      <c r="V14" s="46">
        <v>0.7599999999999999</v>
      </c>
      <c r="W14" s="183">
        <v>1.1399999999999999</v>
      </c>
      <c r="X14" s="36">
        <v>1.1087772727272729</v>
      </c>
      <c r="Y14" s="183">
        <v>3.1222727272727013E-2</v>
      </c>
      <c r="AG14" s="71">
        <v>0.7599999999999999</v>
      </c>
      <c r="AH14" s="55">
        <v>1.1399999999999999</v>
      </c>
    </row>
    <row r="15" spans="1:34" ht="38.25" x14ac:dyDescent="0.25">
      <c r="A15" s="131">
        <v>8</v>
      </c>
      <c r="B15" s="96" t="s">
        <v>188</v>
      </c>
      <c r="C15" s="96" t="s">
        <v>190</v>
      </c>
      <c r="D15" s="101">
        <v>1</v>
      </c>
      <c r="E15" s="101">
        <v>1</v>
      </c>
      <c r="F15" s="132">
        <v>0</v>
      </c>
      <c r="G15" s="101">
        <v>1</v>
      </c>
      <c r="H15" s="101">
        <v>1</v>
      </c>
      <c r="I15" s="101"/>
      <c r="J15" s="46">
        <v>1</v>
      </c>
      <c r="K15" s="46">
        <v>1</v>
      </c>
      <c r="L15" s="46"/>
      <c r="M15" s="46">
        <v>0.5</v>
      </c>
      <c r="N15" s="46">
        <v>0.53800000000000003</v>
      </c>
      <c r="O15" s="46">
        <v>0.59599999999999997</v>
      </c>
      <c r="P15" s="46">
        <v>0.58299999999999996</v>
      </c>
      <c r="Q15" s="46">
        <v>0.55600000000000005</v>
      </c>
      <c r="R15" s="46">
        <v>0.55000000000000004</v>
      </c>
      <c r="S15" s="46">
        <v>0.67</v>
      </c>
      <c r="T15" s="46">
        <v>0.5</v>
      </c>
      <c r="U15" s="46">
        <v>0.55000000000000004</v>
      </c>
      <c r="V15" s="46">
        <v>0.64027272727272733</v>
      </c>
      <c r="W15" s="183">
        <v>0.96040909090909099</v>
      </c>
      <c r="X15" s="36">
        <v>1.1087772727272729</v>
      </c>
      <c r="Y15" s="183">
        <v>-0.1483681818181819</v>
      </c>
      <c r="AG15" s="71">
        <v>0.64027272727272733</v>
      </c>
      <c r="AH15" s="55">
        <v>0.96040909090909099</v>
      </c>
    </row>
    <row r="16" spans="1:34" ht="38.25" x14ac:dyDescent="0.25">
      <c r="A16" s="131">
        <v>9</v>
      </c>
      <c r="B16" s="96" t="s">
        <v>188</v>
      </c>
      <c r="C16" s="96" t="s">
        <v>191</v>
      </c>
      <c r="D16" s="101">
        <v>1</v>
      </c>
      <c r="E16" s="101">
        <v>1</v>
      </c>
      <c r="F16" s="132">
        <v>0</v>
      </c>
      <c r="G16" s="101">
        <v>1</v>
      </c>
      <c r="H16" s="101">
        <v>0</v>
      </c>
      <c r="I16" s="101"/>
      <c r="J16" s="46">
        <v>1</v>
      </c>
      <c r="K16" s="46">
        <v>1</v>
      </c>
      <c r="L16" s="46"/>
      <c r="M16" s="46">
        <v>1</v>
      </c>
      <c r="N16" s="46">
        <v>0.65</v>
      </c>
      <c r="O16" s="46">
        <v>0.65</v>
      </c>
      <c r="P16" s="46">
        <v>0.8</v>
      </c>
      <c r="Q16" s="46">
        <v>0.8</v>
      </c>
      <c r="R16" s="46">
        <v>0.7</v>
      </c>
      <c r="S16" s="46">
        <v>0.7</v>
      </c>
      <c r="T16" s="46">
        <v>0.8</v>
      </c>
      <c r="U16" s="46">
        <v>0.7</v>
      </c>
      <c r="V16" s="46">
        <v>0.79999999999999993</v>
      </c>
      <c r="W16" s="183">
        <v>1.2</v>
      </c>
      <c r="X16" s="36">
        <v>1.1087772727272729</v>
      </c>
      <c r="Y16" s="183">
        <v>9.1222727272727067E-2</v>
      </c>
      <c r="AG16" s="71">
        <v>0.79999999999999993</v>
      </c>
      <c r="AH16" s="55">
        <v>1.2</v>
      </c>
    </row>
    <row r="17" spans="1:34" ht="25.5" x14ac:dyDescent="0.25">
      <c r="A17" s="131">
        <v>10</v>
      </c>
      <c r="B17" s="191" t="s">
        <v>192</v>
      </c>
      <c r="C17" s="192" t="s">
        <v>193</v>
      </c>
      <c r="D17" s="193">
        <v>1</v>
      </c>
      <c r="E17" s="193">
        <v>1</v>
      </c>
      <c r="F17" s="132">
        <v>0</v>
      </c>
      <c r="G17" s="193">
        <v>1</v>
      </c>
      <c r="H17" s="193">
        <v>1</v>
      </c>
      <c r="I17" s="194"/>
      <c r="J17" s="176">
        <v>1</v>
      </c>
      <c r="K17" s="176">
        <v>1</v>
      </c>
      <c r="L17" s="176"/>
      <c r="M17" s="176">
        <v>0.85</v>
      </c>
      <c r="N17" s="176">
        <v>0.75</v>
      </c>
      <c r="O17" s="176">
        <v>0.85</v>
      </c>
      <c r="P17" s="176">
        <v>1</v>
      </c>
      <c r="Q17" s="176">
        <v>0.65</v>
      </c>
      <c r="R17" s="176">
        <v>0.85</v>
      </c>
      <c r="S17" s="176">
        <v>0.8</v>
      </c>
      <c r="T17" s="176">
        <v>0.7</v>
      </c>
      <c r="U17" s="176">
        <v>0.9</v>
      </c>
      <c r="V17" s="176">
        <v>0.85</v>
      </c>
      <c r="W17" s="182">
        <v>1.2749999999999999</v>
      </c>
      <c r="X17" s="36">
        <v>1.1087772727272729</v>
      </c>
      <c r="Y17" s="182">
        <v>0.16622272727272702</v>
      </c>
      <c r="AG17" s="89">
        <v>0.85</v>
      </c>
      <c r="AH17" s="91">
        <v>1.2749999999999999</v>
      </c>
    </row>
    <row r="18" spans="1:34" x14ac:dyDescent="0.25">
      <c r="A18" s="131">
        <v>11</v>
      </c>
      <c r="B18" s="191" t="s">
        <v>192</v>
      </c>
      <c r="C18" s="192" t="s">
        <v>194</v>
      </c>
      <c r="D18" s="193">
        <v>1</v>
      </c>
      <c r="E18" s="193">
        <v>1</v>
      </c>
      <c r="F18" s="132">
        <v>0</v>
      </c>
      <c r="G18" s="193">
        <v>1</v>
      </c>
      <c r="H18" s="193">
        <v>1</v>
      </c>
      <c r="I18" s="194"/>
      <c r="J18" s="176">
        <v>1</v>
      </c>
      <c r="K18" s="176">
        <v>1</v>
      </c>
      <c r="L18" s="176"/>
      <c r="M18" s="176">
        <v>0.95</v>
      </c>
      <c r="N18" s="176">
        <v>0.95</v>
      </c>
      <c r="O18" s="176">
        <v>0.95</v>
      </c>
      <c r="P18" s="176">
        <v>0.95</v>
      </c>
      <c r="Q18" s="176">
        <v>1</v>
      </c>
      <c r="R18" s="176">
        <v>0.8</v>
      </c>
      <c r="S18" s="176">
        <v>0</v>
      </c>
      <c r="T18" s="176">
        <v>0.7</v>
      </c>
      <c r="U18" s="176">
        <v>0.9</v>
      </c>
      <c r="V18" s="176">
        <v>0.83636363636363642</v>
      </c>
      <c r="W18" s="182">
        <v>1.2545454545454546</v>
      </c>
      <c r="X18" s="36">
        <v>1.1087772727272729</v>
      </c>
      <c r="Y18" s="182">
        <v>0.14576818181818174</v>
      </c>
      <c r="AG18" s="89">
        <v>0.83636363636363642</v>
      </c>
      <c r="AH18" s="91">
        <v>1.2545454545454546</v>
      </c>
    </row>
    <row r="19" spans="1:34" ht="25.5" x14ac:dyDescent="0.25">
      <c r="A19" s="131">
        <v>12</v>
      </c>
      <c r="B19" s="191" t="s">
        <v>192</v>
      </c>
      <c r="C19" s="192" t="s">
        <v>195</v>
      </c>
      <c r="D19" s="193">
        <v>1</v>
      </c>
      <c r="E19" s="193">
        <v>1</v>
      </c>
      <c r="F19" s="132">
        <v>0</v>
      </c>
      <c r="G19" s="193">
        <v>1</v>
      </c>
      <c r="H19" s="193">
        <v>1</v>
      </c>
      <c r="I19" s="194"/>
      <c r="J19" s="176">
        <v>1</v>
      </c>
      <c r="K19" s="176">
        <v>1</v>
      </c>
      <c r="L19" s="176"/>
      <c r="M19" s="176">
        <v>0.7</v>
      </c>
      <c r="N19" s="176">
        <v>0.65</v>
      </c>
      <c r="O19" s="176">
        <v>0.65</v>
      </c>
      <c r="P19" s="176">
        <v>0.65</v>
      </c>
      <c r="Q19" s="176">
        <v>0.9</v>
      </c>
      <c r="R19" s="176">
        <v>0.65</v>
      </c>
      <c r="S19" s="176">
        <v>0.7</v>
      </c>
      <c r="T19" s="176">
        <v>0.5</v>
      </c>
      <c r="U19" s="176">
        <v>0.9</v>
      </c>
      <c r="V19" s="176">
        <v>0.75454545454545463</v>
      </c>
      <c r="W19" s="183">
        <v>1.1318181818181818</v>
      </c>
      <c r="X19" s="36">
        <v>1.1087772727272729</v>
      </c>
      <c r="Y19" s="183">
        <v>2.3040909090908945E-2</v>
      </c>
      <c r="AG19" s="89">
        <v>0.75454545454545463</v>
      </c>
      <c r="AH19" s="91">
        <v>1.1318181818181818</v>
      </c>
    </row>
    <row r="20" spans="1:34" ht="25.5" x14ac:dyDescent="0.25">
      <c r="A20" s="131">
        <v>13</v>
      </c>
      <c r="B20" s="96" t="s">
        <v>196</v>
      </c>
      <c r="C20" s="195" t="s">
        <v>197</v>
      </c>
      <c r="D20" s="101">
        <v>1</v>
      </c>
      <c r="E20" s="101">
        <v>1</v>
      </c>
      <c r="F20" s="132">
        <v>0</v>
      </c>
      <c r="G20" s="101">
        <v>1</v>
      </c>
      <c r="H20" s="189">
        <v>1</v>
      </c>
      <c r="I20" s="189"/>
      <c r="J20" s="46">
        <v>1</v>
      </c>
      <c r="K20" s="46">
        <v>1</v>
      </c>
      <c r="L20" s="46"/>
      <c r="M20" s="34">
        <v>0.8</v>
      </c>
      <c r="N20" s="34">
        <v>0.5</v>
      </c>
      <c r="O20" s="34">
        <v>0.7</v>
      </c>
      <c r="P20" s="34">
        <v>0.7</v>
      </c>
      <c r="Q20" s="34">
        <v>0.1</v>
      </c>
      <c r="R20" s="34">
        <v>1</v>
      </c>
      <c r="S20" s="34">
        <v>0.6</v>
      </c>
      <c r="T20" s="46">
        <v>0.4</v>
      </c>
      <c r="U20" s="46">
        <v>0.4</v>
      </c>
      <c r="V20" s="46">
        <v>0.65454545454545454</v>
      </c>
      <c r="W20" s="183">
        <v>0.98181818181818181</v>
      </c>
      <c r="X20" s="36">
        <v>1.1087772727272729</v>
      </c>
      <c r="Y20" s="183">
        <v>-0.12695909090909108</v>
      </c>
      <c r="AG20" s="71">
        <v>0.65454545454545454</v>
      </c>
      <c r="AH20" s="55">
        <v>0.98181818181818181</v>
      </c>
    </row>
    <row r="21" spans="1:34" x14ac:dyDescent="0.25">
      <c r="A21" s="131">
        <v>14</v>
      </c>
      <c r="B21" s="96" t="s">
        <v>196</v>
      </c>
      <c r="C21" s="195" t="s">
        <v>198</v>
      </c>
      <c r="D21" s="101">
        <v>1</v>
      </c>
      <c r="E21" s="101">
        <v>1</v>
      </c>
      <c r="F21" s="132">
        <v>0</v>
      </c>
      <c r="G21" s="101">
        <v>1</v>
      </c>
      <c r="H21" s="101">
        <v>1</v>
      </c>
      <c r="I21" s="101"/>
      <c r="J21" s="46">
        <v>1</v>
      </c>
      <c r="K21" s="46">
        <v>1</v>
      </c>
      <c r="L21" s="46"/>
      <c r="M21" s="46">
        <v>0.6</v>
      </c>
      <c r="N21" s="46">
        <v>0.85</v>
      </c>
      <c r="O21" s="46">
        <v>0.8</v>
      </c>
      <c r="P21" s="46">
        <v>0.8</v>
      </c>
      <c r="Q21" s="46">
        <v>1</v>
      </c>
      <c r="R21" s="46">
        <v>0.8</v>
      </c>
      <c r="S21" s="46">
        <v>0.9</v>
      </c>
      <c r="T21" s="46">
        <v>0.5</v>
      </c>
      <c r="U21" s="46">
        <v>1</v>
      </c>
      <c r="V21" s="46">
        <v>0.84090909090909094</v>
      </c>
      <c r="W21" s="182">
        <v>1.2613636363636365</v>
      </c>
      <c r="X21" s="36">
        <v>1.1087772727272729</v>
      </c>
      <c r="Y21" s="182">
        <v>0.15258636363636358</v>
      </c>
      <c r="AG21" s="71">
        <v>0.84090909090909094</v>
      </c>
      <c r="AH21" s="55">
        <v>1.2613636363636365</v>
      </c>
    </row>
    <row r="22" spans="1:34" s="11" customFormat="1" x14ac:dyDescent="0.25">
      <c r="A22" s="131">
        <v>15</v>
      </c>
      <c r="B22" s="96" t="s">
        <v>196</v>
      </c>
      <c r="C22" s="195" t="s">
        <v>199</v>
      </c>
      <c r="D22" s="101">
        <v>1</v>
      </c>
      <c r="E22" s="101">
        <v>1</v>
      </c>
      <c r="F22" s="132">
        <v>0</v>
      </c>
      <c r="G22" s="101">
        <v>1</v>
      </c>
      <c r="H22" s="101">
        <v>1</v>
      </c>
      <c r="I22" s="101"/>
      <c r="J22" s="46">
        <v>1</v>
      </c>
      <c r="K22" s="46">
        <v>1</v>
      </c>
      <c r="L22" s="46"/>
      <c r="M22" s="46">
        <v>1</v>
      </c>
      <c r="N22" s="46">
        <v>0.8</v>
      </c>
      <c r="O22" s="46">
        <v>0.8</v>
      </c>
      <c r="P22" s="46">
        <v>0.8</v>
      </c>
      <c r="Q22" s="46">
        <v>1</v>
      </c>
      <c r="R22" s="46">
        <v>1</v>
      </c>
      <c r="S22" s="46">
        <v>1</v>
      </c>
      <c r="T22" s="46">
        <v>0.5</v>
      </c>
      <c r="U22" s="46">
        <v>0.91</v>
      </c>
      <c r="V22" s="46">
        <v>0.89181818181818173</v>
      </c>
      <c r="W22" s="182">
        <v>1.3377272727272727</v>
      </c>
      <c r="X22" s="36">
        <v>1.1087772727272729</v>
      </c>
      <c r="Y22" s="182">
        <v>0.22894999999999976</v>
      </c>
      <c r="AG22" s="71">
        <v>0.89181818181818173</v>
      </c>
      <c r="AH22" s="55">
        <v>1.3377272727272727</v>
      </c>
    </row>
    <row r="23" spans="1:34" s="8" customFormat="1" x14ac:dyDescent="0.25">
      <c r="A23" s="131">
        <v>16</v>
      </c>
      <c r="B23" s="96" t="s">
        <v>196</v>
      </c>
      <c r="C23" s="195" t="s">
        <v>200</v>
      </c>
      <c r="D23" s="101">
        <v>1</v>
      </c>
      <c r="E23" s="101">
        <v>1</v>
      </c>
      <c r="F23" s="132">
        <v>0</v>
      </c>
      <c r="G23" s="101">
        <v>1</v>
      </c>
      <c r="H23" s="101">
        <v>1</v>
      </c>
      <c r="I23" s="101"/>
      <c r="J23" s="46">
        <v>0.87</v>
      </c>
      <c r="K23" s="46">
        <v>0.9</v>
      </c>
      <c r="L23" s="46"/>
      <c r="M23" s="46">
        <v>1</v>
      </c>
      <c r="N23" s="46">
        <v>0.6</v>
      </c>
      <c r="O23" s="46">
        <v>0.6</v>
      </c>
      <c r="P23" s="46">
        <v>0.7</v>
      </c>
      <c r="Q23" s="46">
        <v>0.8</v>
      </c>
      <c r="R23" s="46">
        <v>0.7</v>
      </c>
      <c r="S23" s="46">
        <v>0.8</v>
      </c>
      <c r="T23" s="46">
        <v>0.5</v>
      </c>
      <c r="U23" s="46">
        <v>0.56000000000000005</v>
      </c>
      <c r="V23" s="46">
        <v>0.73</v>
      </c>
      <c r="W23" s="183">
        <v>1.095</v>
      </c>
      <c r="X23" s="36">
        <v>1.1087772727272729</v>
      </c>
      <c r="Y23" s="183">
        <v>-1.3777272727272916E-2</v>
      </c>
      <c r="AG23" s="71">
        <v>0.73</v>
      </c>
      <c r="AH23" s="55">
        <v>1.095</v>
      </c>
    </row>
    <row r="24" spans="1:34" s="8" customFormat="1" ht="25.5" x14ac:dyDescent="0.25">
      <c r="A24" s="131">
        <v>17</v>
      </c>
      <c r="B24" s="23" t="s">
        <v>201</v>
      </c>
      <c r="C24" s="96" t="s">
        <v>202</v>
      </c>
      <c r="D24" s="101">
        <v>1</v>
      </c>
      <c r="E24" s="101">
        <v>1</v>
      </c>
      <c r="F24" s="132">
        <v>0</v>
      </c>
      <c r="G24" s="101">
        <v>1</v>
      </c>
      <c r="H24" s="101">
        <v>1</v>
      </c>
      <c r="I24" s="101"/>
      <c r="J24" s="46">
        <v>1</v>
      </c>
      <c r="K24" s="46">
        <v>1</v>
      </c>
      <c r="L24" s="46"/>
      <c r="M24" s="46">
        <v>1</v>
      </c>
      <c r="N24" s="46">
        <v>0.5</v>
      </c>
      <c r="O24" s="46">
        <v>0.5</v>
      </c>
      <c r="P24" s="46">
        <v>0.8</v>
      </c>
      <c r="Q24" s="46">
        <v>0.7</v>
      </c>
      <c r="R24" s="46">
        <v>0.3</v>
      </c>
      <c r="S24" s="46">
        <v>0.6</v>
      </c>
      <c r="T24" s="46">
        <v>0.6</v>
      </c>
      <c r="U24" s="46">
        <v>0.6</v>
      </c>
      <c r="V24" s="46">
        <v>0.69090909090909081</v>
      </c>
      <c r="W24" s="183">
        <v>1.0363636363636362</v>
      </c>
      <c r="X24" s="36">
        <v>1.1087772727272729</v>
      </c>
      <c r="Y24" s="183">
        <v>-7.2413636363636735E-2</v>
      </c>
      <c r="AG24" s="71">
        <v>0.69090909090909081</v>
      </c>
      <c r="AH24" s="55">
        <v>1.0363636363636362</v>
      </c>
    </row>
    <row r="25" spans="1:34" s="8" customFormat="1" x14ac:dyDescent="0.25">
      <c r="A25" s="131">
        <v>18</v>
      </c>
      <c r="B25" s="96" t="s">
        <v>203</v>
      </c>
      <c r="C25" s="96" t="s">
        <v>204</v>
      </c>
      <c r="D25" s="101">
        <v>1</v>
      </c>
      <c r="E25" s="101">
        <v>1</v>
      </c>
      <c r="F25" s="132">
        <v>0</v>
      </c>
      <c r="G25" s="101">
        <v>1</v>
      </c>
      <c r="H25" s="101"/>
      <c r="I25" s="101"/>
      <c r="J25" s="46">
        <v>1</v>
      </c>
      <c r="K25" s="46">
        <v>1</v>
      </c>
      <c r="L25" s="46"/>
      <c r="M25" s="46">
        <v>0.5</v>
      </c>
      <c r="N25" s="46">
        <v>0.1</v>
      </c>
      <c r="O25" s="46">
        <v>0.8</v>
      </c>
      <c r="P25" s="46">
        <v>0.25</v>
      </c>
      <c r="Q25" s="46">
        <v>0.5</v>
      </c>
      <c r="R25" s="46">
        <v>0</v>
      </c>
      <c r="S25" s="46">
        <v>0</v>
      </c>
      <c r="T25" s="46">
        <v>0.1</v>
      </c>
      <c r="U25" s="46">
        <v>0.5</v>
      </c>
      <c r="V25" s="46">
        <v>0.43181818181818182</v>
      </c>
      <c r="W25" s="184">
        <v>0.64772727272727271</v>
      </c>
      <c r="X25" s="36">
        <v>1.1087772727272729</v>
      </c>
      <c r="Y25" s="184">
        <v>-0.46105000000000018</v>
      </c>
      <c r="AG25" s="71">
        <v>0.43181818181818182</v>
      </c>
      <c r="AH25" s="55">
        <v>0.64772727272727271</v>
      </c>
    </row>
    <row r="26" spans="1:34" s="8" customFormat="1" x14ac:dyDescent="0.25">
      <c r="A26" s="131">
        <v>19</v>
      </c>
      <c r="B26" s="96" t="s">
        <v>203</v>
      </c>
      <c r="C26" s="96" t="s">
        <v>205</v>
      </c>
      <c r="D26" s="101">
        <v>1</v>
      </c>
      <c r="E26" s="101">
        <v>1</v>
      </c>
      <c r="F26" s="132">
        <v>0</v>
      </c>
      <c r="G26" s="101">
        <v>1</v>
      </c>
      <c r="H26" s="101">
        <v>1</v>
      </c>
      <c r="I26" s="101"/>
      <c r="J26" s="46">
        <v>1</v>
      </c>
      <c r="K26" s="46">
        <v>1</v>
      </c>
      <c r="L26" s="46"/>
      <c r="M26" s="46">
        <v>0.9</v>
      </c>
      <c r="N26" s="46">
        <v>0.4</v>
      </c>
      <c r="O26" s="46">
        <v>0.35</v>
      </c>
      <c r="P26" s="46">
        <v>0.42</v>
      </c>
      <c r="Q26" s="46">
        <v>0.46</v>
      </c>
      <c r="R26" s="46">
        <v>0.2</v>
      </c>
      <c r="S26" s="46">
        <v>0.9</v>
      </c>
      <c r="T26" s="46">
        <v>0.2</v>
      </c>
      <c r="U26" s="46">
        <v>0.9</v>
      </c>
      <c r="V26" s="46">
        <v>0.61181818181818193</v>
      </c>
      <c r="W26" s="183">
        <v>0.91772727272727295</v>
      </c>
      <c r="X26" s="36">
        <v>1.1087772727272729</v>
      </c>
      <c r="Y26" s="183">
        <v>-0.19104999999999994</v>
      </c>
      <c r="AG26" s="71">
        <v>0.61181818181818193</v>
      </c>
      <c r="AH26" s="55">
        <v>0.91772727272727295</v>
      </c>
    </row>
    <row r="27" spans="1:34" s="14" customFormat="1" x14ac:dyDescent="0.25">
      <c r="A27" s="131">
        <v>20</v>
      </c>
      <c r="B27" s="96" t="s">
        <v>203</v>
      </c>
      <c r="C27" s="96" t="s">
        <v>206</v>
      </c>
      <c r="D27" s="101">
        <v>1</v>
      </c>
      <c r="E27" s="101">
        <v>1</v>
      </c>
      <c r="F27" s="132">
        <v>0</v>
      </c>
      <c r="G27" s="101">
        <v>1</v>
      </c>
      <c r="H27" s="101">
        <v>1</v>
      </c>
      <c r="I27" s="101" t="s">
        <v>183</v>
      </c>
      <c r="J27" s="46">
        <v>1</v>
      </c>
      <c r="K27" s="46">
        <v>1</v>
      </c>
      <c r="L27" s="46"/>
      <c r="M27" s="46">
        <v>0.6</v>
      </c>
      <c r="N27" s="46">
        <v>0.8</v>
      </c>
      <c r="O27" s="46">
        <v>0.7</v>
      </c>
      <c r="P27" s="46">
        <v>0.7</v>
      </c>
      <c r="Q27" s="46">
        <v>1</v>
      </c>
      <c r="R27" s="46">
        <v>0.3</v>
      </c>
      <c r="S27" s="46">
        <v>0.8</v>
      </c>
      <c r="T27" s="46">
        <v>0.3</v>
      </c>
      <c r="U27" s="46">
        <v>1</v>
      </c>
      <c r="V27" s="46">
        <v>0.74545454545454537</v>
      </c>
      <c r="W27" s="183">
        <v>1.1181818181818182</v>
      </c>
      <c r="X27" s="36">
        <v>1.1087772727272729</v>
      </c>
      <c r="Y27" s="183">
        <v>9.4045454545452767E-3</v>
      </c>
      <c r="AG27" s="71">
        <v>0.74545454545454537</v>
      </c>
      <c r="AH27" s="55">
        <v>1.1181818181818182</v>
      </c>
    </row>
    <row r="28" spans="1:34" x14ac:dyDescent="0.25">
      <c r="A28" s="131">
        <v>21</v>
      </c>
      <c r="B28" s="96" t="s">
        <v>203</v>
      </c>
      <c r="C28" s="96" t="s">
        <v>207</v>
      </c>
      <c r="D28" s="101">
        <v>1</v>
      </c>
      <c r="E28" s="101">
        <v>1</v>
      </c>
      <c r="F28" s="132">
        <v>0</v>
      </c>
      <c r="G28" s="101">
        <v>1</v>
      </c>
      <c r="H28" s="101">
        <v>1</v>
      </c>
      <c r="I28" s="101"/>
      <c r="J28" s="46">
        <v>1</v>
      </c>
      <c r="K28" s="46">
        <v>1</v>
      </c>
      <c r="L28" s="46"/>
      <c r="M28" s="46">
        <v>1</v>
      </c>
      <c r="N28" s="46">
        <v>0.6</v>
      </c>
      <c r="O28" s="46">
        <v>0.6</v>
      </c>
      <c r="P28" s="46">
        <v>0.8</v>
      </c>
      <c r="Q28" s="46">
        <v>1</v>
      </c>
      <c r="R28" s="46">
        <v>0.3</v>
      </c>
      <c r="S28" s="46">
        <v>1</v>
      </c>
      <c r="T28" s="46">
        <v>0</v>
      </c>
      <c r="U28" s="46">
        <v>1</v>
      </c>
      <c r="V28" s="46">
        <v>0.75454545454545463</v>
      </c>
      <c r="W28" s="183">
        <v>1.1318181818181818</v>
      </c>
      <c r="X28" s="36">
        <v>1.1087772727272729</v>
      </c>
      <c r="Y28" s="183">
        <v>2.3040909090908945E-2</v>
      </c>
      <c r="AG28" s="71">
        <v>0.75454545454545463</v>
      </c>
      <c r="AH28" s="55">
        <v>1.1318181818181818</v>
      </c>
    </row>
    <row r="29" spans="1:34" x14ac:dyDescent="0.25">
      <c r="A29" s="131">
        <v>22</v>
      </c>
      <c r="B29" s="96" t="s">
        <v>203</v>
      </c>
      <c r="C29" s="96" t="s">
        <v>208</v>
      </c>
      <c r="D29" s="101">
        <v>1</v>
      </c>
      <c r="E29" s="101">
        <v>1</v>
      </c>
      <c r="F29" s="132">
        <v>0</v>
      </c>
      <c r="G29" s="101">
        <v>1</v>
      </c>
      <c r="H29" s="101">
        <v>1</v>
      </c>
      <c r="I29" s="101"/>
      <c r="J29" s="46">
        <v>1</v>
      </c>
      <c r="K29" s="46">
        <v>1</v>
      </c>
      <c r="L29" s="46"/>
      <c r="M29" s="46">
        <v>0.9</v>
      </c>
      <c r="N29" s="46">
        <v>0.6</v>
      </c>
      <c r="O29" s="46">
        <v>0.8</v>
      </c>
      <c r="P29" s="46">
        <v>0.8</v>
      </c>
      <c r="Q29" s="46">
        <v>1</v>
      </c>
      <c r="R29" s="46">
        <v>0.6</v>
      </c>
      <c r="S29" s="46">
        <v>1</v>
      </c>
      <c r="T29" s="46">
        <v>0</v>
      </c>
      <c r="U29" s="46">
        <v>0.8</v>
      </c>
      <c r="V29" s="46">
        <v>0.77272727272727271</v>
      </c>
      <c r="W29" s="183">
        <v>1.1590909090909092</v>
      </c>
      <c r="X29" s="36">
        <v>1.1087772727272729</v>
      </c>
      <c r="Y29" s="183">
        <v>5.0313636363636283E-2</v>
      </c>
      <c r="AG29" s="71">
        <v>0.77272727272727271</v>
      </c>
      <c r="AH29" s="55">
        <v>1.1590909090909092</v>
      </c>
    </row>
    <row r="30" spans="1:34" x14ac:dyDescent="0.25">
      <c r="A30" s="131">
        <v>23</v>
      </c>
      <c r="B30" s="96" t="s">
        <v>203</v>
      </c>
      <c r="C30" s="96" t="s">
        <v>209</v>
      </c>
      <c r="D30" s="101">
        <v>1</v>
      </c>
      <c r="E30" s="101">
        <v>1</v>
      </c>
      <c r="F30" s="132">
        <v>0</v>
      </c>
      <c r="G30" s="101">
        <v>1</v>
      </c>
      <c r="H30" s="101">
        <v>1</v>
      </c>
      <c r="I30" s="101" t="s">
        <v>183</v>
      </c>
      <c r="J30" s="46">
        <v>1</v>
      </c>
      <c r="K30" s="46">
        <v>1</v>
      </c>
      <c r="L30" s="46"/>
      <c r="M30" s="46">
        <v>0.9</v>
      </c>
      <c r="N30" s="46">
        <v>0.65</v>
      </c>
      <c r="O30" s="46">
        <v>0.8</v>
      </c>
      <c r="P30" s="46">
        <v>0.6</v>
      </c>
      <c r="Q30" s="46">
        <v>0.75</v>
      </c>
      <c r="R30" s="46">
        <v>0.75</v>
      </c>
      <c r="S30" s="46">
        <v>0.7</v>
      </c>
      <c r="T30" s="46">
        <v>0.5</v>
      </c>
      <c r="U30" s="46">
        <v>0.8</v>
      </c>
      <c r="V30" s="46">
        <v>0.76818181818181808</v>
      </c>
      <c r="W30" s="183">
        <v>1.1522727272727271</v>
      </c>
      <c r="X30" s="36">
        <v>1.1087772727272729</v>
      </c>
      <c r="Y30" s="183">
        <v>4.3495454545454226E-2</v>
      </c>
      <c r="AG30" s="71">
        <v>0.76818181818181808</v>
      </c>
      <c r="AH30" s="55">
        <v>1.1522727272727271</v>
      </c>
    </row>
    <row r="31" spans="1:34" x14ac:dyDescent="0.25">
      <c r="A31" s="131">
        <v>24</v>
      </c>
      <c r="B31" s="174" t="s">
        <v>210</v>
      </c>
      <c r="C31" s="174" t="s">
        <v>211</v>
      </c>
      <c r="D31" s="101">
        <v>1</v>
      </c>
      <c r="E31" s="101">
        <v>1</v>
      </c>
      <c r="F31" s="132">
        <v>0</v>
      </c>
      <c r="G31" s="101">
        <v>1</v>
      </c>
      <c r="H31" s="101">
        <v>1</v>
      </c>
      <c r="I31" s="101"/>
      <c r="J31" s="46">
        <v>0.85699999999999998</v>
      </c>
      <c r="K31" s="46">
        <v>0.83799999999999997</v>
      </c>
      <c r="L31" s="46"/>
      <c r="M31" s="46">
        <v>0.86299999999999999</v>
      </c>
      <c r="N31" s="46">
        <v>0.70099999999999996</v>
      </c>
      <c r="O31" s="46">
        <v>0.71899999999999997</v>
      </c>
      <c r="P31" s="46">
        <v>0.72599999999999998</v>
      </c>
      <c r="Q31" s="46">
        <v>0.82699999999999996</v>
      </c>
      <c r="R31" s="46">
        <v>0.69399999999999995</v>
      </c>
      <c r="S31" s="46">
        <v>0.51400000000000001</v>
      </c>
      <c r="T31" s="46">
        <v>1</v>
      </c>
      <c r="U31" s="46">
        <v>0.8</v>
      </c>
      <c r="V31" s="46">
        <v>0.77627272727272723</v>
      </c>
      <c r="W31" s="183">
        <v>1.1644090909090909</v>
      </c>
      <c r="X31" s="36">
        <v>1.1087772727272729</v>
      </c>
      <c r="Y31" s="183">
        <v>5.563181818181806E-2</v>
      </c>
      <c r="AG31" s="71">
        <v>0.77627272727272723</v>
      </c>
      <c r="AH31" s="55">
        <v>1.1644090909090909</v>
      </c>
    </row>
    <row r="32" spans="1:34" x14ac:dyDescent="0.25">
      <c r="A32" s="131">
        <v>25</v>
      </c>
      <c r="B32" s="174" t="s">
        <v>210</v>
      </c>
      <c r="C32" s="174" t="s">
        <v>212</v>
      </c>
      <c r="D32" s="189">
        <v>1</v>
      </c>
      <c r="E32" s="189">
        <v>1</v>
      </c>
      <c r="F32" s="132">
        <v>0</v>
      </c>
      <c r="G32" s="189">
        <v>1</v>
      </c>
      <c r="H32" s="189">
        <v>1</v>
      </c>
      <c r="I32" s="101"/>
      <c r="J32" s="46">
        <v>0.94699999999999995</v>
      </c>
      <c r="K32" s="46">
        <v>0.93600000000000005</v>
      </c>
      <c r="L32" s="46"/>
      <c r="M32" s="46">
        <v>0.6</v>
      </c>
      <c r="N32" s="46">
        <v>0.51</v>
      </c>
      <c r="O32" s="46">
        <v>0.55000000000000004</v>
      </c>
      <c r="P32" s="46">
        <v>0.6</v>
      </c>
      <c r="Q32" s="46">
        <v>0.5</v>
      </c>
      <c r="R32" s="46">
        <v>0.6</v>
      </c>
      <c r="S32" s="46">
        <v>0.8</v>
      </c>
      <c r="T32" s="46">
        <v>1</v>
      </c>
      <c r="U32" s="46">
        <v>0.55500000000000005</v>
      </c>
      <c r="V32" s="46">
        <v>0.69072727272727263</v>
      </c>
      <c r="W32" s="183">
        <v>1.036090909090909</v>
      </c>
      <c r="X32" s="36">
        <v>1.1087772727272729</v>
      </c>
      <c r="Y32" s="183">
        <v>-7.2686363636363938E-2</v>
      </c>
      <c r="AG32" s="71">
        <v>0.69072727272727263</v>
      </c>
      <c r="AH32" s="55">
        <v>1.036090909090909</v>
      </c>
    </row>
    <row r="33" spans="1:34" ht="25.5" x14ac:dyDescent="0.25">
      <c r="A33" s="131">
        <v>26</v>
      </c>
      <c r="B33" s="96" t="s">
        <v>213</v>
      </c>
      <c r="C33" s="23" t="s">
        <v>214</v>
      </c>
      <c r="D33" s="101">
        <v>1</v>
      </c>
      <c r="E33" s="101">
        <v>1</v>
      </c>
      <c r="F33" s="132">
        <v>0</v>
      </c>
      <c r="G33" s="101">
        <v>1</v>
      </c>
      <c r="H33" s="101">
        <v>1</v>
      </c>
      <c r="I33" s="101"/>
      <c r="J33" s="46">
        <v>1</v>
      </c>
      <c r="K33" s="46">
        <v>1</v>
      </c>
      <c r="L33" s="46"/>
      <c r="M33" s="46">
        <v>0.72</v>
      </c>
      <c r="N33" s="46">
        <v>0.45</v>
      </c>
      <c r="O33" s="46">
        <v>0.56999999999999995</v>
      </c>
      <c r="P33" s="46">
        <v>0.5</v>
      </c>
      <c r="Q33" s="46">
        <v>0.65</v>
      </c>
      <c r="R33" s="46">
        <v>0.2</v>
      </c>
      <c r="S33" s="46">
        <v>0.71</v>
      </c>
      <c r="T33" s="46">
        <v>0.38</v>
      </c>
      <c r="U33" s="46">
        <v>0.38</v>
      </c>
      <c r="V33" s="46">
        <v>0.59636363636363643</v>
      </c>
      <c r="W33" s="183">
        <v>0.89454545454545464</v>
      </c>
      <c r="X33" s="36">
        <v>1.1087772727272729</v>
      </c>
      <c r="Y33" s="183">
        <v>-0.21423181818181825</v>
      </c>
      <c r="AG33" s="71">
        <v>0.59636363636363643</v>
      </c>
      <c r="AH33" s="55">
        <v>0.89454545454545464</v>
      </c>
    </row>
    <row r="34" spans="1:34" x14ac:dyDescent="0.25">
      <c r="A34" s="131">
        <v>27</v>
      </c>
      <c r="B34" s="96" t="s">
        <v>213</v>
      </c>
      <c r="C34" s="23" t="s">
        <v>215</v>
      </c>
      <c r="D34" s="101">
        <v>1</v>
      </c>
      <c r="E34" s="101">
        <v>1</v>
      </c>
      <c r="F34" s="132">
        <v>0</v>
      </c>
      <c r="G34" s="101">
        <v>1</v>
      </c>
      <c r="H34" s="101">
        <v>1</v>
      </c>
      <c r="I34" s="101"/>
      <c r="J34" s="46">
        <v>1</v>
      </c>
      <c r="K34" s="46">
        <v>1</v>
      </c>
      <c r="L34" s="46"/>
      <c r="M34" s="46">
        <v>0.8</v>
      </c>
      <c r="N34" s="46">
        <v>0.6</v>
      </c>
      <c r="O34" s="46">
        <v>0.55000000000000004</v>
      </c>
      <c r="P34" s="46">
        <v>0.75</v>
      </c>
      <c r="Q34" s="46">
        <v>1</v>
      </c>
      <c r="R34" s="46">
        <v>0.93</v>
      </c>
      <c r="S34" s="46">
        <v>0.5</v>
      </c>
      <c r="T34" s="46">
        <v>0.6</v>
      </c>
      <c r="U34" s="46">
        <v>1</v>
      </c>
      <c r="V34" s="46">
        <v>0.7936363636363637</v>
      </c>
      <c r="W34" s="183">
        <v>1.1904545454545454</v>
      </c>
      <c r="X34" s="36">
        <v>1.1087772727272729</v>
      </c>
      <c r="Y34" s="183">
        <v>8.1677272727272543E-2</v>
      </c>
      <c r="AG34" s="71">
        <v>0.7936363636363637</v>
      </c>
      <c r="AH34" s="55">
        <v>1.1904545454545454</v>
      </c>
    </row>
    <row r="35" spans="1:34" ht="25.5" x14ac:dyDescent="0.25">
      <c r="A35" s="131">
        <v>28</v>
      </c>
      <c r="B35" s="142" t="s">
        <v>216</v>
      </c>
      <c r="C35" s="102" t="s">
        <v>217</v>
      </c>
      <c r="D35" s="185">
        <v>1</v>
      </c>
      <c r="E35" s="185">
        <v>1</v>
      </c>
      <c r="F35" s="132">
        <v>0</v>
      </c>
      <c r="G35" s="185">
        <v>1</v>
      </c>
      <c r="H35" s="185">
        <v>0</v>
      </c>
      <c r="I35" s="185"/>
      <c r="J35" s="99">
        <v>1</v>
      </c>
      <c r="K35" s="99">
        <v>1</v>
      </c>
      <c r="L35" s="99"/>
      <c r="M35" s="99">
        <v>1</v>
      </c>
      <c r="N35" s="99">
        <v>0.8</v>
      </c>
      <c r="O35" s="99">
        <v>0.8</v>
      </c>
      <c r="P35" s="99">
        <v>0.97499999999999998</v>
      </c>
      <c r="Q35" s="99">
        <v>1</v>
      </c>
      <c r="R35" s="99">
        <v>0.8</v>
      </c>
      <c r="S35" s="99">
        <v>0.81399999999999995</v>
      </c>
      <c r="T35" s="99">
        <v>0.9</v>
      </c>
      <c r="U35" s="99">
        <v>0.97799999999999998</v>
      </c>
      <c r="V35" s="99">
        <v>0.91518181818181799</v>
      </c>
      <c r="W35" s="182">
        <v>1.372772727272727</v>
      </c>
      <c r="X35" s="36">
        <v>1.1087772727272729</v>
      </c>
      <c r="Y35" s="182">
        <v>0.26399545454545414</v>
      </c>
      <c r="AG35" s="72">
        <v>0.91518181818181799</v>
      </c>
      <c r="AH35" s="90">
        <v>1.372772727272727</v>
      </c>
    </row>
    <row r="36" spans="1:34" ht="25.5" x14ac:dyDescent="0.25">
      <c r="A36" s="131">
        <v>29</v>
      </c>
      <c r="B36" s="174" t="s">
        <v>218</v>
      </c>
      <c r="C36" s="174" t="s">
        <v>219</v>
      </c>
      <c r="D36" s="101">
        <v>1</v>
      </c>
      <c r="E36" s="101">
        <v>1</v>
      </c>
      <c r="F36" s="132">
        <v>0</v>
      </c>
      <c r="G36" s="101">
        <v>1</v>
      </c>
      <c r="H36" s="101">
        <v>1</v>
      </c>
      <c r="I36" s="101"/>
      <c r="J36" s="46">
        <v>0.95</v>
      </c>
      <c r="K36" s="46">
        <v>0.91</v>
      </c>
      <c r="L36" s="46"/>
      <c r="M36" s="46">
        <v>9.2999999999999999E-2</v>
      </c>
      <c r="N36" s="46">
        <v>0.31</v>
      </c>
      <c r="O36" s="46">
        <v>0.49</v>
      </c>
      <c r="P36" s="46">
        <v>0.33</v>
      </c>
      <c r="Q36" s="46">
        <v>0.34</v>
      </c>
      <c r="R36" s="46">
        <v>0.17699999999999999</v>
      </c>
      <c r="S36" s="46">
        <v>0.35</v>
      </c>
      <c r="T36" s="46">
        <v>0.35</v>
      </c>
      <c r="U36" s="176">
        <v>1</v>
      </c>
      <c r="V36" s="176">
        <v>0.48181818181818181</v>
      </c>
      <c r="W36" s="184">
        <v>0.72272727272727266</v>
      </c>
      <c r="X36" s="36">
        <v>1.1087772727272729</v>
      </c>
      <c r="Y36" s="184">
        <v>-0.38605000000000023</v>
      </c>
      <c r="AG36" s="79">
        <v>0.48181818181818181</v>
      </c>
      <c r="AH36" s="55">
        <v>0.72272727272727266</v>
      </c>
    </row>
    <row r="37" spans="1:34" ht="25.5" x14ac:dyDescent="0.25">
      <c r="A37" s="131">
        <v>30</v>
      </c>
      <c r="B37" s="174" t="s">
        <v>218</v>
      </c>
      <c r="C37" s="174" t="s">
        <v>220</v>
      </c>
      <c r="D37" s="101">
        <v>1</v>
      </c>
      <c r="E37" s="101">
        <v>1</v>
      </c>
      <c r="F37" s="132">
        <v>0</v>
      </c>
      <c r="G37" s="101">
        <v>1</v>
      </c>
      <c r="H37" s="101">
        <v>1</v>
      </c>
      <c r="I37" s="101"/>
      <c r="J37" s="46">
        <v>0.96</v>
      </c>
      <c r="K37" s="46">
        <v>0.93</v>
      </c>
      <c r="L37" s="46"/>
      <c r="M37" s="46">
        <v>0.3</v>
      </c>
      <c r="N37" s="46">
        <v>0.22</v>
      </c>
      <c r="O37" s="46">
        <v>0.44</v>
      </c>
      <c r="P37" s="46">
        <v>0.28999999999999998</v>
      </c>
      <c r="Q37" s="46">
        <v>0.55000000000000004</v>
      </c>
      <c r="R37" s="46">
        <v>0.27</v>
      </c>
      <c r="S37" s="46">
        <v>1</v>
      </c>
      <c r="T37" s="46">
        <v>0.38</v>
      </c>
      <c r="U37" s="176">
        <v>1</v>
      </c>
      <c r="V37" s="176">
        <v>0.57636363636363641</v>
      </c>
      <c r="W37" s="184">
        <v>0.86454545454545462</v>
      </c>
      <c r="X37" s="36">
        <v>1.1087772727272729</v>
      </c>
      <c r="Y37" s="184">
        <v>-0.24423181818181827</v>
      </c>
      <c r="AG37" s="79">
        <v>0.57636363636363641</v>
      </c>
      <c r="AH37" s="55">
        <v>0.86454545454545462</v>
      </c>
    </row>
    <row r="38" spans="1:34" x14ac:dyDescent="0.25">
      <c r="A38" s="198">
        <v>31</v>
      </c>
      <c r="B38" s="199" t="s">
        <v>222</v>
      </c>
      <c r="C38" s="186"/>
      <c r="D38" s="186"/>
      <c r="E38" s="186"/>
      <c r="F38" s="186"/>
      <c r="G38" s="186"/>
      <c r="H38" s="186"/>
      <c r="I38" s="186"/>
      <c r="J38" s="187">
        <v>0.97936666666666672</v>
      </c>
      <c r="K38" s="187">
        <v>0.97850000000000004</v>
      </c>
      <c r="L38" s="186"/>
      <c r="M38" s="187">
        <v>0.78676666666666661</v>
      </c>
      <c r="N38" s="187">
        <v>0.61510000000000009</v>
      </c>
      <c r="O38" s="187">
        <v>0.68710000000000016</v>
      </c>
      <c r="P38" s="187">
        <v>0.69866666666666666</v>
      </c>
      <c r="Q38" s="187">
        <v>0.76950000000000007</v>
      </c>
      <c r="R38" s="187">
        <v>0.56409999999999993</v>
      </c>
      <c r="S38" s="187">
        <v>0.68216666666666681</v>
      </c>
      <c r="T38" s="187">
        <v>0.55700000000000005</v>
      </c>
      <c r="U38" s="187">
        <v>0.81276666666666675</v>
      </c>
      <c r="V38" s="187">
        <v>0.73918484848484856</v>
      </c>
      <c r="W38" s="136">
        <v>1.1087772727272729</v>
      </c>
      <c r="X38" s="36">
        <v>1.1087772727272729</v>
      </c>
      <c r="Y38" s="136">
        <v>0</v>
      </c>
    </row>
  </sheetData>
  <mergeCells count="21">
    <mergeCell ref="A1:U1"/>
    <mergeCell ref="A2:U2"/>
    <mergeCell ref="A3:U3"/>
    <mergeCell ref="A5:A7"/>
    <mergeCell ref="B5:B7"/>
    <mergeCell ref="C5:C7"/>
    <mergeCell ref="D5:F5"/>
    <mergeCell ref="G5:I5"/>
    <mergeCell ref="J5:L5"/>
    <mergeCell ref="Y5:Y6"/>
    <mergeCell ref="W5:W6"/>
    <mergeCell ref="D6:D7"/>
    <mergeCell ref="E6:E7"/>
    <mergeCell ref="F6:F7"/>
    <mergeCell ref="G6:G7"/>
    <mergeCell ref="H6:H7"/>
    <mergeCell ref="I6:I7"/>
    <mergeCell ref="M5:R5"/>
    <mergeCell ref="S5:T5"/>
    <mergeCell ref="U5:U7"/>
    <mergeCell ref="V5:V7"/>
  </mergeCells>
  <printOptions horizontalCentered="1"/>
  <pageMargins left="0" right="0" top="0" bottom="0" header="0" footer="0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TB38"/>
  <sheetViews>
    <sheetView topLeftCell="A4" zoomScale="66" zoomScaleNormal="66" workbookViewId="0">
      <selection activeCell="V15" sqref="V15"/>
    </sheetView>
  </sheetViews>
  <sheetFormatPr defaultColWidth="8.85546875" defaultRowHeight="15" x14ac:dyDescent="0.25"/>
  <cols>
    <col min="1" max="1" width="8.140625" style="4" customWidth="1"/>
    <col min="2" max="2" width="23.28515625" style="4" customWidth="1"/>
    <col min="3" max="3" width="33.28515625" style="4" customWidth="1"/>
    <col min="4" max="4" width="20.140625" style="4" customWidth="1"/>
    <col min="5" max="5" width="22.140625" style="4" customWidth="1"/>
    <col min="6" max="6" width="16.5703125" style="4" customWidth="1"/>
    <col min="7" max="7" width="16.7109375" style="4" customWidth="1"/>
    <col min="8" max="8" width="21.7109375" style="4" customWidth="1"/>
    <col min="9" max="9" width="26.85546875" style="4" customWidth="1"/>
    <col min="10" max="10" width="24.42578125" style="4" customWidth="1"/>
    <col min="11" max="11" width="24.7109375" style="4" customWidth="1"/>
    <col min="12" max="12" width="16" style="4" customWidth="1"/>
    <col min="13" max="13" width="12.42578125" style="4" customWidth="1"/>
    <col min="14" max="14" width="12.5703125" style="4" customWidth="1"/>
    <col min="15" max="15" width="9.42578125" style="4" customWidth="1"/>
    <col min="16" max="517" width="8.85546875" style="3"/>
    <col min="518" max="16384" width="8.85546875" style="4"/>
  </cols>
  <sheetData>
    <row r="2" spans="1:17" ht="15.75" x14ac:dyDescent="0.25">
      <c r="A2" s="329" t="s">
        <v>164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7" ht="15.75" x14ac:dyDescent="0.25">
      <c r="A3" s="329"/>
      <c r="B3" s="329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Q3" s="15">
        <f>Q7/2</f>
        <v>3.3636363636363187E-3</v>
      </c>
    </row>
    <row r="4" spans="1:17" ht="42.75" customHeight="1" x14ac:dyDescent="0.25">
      <c r="A4" s="325" t="s">
        <v>2</v>
      </c>
      <c r="B4" s="315" t="s">
        <v>171</v>
      </c>
      <c r="C4" s="315" t="s">
        <v>98</v>
      </c>
      <c r="D4" s="331" t="s">
        <v>51</v>
      </c>
      <c r="E4" s="322" t="s">
        <v>69</v>
      </c>
      <c r="F4" s="322" t="s">
        <v>70</v>
      </c>
      <c r="G4" s="322" t="s">
        <v>52</v>
      </c>
      <c r="H4" s="322" t="s">
        <v>71</v>
      </c>
      <c r="I4" s="322" t="s">
        <v>172</v>
      </c>
      <c r="J4" s="325" t="s">
        <v>72</v>
      </c>
      <c r="K4" s="325"/>
      <c r="L4" s="322" t="s">
        <v>104</v>
      </c>
      <c r="M4" s="327" t="s">
        <v>60</v>
      </c>
      <c r="N4" s="328"/>
      <c r="O4" s="121" t="s">
        <v>18</v>
      </c>
      <c r="P4" s="141" t="s">
        <v>222</v>
      </c>
      <c r="Q4" s="141" t="s">
        <v>221</v>
      </c>
    </row>
    <row r="5" spans="1:17" ht="17.25" customHeight="1" x14ac:dyDescent="0.25">
      <c r="A5" s="325"/>
      <c r="B5" s="315"/>
      <c r="C5" s="315"/>
      <c r="D5" s="332"/>
      <c r="E5" s="326" t="s">
        <v>14</v>
      </c>
      <c r="F5" s="326"/>
      <c r="G5" s="326"/>
      <c r="H5" s="326"/>
      <c r="I5" s="323"/>
      <c r="J5" s="115" t="s">
        <v>73</v>
      </c>
      <c r="K5" s="115" t="s">
        <v>74</v>
      </c>
      <c r="L5" s="326"/>
      <c r="M5" s="26" t="s">
        <v>15</v>
      </c>
      <c r="N5" s="27" t="s">
        <v>16</v>
      </c>
      <c r="O5" s="122"/>
      <c r="P5" s="82"/>
      <c r="Q5" s="82"/>
    </row>
    <row r="6" spans="1:17" ht="72.75" customHeight="1" x14ac:dyDescent="0.25">
      <c r="A6" s="325"/>
      <c r="B6" s="315"/>
      <c r="C6" s="315"/>
      <c r="D6" s="333"/>
      <c r="E6" s="324" t="s">
        <v>61</v>
      </c>
      <c r="F6" s="324"/>
      <c r="G6" s="324"/>
      <c r="H6" s="324"/>
      <c r="I6" s="324"/>
      <c r="J6" s="116" t="s">
        <v>75</v>
      </c>
      <c r="K6" s="116" t="s">
        <v>76</v>
      </c>
      <c r="L6" s="324"/>
      <c r="M6" s="28" t="s">
        <v>49</v>
      </c>
      <c r="N6" s="28" t="s">
        <v>50</v>
      </c>
      <c r="O6" s="122" t="s">
        <v>162</v>
      </c>
      <c r="P6" s="83"/>
      <c r="Q6" s="83"/>
    </row>
    <row r="7" spans="1:17" ht="25.5" x14ac:dyDescent="0.25">
      <c r="A7" s="30">
        <v>1</v>
      </c>
      <c r="B7" s="30" t="s">
        <v>179</v>
      </c>
      <c r="C7" s="48" t="s">
        <v>180</v>
      </c>
      <c r="D7" s="15">
        <v>1</v>
      </c>
      <c r="E7" s="15">
        <v>0.87</v>
      </c>
      <c r="F7" s="15">
        <v>1</v>
      </c>
      <c r="G7" s="51">
        <v>0</v>
      </c>
      <c r="H7" s="15">
        <v>1</v>
      </c>
      <c r="I7" s="15">
        <v>7.0000000000000007E-2</v>
      </c>
      <c r="J7" s="34">
        <v>0</v>
      </c>
      <c r="K7" s="34">
        <v>0</v>
      </c>
      <c r="L7" s="15">
        <v>1</v>
      </c>
      <c r="M7" s="51">
        <v>0</v>
      </c>
      <c r="N7" s="15">
        <v>-7.0000000000000007E-2</v>
      </c>
      <c r="O7" s="113">
        <v>0.44272727272727264</v>
      </c>
      <c r="P7" s="127">
        <v>0.436</v>
      </c>
      <c r="Q7" s="113">
        <v>6.7272727272726374E-3</v>
      </c>
    </row>
    <row r="8" spans="1:17" x14ac:dyDescent="0.25">
      <c r="A8" s="30">
        <v>2</v>
      </c>
      <c r="B8" s="30" t="s">
        <v>179</v>
      </c>
      <c r="C8" s="48" t="s">
        <v>181</v>
      </c>
      <c r="D8" s="15">
        <v>0.82</v>
      </c>
      <c r="E8" s="15">
        <v>0.85</v>
      </c>
      <c r="F8" s="15">
        <v>1</v>
      </c>
      <c r="G8" s="15">
        <v>0.54</v>
      </c>
      <c r="H8" s="15">
        <v>1</v>
      </c>
      <c r="I8" s="15">
        <v>0.08</v>
      </c>
      <c r="J8" s="51">
        <v>0.08</v>
      </c>
      <c r="K8" s="51">
        <v>1</v>
      </c>
      <c r="L8" s="15">
        <v>1</v>
      </c>
      <c r="M8" s="51">
        <v>0</v>
      </c>
      <c r="N8" s="15">
        <v>-0.38</v>
      </c>
      <c r="O8" s="111">
        <v>0.54454545454545455</v>
      </c>
      <c r="P8" s="127">
        <v>0.436</v>
      </c>
      <c r="Q8" s="111">
        <v>0.10854545454545456</v>
      </c>
    </row>
    <row r="9" spans="1:17" ht="25.5" x14ac:dyDescent="0.25">
      <c r="A9" s="30">
        <v>3</v>
      </c>
      <c r="B9" s="30" t="s">
        <v>179</v>
      </c>
      <c r="C9" s="48" t="s">
        <v>182</v>
      </c>
      <c r="D9" s="15">
        <v>1</v>
      </c>
      <c r="E9" s="15">
        <v>0.95</v>
      </c>
      <c r="F9" s="15">
        <v>1</v>
      </c>
      <c r="G9" s="15">
        <v>0.73</v>
      </c>
      <c r="H9" s="15">
        <v>1</v>
      </c>
      <c r="I9" s="15">
        <v>0</v>
      </c>
      <c r="J9" s="15">
        <v>0</v>
      </c>
      <c r="K9" s="15">
        <v>0</v>
      </c>
      <c r="L9" s="51">
        <v>0</v>
      </c>
      <c r="M9" s="15">
        <v>0</v>
      </c>
      <c r="N9" s="15">
        <v>-0.05</v>
      </c>
      <c r="O9" s="113">
        <v>0.4209090909090909</v>
      </c>
      <c r="P9" s="127">
        <v>0.436</v>
      </c>
      <c r="Q9" s="113">
        <v>-1.5090909090909099E-2</v>
      </c>
    </row>
    <row r="10" spans="1:17" ht="38.25" x14ac:dyDescent="0.25">
      <c r="A10" s="30">
        <v>4</v>
      </c>
      <c r="B10" s="30" t="s">
        <v>177</v>
      </c>
      <c r="C10" s="188" t="s">
        <v>178</v>
      </c>
      <c r="D10" s="46">
        <v>1</v>
      </c>
      <c r="E10" s="15">
        <v>1</v>
      </c>
      <c r="F10" s="15">
        <v>1</v>
      </c>
      <c r="G10" s="15">
        <v>0.4</v>
      </c>
      <c r="H10" s="15"/>
      <c r="I10" s="15">
        <v>6.6000000000000003E-2</v>
      </c>
      <c r="J10" s="15">
        <v>0</v>
      </c>
      <c r="K10" s="15">
        <v>0</v>
      </c>
      <c r="L10" s="15">
        <v>1</v>
      </c>
      <c r="M10" s="46">
        <v>0</v>
      </c>
      <c r="N10" s="46">
        <v>-0.13300000000000001</v>
      </c>
      <c r="O10" s="113">
        <v>0.43329999999999991</v>
      </c>
      <c r="P10" s="127">
        <v>0.436</v>
      </c>
      <c r="Q10" s="113">
        <v>-2.7000000000000912E-3</v>
      </c>
    </row>
    <row r="11" spans="1:17" x14ac:dyDescent="0.25">
      <c r="A11" s="30">
        <v>5</v>
      </c>
      <c r="B11" s="174" t="s">
        <v>184</v>
      </c>
      <c r="C11" s="174" t="s">
        <v>185</v>
      </c>
      <c r="D11" s="15">
        <v>0.95199999999999996</v>
      </c>
      <c r="E11" s="15">
        <v>0.95</v>
      </c>
      <c r="F11" s="15">
        <v>1</v>
      </c>
      <c r="G11" s="15">
        <v>0.35</v>
      </c>
      <c r="H11" s="15">
        <v>1</v>
      </c>
      <c r="I11" s="15">
        <v>0.05</v>
      </c>
      <c r="J11" s="15">
        <v>0</v>
      </c>
      <c r="K11" s="15">
        <v>0</v>
      </c>
      <c r="L11" s="15">
        <v>1</v>
      </c>
      <c r="M11" s="15">
        <v>-0.05</v>
      </c>
      <c r="N11" s="15">
        <v>-0.05</v>
      </c>
      <c r="O11" s="113">
        <v>0.472909090909091</v>
      </c>
      <c r="P11" s="127">
        <v>0.436</v>
      </c>
      <c r="Q11" s="113">
        <v>3.6909090909091002E-2</v>
      </c>
    </row>
    <row r="12" spans="1:17" x14ac:dyDescent="0.25">
      <c r="A12" s="30">
        <v>6</v>
      </c>
      <c r="B12" s="96" t="s">
        <v>186</v>
      </c>
      <c r="C12" s="96" t="s">
        <v>187</v>
      </c>
      <c r="D12" s="15">
        <v>1</v>
      </c>
      <c r="E12" s="15">
        <v>0.93</v>
      </c>
      <c r="F12" s="15">
        <v>1</v>
      </c>
      <c r="G12" s="15">
        <v>0.36</v>
      </c>
      <c r="H12" s="51">
        <v>1</v>
      </c>
      <c r="I12" s="15">
        <v>0.14000000000000001</v>
      </c>
      <c r="J12" s="15">
        <v>0.154</v>
      </c>
      <c r="K12" s="15">
        <v>0.5</v>
      </c>
      <c r="L12" s="15">
        <v>1</v>
      </c>
      <c r="M12" s="15">
        <v>0</v>
      </c>
      <c r="N12" s="15">
        <v>0</v>
      </c>
      <c r="O12" s="111">
        <v>0.55309090909090908</v>
      </c>
      <c r="P12" s="127">
        <v>0.436</v>
      </c>
      <c r="Q12" s="111">
        <v>0.11709090909090908</v>
      </c>
    </row>
    <row r="13" spans="1:17" ht="38.25" x14ac:dyDescent="0.25">
      <c r="A13" s="30">
        <v>7</v>
      </c>
      <c r="B13" s="96" t="s">
        <v>188</v>
      </c>
      <c r="C13" s="96" t="s">
        <v>189</v>
      </c>
      <c r="D13" s="15">
        <v>1</v>
      </c>
      <c r="E13" s="15">
        <v>0.91</v>
      </c>
      <c r="F13" s="15">
        <v>1</v>
      </c>
      <c r="G13" s="15">
        <v>0.27300000000000002</v>
      </c>
      <c r="H13" s="15">
        <v>0</v>
      </c>
      <c r="I13" s="15">
        <v>9.0999999999999998E-2</v>
      </c>
      <c r="J13" s="15">
        <v>0.182</v>
      </c>
      <c r="K13" s="15">
        <v>1</v>
      </c>
      <c r="L13" s="15"/>
      <c r="M13" s="15">
        <v>0</v>
      </c>
      <c r="N13" s="15">
        <v>0</v>
      </c>
      <c r="O13" s="113">
        <v>0.44560000000000005</v>
      </c>
      <c r="P13" s="127">
        <v>0.436</v>
      </c>
      <c r="Q13" s="113">
        <v>9.6000000000000529E-3</v>
      </c>
    </row>
    <row r="14" spans="1:17" ht="38.25" x14ac:dyDescent="0.25">
      <c r="A14" s="30">
        <v>8</v>
      </c>
      <c r="B14" s="96" t="s">
        <v>188</v>
      </c>
      <c r="C14" s="96" t="s">
        <v>190</v>
      </c>
      <c r="D14" s="15">
        <v>0.79</v>
      </c>
      <c r="E14" s="15">
        <v>0.92900000000000005</v>
      </c>
      <c r="F14" s="15">
        <v>0.13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/>
      <c r="M14" s="15">
        <v>0</v>
      </c>
      <c r="N14" s="15">
        <v>0</v>
      </c>
      <c r="O14" s="112">
        <v>0.18490000000000001</v>
      </c>
      <c r="P14" s="127">
        <v>0.436</v>
      </c>
      <c r="Q14" s="112">
        <v>-0.25109999999999999</v>
      </c>
    </row>
    <row r="15" spans="1:17" ht="25.5" x14ac:dyDescent="0.25">
      <c r="A15" s="30">
        <v>9</v>
      </c>
      <c r="B15" s="96" t="s">
        <v>188</v>
      </c>
      <c r="C15" s="96" t="s">
        <v>191</v>
      </c>
      <c r="D15" s="15">
        <v>1</v>
      </c>
      <c r="E15" s="15">
        <v>0.88</v>
      </c>
      <c r="F15" s="15">
        <v>1</v>
      </c>
      <c r="G15" s="15">
        <v>0.6</v>
      </c>
      <c r="H15" s="15">
        <v>1</v>
      </c>
      <c r="I15" s="15">
        <v>7.0999999999999994E-2</v>
      </c>
      <c r="J15" s="15">
        <v>0</v>
      </c>
      <c r="K15" s="15">
        <v>0</v>
      </c>
      <c r="L15" s="15">
        <v>0</v>
      </c>
      <c r="M15" s="15">
        <v>-7.0999999999999994E-2</v>
      </c>
      <c r="N15" s="15">
        <v>-0.14199999999999999</v>
      </c>
      <c r="O15" s="113">
        <v>0.39436363636363636</v>
      </c>
      <c r="P15" s="127">
        <v>0.436</v>
      </c>
      <c r="Q15" s="113">
        <v>-4.1636363636363638E-2</v>
      </c>
    </row>
    <row r="16" spans="1:17" ht="25.5" x14ac:dyDescent="0.25">
      <c r="A16" s="30">
        <v>10</v>
      </c>
      <c r="B16" s="200" t="s">
        <v>192</v>
      </c>
      <c r="C16" s="201" t="s">
        <v>193</v>
      </c>
      <c r="D16" s="202">
        <v>1</v>
      </c>
      <c r="E16" s="202">
        <v>0.92300000000000004</v>
      </c>
      <c r="F16" s="202">
        <v>1</v>
      </c>
      <c r="G16" s="202">
        <v>0.76900000000000002</v>
      </c>
      <c r="H16" s="202">
        <v>1</v>
      </c>
      <c r="I16" s="202">
        <v>7.5999999999999998E-2</v>
      </c>
      <c r="J16" s="202">
        <v>7.5999999999999998E-2</v>
      </c>
      <c r="K16" s="202">
        <v>0</v>
      </c>
      <c r="L16" s="202">
        <v>1</v>
      </c>
      <c r="M16" s="202">
        <v>0</v>
      </c>
      <c r="N16" s="202">
        <v>0</v>
      </c>
      <c r="O16" s="111">
        <v>0.53127272727272723</v>
      </c>
      <c r="P16" s="127">
        <v>0.436</v>
      </c>
      <c r="Q16" s="111">
        <v>9.5272727272727231E-2</v>
      </c>
    </row>
    <row r="17" spans="1:522" x14ac:dyDescent="0.25">
      <c r="A17" s="30">
        <v>11</v>
      </c>
      <c r="B17" s="200" t="s">
        <v>192</v>
      </c>
      <c r="C17" s="201" t="s">
        <v>194</v>
      </c>
      <c r="D17" s="202">
        <v>1</v>
      </c>
      <c r="E17" s="202">
        <v>0.93799999999999994</v>
      </c>
      <c r="F17" s="202">
        <v>1</v>
      </c>
      <c r="G17" s="202">
        <v>0.68799999999999994</v>
      </c>
      <c r="H17" s="202">
        <v>1</v>
      </c>
      <c r="I17" s="202">
        <v>6.3E-2</v>
      </c>
      <c r="J17" s="202">
        <v>0</v>
      </c>
      <c r="K17" s="202">
        <v>0</v>
      </c>
      <c r="L17" s="202">
        <v>1</v>
      </c>
      <c r="M17" s="202">
        <v>0</v>
      </c>
      <c r="N17" s="202">
        <v>-0.125</v>
      </c>
      <c r="O17" s="113">
        <v>0.50581818181818172</v>
      </c>
      <c r="P17" s="127">
        <v>0.436</v>
      </c>
      <c r="Q17" s="113">
        <v>6.9818181818181724E-2</v>
      </c>
    </row>
    <row r="18" spans="1:522" ht="25.5" x14ac:dyDescent="0.25">
      <c r="A18" s="30">
        <v>12</v>
      </c>
      <c r="B18" s="200" t="s">
        <v>192</v>
      </c>
      <c r="C18" s="201" t="s">
        <v>195</v>
      </c>
      <c r="D18" s="202">
        <v>1</v>
      </c>
      <c r="E18" s="202">
        <v>0.8</v>
      </c>
      <c r="F18" s="202">
        <v>1</v>
      </c>
      <c r="G18" s="202">
        <v>8.3000000000000004E-2</v>
      </c>
      <c r="H18" s="202">
        <v>8.3000000000000004E-2</v>
      </c>
      <c r="I18" s="202">
        <v>0</v>
      </c>
      <c r="J18" s="202">
        <v>0</v>
      </c>
      <c r="K18" s="202">
        <v>0</v>
      </c>
      <c r="L18" s="202">
        <v>0</v>
      </c>
      <c r="M18" s="202">
        <v>0</v>
      </c>
      <c r="N18" s="202">
        <v>-0.28499999999999998</v>
      </c>
      <c r="O18" s="112">
        <v>0.24372727272727274</v>
      </c>
      <c r="P18" s="127">
        <v>0.436</v>
      </c>
      <c r="Q18" s="112">
        <v>-0.19227272727272726</v>
      </c>
    </row>
    <row r="19" spans="1:522" ht="25.5" x14ac:dyDescent="0.25">
      <c r="A19" s="30">
        <v>13</v>
      </c>
      <c r="B19" s="96" t="s">
        <v>196</v>
      </c>
      <c r="C19" s="195" t="s">
        <v>197</v>
      </c>
      <c r="D19" s="15">
        <v>0.55000000000000004</v>
      </c>
      <c r="E19" s="15">
        <v>1</v>
      </c>
      <c r="F19" s="51">
        <v>1</v>
      </c>
      <c r="G19" s="15">
        <v>0.56999999999999995</v>
      </c>
      <c r="H19" s="51">
        <v>1</v>
      </c>
      <c r="I19" s="15">
        <v>7.0000000000000007E-2</v>
      </c>
      <c r="J19" s="15">
        <v>0</v>
      </c>
      <c r="K19" s="15">
        <v>0</v>
      </c>
      <c r="L19" s="15">
        <v>0</v>
      </c>
      <c r="M19" s="15">
        <v>0</v>
      </c>
      <c r="N19" s="15">
        <v>-7.0000000000000007E-2</v>
      </c>
      <c r="O19" s="113">
        <v>0.37454545454545446</v>
      </c>
      <c r="P19" s="127">
        <v>0.436</v>
      </c>
      <c r="Q19" s="113">
        <v>-6.1454545454545539E-2</v>
      </c>
    </row>
    <row r="20" spans="1:522" s="5" customFormat="1" x14ac:dyDescent="0.25">
      <c r="A20" s="30">
        <v>14</v>
      </c>
      <c r="B20" s="96" t="s">
        <v>196</v>
      </c>
      <c r="C20" s="195" t="s">
        <v>198</v>
      </c>
      <c r="D20" s="15">
        <v>0.73</v>
      </c>
      <c r="E20" s="15">
        <v>1</v>
      </c>
      <c r="F20" s="51">
        <v>1</v>
      </c>
      <c r="G20" s="15">
        <v>0.438</v>
      </c>
      <c r="H20" s="51">
        <v>1</v>
      </c>
      <c r="I20" s="15">
        <v>6.25E-2</v>
      </c>
      <c r="J20" s="15">
        <v>0.125</v>
      </c>
      <c r="K20" s="51">
        <v>1</v>
      </c>
      <c r="L20" s="15">
        <v>1</v>
      </c>
      <c r="M20" s="15">
        <v>0</v>
      </c>
      <c r="N20" s="15">
        <v>0</v>
      </c>
      <c r="O20" s="111">
        <v>0.57777272727272733</v>
      </c>
      <c r="P20" s="127">
        <v>0.436</v>
      </c>
      <c r="Q20" s="111">
        <v>0.14177272727272733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  <c r="NG20" s="3"/>
      <c r="NH20" s="3"/>
      <c r="NI20" s="3"/>
      <c r="NJ20" s="3"/>
      <c r="NK20" s="3"/>
      <c r="NL20" s="3"/>
      <c r="NM20" s="3"/>
      <c r="NN20" s="3"/>
      <c r="NO20" s="3"/>
      <c r="NP20" s="3"/>
      <c r="NQ20" s="3"/>
      <c r="NR20" s="3"/>
      <c r="NS20" s="3"/>
      <c r="NT20" s="3"/>
      <c r="NU20" s="3"/>
      <c r="NV20" s="3"/>
      <c r="NW20" s="3"/>
      <c r="NX20" s="3"/>
      <c r="NY20" s="3"/>
      <c r="NZ20" s="3"/>
      <c r="OA20" s="3"/>
      <c r="OB20" s="3"/>
      <c r="OC20" s="3"/>
      <c r="OD20" s="3"/>
      <c r="OE20" s="3"/>
      <c r="OF20" s="3"/>
      <c r="OG20" s="3"/>
      <c r="OH20" s="3"/>
      <c r="OI20" s="3"/>
      <c r="OJ20" s="3"/>
      <c r="OK20" s="3"/>
      <c r="OL20" s="3"/>
      <c r="OM20" s="3"/>
      <c r="ON20" s="3"/>
      <c r="OO20" s="3"/>
      <c r="OP20" s="3"/>
      <c r="OQ20" s="3"/>
      <c r="OR20" s="3"/>
      <c r="OS20" s="3"/>
      <c r="OT20" s="3"/>
      <c r="OU20" s="3"/>
      <c r="OV20" s="3"/>
      <c r="OW20" s="3"/>
      <c r="OX20" s="3"/>
      <c r="OY20" s="3"/>
      <c r="OZ20" s="3"/>
      <c r="PA20" s="3"/>
      <c r="PB20" s="3"/>
      <c r="PC20" s="3"/>
      <c r="PD20" s="3"/>
      <c r="PE20" s="3"/>
      <c r="PF20" s="3"/>
      <c r="PG20" s="3"/>
      <c r="PH20" s="3"/>
      <c r="PI20" s="3"/>
      <c r="PJ20" s="3"/>
      <c r="PK20" s="3"/>
      <c r="PL20" s="3"/>
      <c r="PM20" s="3"/>
      <c r="PN20" s="3"/>
      <c r="PO20" s="3"/>
      <c r="PP20" s="3"/>
      <c r="PQ20" s="3"/>
      <c r="PR20" s="3"/>
      <c r="PS20" s="3"/>
      <c r="PT20" s="3"/>
      <c r="PU20" s="3"/>
      <c r="PV20" s="3"/>
      <c r="PW20" s="3"/>
      <c r="PX20" s="3"/>
      <c r="PY20" s="3"/>
      <c r="PZ20" s="3"/>
      <c r="QA20" s="3"/>
      <c r="QB20" s="3"/>
      <c r="QC20" s="3"/>
      <c r="QD20" s="3"/>
      <c r="QE20" s="3"/>
      <c r="QF20" s="3"/>
      <c r="QG20" s="3"/>
      <c r="QH20" s="3"/>
      <c r="QI20" s="3"/>
      <c r="QJ20" s="3"/>
      <c r="QK20" s="3"/>
      <c r="QL20" s="3"/>
      <c r="QM20" s="3"/>
      <c r="QN20" s="3"/>
      <c r="QO20" s="3"/>
      <c r="QP20" s="3"/>
      <c r="QQ20" s="3"/>
      <c r="QR20" s="3"/>
      <c r="QS20" s="3"/>
      <c r="QT20" s="3"/>
      <c r="QU20" s="3"/>
      <c r="QV20" s="3"/>
      <c r="QW20" s="3"/>
      <c r="QX20" s="3"/>
      <c r="QY20" s="3"/>
      <c r="QZ20" s="3"/>
      <c r="RA20" s="3"/>
      <c r="RB20" s="3"/>
      <c r="RC20" s="3"/>
      <c r="RD20" s="3"/>
      <c r="RE20" s="3"/>
      <c r="RF20" s="3"/>
      <c r="RG20" s="3"/>
      <c r="RH20" s="3"/>
      <c r="RI20" s="3"/>
      <c r="RJ20" s="3"/>
      <c r="RK20" s="3"/>
      <c r="RL20" s="3"/>
      <c r="RM20" s="3"/>
      <c r="RN20" s="3"/>
      <c r="RO20" s="3"/>
      <c r="RP20" s="3"/>
      <c r="RQ20" s="3"/>
      <c r="RR20" s="3"/>
      <c r="RS20" s="3"/>
      <c r="RT20" s="3"/>
      <c r="RU20" s="3"/>
      <c r="RV20" s="3"/>
      <c r="RW20" s="3"/>
      <c r="RX20" s="3"/>
      <c r="RY20" s="3"/>
      <c r="RZ20" s="3"/>
      <c r="SA20" s="3"/>
      <c r="SB20" s="3"/>
      <c r="SC20" s="3"/>
      <c r="SD20" s="3"/>
      <c r="SE20" s="3"/>
      <c r="SF20" s="3"/>
      <c r="SG20" s="3"/>
      <c r="SH20" s="3"/>
      <c r="SI20" s="3"/>
      <c r="SJ20" s="3"/>
      <c r="SK20" s="3"/>
      <c r="SL20" s="3"/>
      <c r="SM20" s="3"/>
      <c r="SN20" s="3"/>
      <c r="SO20" s="3"/>
      <c r="SP20" s="3"/>
      <c r="SQ20" s="3"/>
      <c r="SR20" s="3"/>
      <c r="SS20" s="3"/>
      <c r="ST20" s="3"/>
      <c r="SU20" s="3"/>
      <c r="SV20" s="3"/>
      <c r="SW20" s="3"/>
    </row>
    <row r="21" spans="1:522" s="9" customFormat="1" x14ac:dyDescent="0.25">
      <c r="A21" s="30">
        <v>15</v>
      </c>
      <c r="B21" s="96" t="s">
        <v>196</v>
      </c>
      <c r="C21" s="195" t="s">
        <v>199</v>
      </c>
      <c r="D21" s="15">
        <v>0.875</v>
      </c>
      <c r="E21" s="15">
        <v>0.82</v>
      </c>
      <c r="F21" s="51">
        <v>1</v>
      </c>
      <c r="G21" s="15">
        <v>0.53</v>
      </c>
      <c r="H21" s="51">
        <v>1</v>
      </c>
      <c r="I21" s="15">
        <v>0.28999999999999998</v>
      </c>
      <c r="J21" s="15">
        <v>0</v>
      </c>
      <c r="K21" s="51">
        <v>0</v>
      </c>
      <c r="L21" s="15">
        <v>0</v>
      </c>
      <c r="M21" s="15">
        <v>-0.12</v>
      </c>
      <c r="N21" s="15">
        <v>-0.35</v>
      </c>
      <c r="O21" s="113">
        <v>0.36772727272727274</v>
      </c>
      <c r="P21" s="127">
        <v>0.436</v>
      </c>
      <c r="Q21" s="113">
        <v>-6.8272727272727263E-2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</row>
    <row r="22" spans="1:522" s="5" customFormat="1" x14ac:dyDescent="0.25">
      <c r="A22" s="30">
        <v>16</v>
      </c>
      <c r="B22" s="96" t="s">
        <v>196</v>
      </c>
      <c r="C22" s="195" t="s">
        <v>200</v>
      </c>
      <c r="D22" s="15">
        <v>0.85899999999999999</v>
      </c>
      <c r="E22" s="15">
        <v>0.68700000000000006</v>
      </c>
      <c r="F22" s="15">
        <v>1</v>
      </c>
      <c r="G22" s="15">
        <v>0.68700000000000006</v>
      </c>
      <c r="H22" s="15">
        <v>1</v>
      </c>
      <c r="I22" s="15">
        <v>6.2E-2</v>
      </c>
      <c r="J22" s="15">
        <v>0.187</v>
      </c>
      <c r="K22" s="51">
        <v>1</v>
      </c>
      <c r="L22" s="51">
        <v>0</v>
      </c>
      <c r="M22" s="15">
        <v>0</v>
      </c>
      <c r="N22" s="15">
        <v>0</v>
      </c>
      <c r="O22" s="113">
        <v>0.49836363636363645</v>
      </c>
      <c r="P22" s="127">
        <v>0.436</v>
      </c>
      <c r="Q22" s="113">
        <v>6.2363636363636454E-2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  <c r="NT22" s="3"/>
      <c r="NU22" s="3"/>
      <c r="NV22" s="3"/>
      <c r="NW22" s="3"/>
      <c r="NX22" s="3"/>
      <c r="NY22" s="3"/>
      <c r="NZ22" s="3"/>
      <c r="OA22" s="3"/>
      <c r="OB22" s="3"/>
      <c r="OC22" s="3"/>
      <c r="OD22" s="3"/>
      <c r="OE22" s="3"/>
      <c r="OF22" s="3"/>
      <c r="OG22" s="3"/>
      <c r="OH22" s="3"/>
      <c r="OI22" s="3"/>
      <c r="OJ22" s="3"/>
      <c r="OK22" s="3"/>
      <c r="OL22" s="3"/>
      <c r="OM22" s="3"/>
      <c r="ON22" s="3"/>
      <c r="OO22" s="3"/>
      <c r="OP22" s="3"/>
      <c r="OQ22" s="3"/>
      <c r="OR22" s="3"/>
      <c r="OS22" s="3"/>
      <c r="OT22" s="3"/>
      <c r="OU22" s="3"/>
      <c r="OV22" s="3"/>
      <c r="OW22" s="3"/>
      <c r="OX22" s="3"/>
      <c r="OY22" s="3"/>
      <c r="OZ22" s="3"/>
      <c r="PA22" s="3"/>
      <c r="PB22" s="3"/>
      <c r="PC22" s="3"/>
      <c r="PD22" s="3"/>
      <c r="PE22" s="3"/>
      <c r="PF22" s="3"/>
      <c r="PG22" s="3"/>
      <c r="PH22" s="3"/>
      <c r="PI22" s="3"/>
      <c r="PJ22" s="3"/>
      <c r="PK22" s="3"/>
      <c r="PL22" s="3"/>
      <c r="PM22" s="3"/>
      <c r="PN22" s="3"/>
      <c r="PO22" s="3"/>
      <c r="PP22" s="3"/>
      <c r="PQ22" s="3"/>
      <c r="PR22" s="3"/>
      <c r="PS22" s="3"/>
      <c r="PT22" s="3"/>
      <c r="PU22" s="3"/>
      <c r="PV22" s="3"/>
      <c r="PW22" s="3"/>
      <c r="PX22" s="3"/>
      <c r="PY22" s="3"/>
      <c r="PZ22" s="3"/>
      <c r="QA22" s="3"/>
      <c r="QB22" s="3"/>
      <c r="QC22" s="3"/>
      <c r="QD22" s="3"/>
      <c r="QE22" s="3"/>
      <c r="QF22" s="3"/>
      <c r="QG22" s="3"/>
      <c r="QH22" s="3"/>
      <c r="QI22" s="3"/>
      <c r="QJ22" s="3"/>
      <c r="QK22" s="3"/>
      <c r="QL22" s="3"/>
      <c r="QM22" s="3"/>
      <c r="QN22" s="3"/>
      <c r="QO22" s="3"/>
      <c r="QP22" s="3"/>
      <c r="QQ22" s="3"/>
      <c r="QR22" s="3"/>
      <c r="QS22" s="3"/>
      <c r="QT22" s="3"/>
      <c r="QU22" s="3"/>
      <c r="QV22" s="3"/>
      <c r="QW22" s="3"/>
      <c r="QX22" s="3"/>
      <c r="QY22" s="3"/>
      <c r="QZ22" s="3"/>
      <c r="RA22" s="3"/>
      <c r="RB22" s="3"/>
      <c r="RC22" s="3"/>
      <c r="RD22" s="3"/>
      <c r="RE22" s="3"/>
      <c r="RF22" s="3"/>
      <c r="RG22" s="3"/>
      <c r="RH22" s="3"/>
      <c r="RI22" s="3"/>
      <c r="RJ22" s="3"/>
      <c r="RK22" s="3"/>
      <c r="RL22" s="3"/>
      <c r="RM22" s="3"/>
      <c r="RN22" s="3"/>
      <c r="RO22" s="3"/>
      <c r="RP22" s="3"/>
      <c r="RQ22" s="3"/>
      <c r="RR22" s="3"/>
      <c r="RS22" s="3"/>
      <c r="RT22" s="3"/>
      <c r="RU22" s="3"/>
      <c r="RV22" s="3"/>
      <c r="RW22" s="3"/>
      <c r="RX22" s="3"/>
      <c r="RY22" s="3"/>
      <c r="RZ22" s="3"/>
      <c r="SA22" s="3"/>
      <c r="SB22" s="3"/>
      <c r="SC22" s="3"/>
      <c r="SD22" s="3"/>
      <c r="SE22" s="3"/>
      <c r="SF22" s="3"/>
      <c r="SG22" s="3"/>
      <c r="SH22" s="3"/>
      <c r="SI22" s="3"/>
      <c r="SJ22" s="3"/>
      <c r="SK22" s="3"/>
      <c r="SL22" s="3"/>
      <c r="SM22" s="3"/>
      <c r="SN22" s="3"/>
      <c r="SO22" s="3"/>
      <c r="SP22" s="3"/>
      <c r="SQ22" s="3"/>
      <c r="SR22" s="3"/>
      <c r="SS22" s="3"/>
      <c r="ST22" s="3"/>
      <c r="SU22" s="3"/>
    </row>
    <row r="23" spans="1:522" s="9" customFormat="1" x14ac:dyDescent="0.25">
      <c r="A23" s="30">
        <v>17</v>
      </c>
      <c r="B23" s="23" t="s">
        <v>201</v>
      </c>
      <c r="C23" s="96" t="s">
        <v>202</v>
      </c>
      <c r="D23" s="15">
        <v>1</v>
      </c>
      <c r="E23" s="15">
        <v>1</v>
      </c>
      <c r="F23" s="51">
        <v>1</v>
      </c>
      <c r="G23" s="15">
        <v>0.7</v>
      </c>
      <c r="H23" s="51">
        <v>1</v>
      </c>
      <c r="I23" s="15">
        <v>0</v>
      </c>
      <c r="J23" s="15">
        <v>0</v>
      </c>
      <c r="K23" s="15">
        <v>0</v>
      </c>
      <c r="L23" s="15">
        <v>1</v>
      </c>
      <c r="M23" s="51">
        <v>0</v>
      </c>
      <c r="N23" s="51">
        <v>0</v>
      </c>
      <c r="O23" s="111">
        <v>0.51818181818181819</v>
      </c>
      <c r="P23" s="127">
        <v>0.436</v>
      </c>
      <c r="Q23" s="111">
        <v>8.2181818181818189E-2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  <c r="SB23" s="8"/>
      <c r="SC23" s="8"/>
      <c r="SD23" s="8"/>
      <c r="SE23" s="8"/>
      <c r="SF23" s="8"/>
      <c r="SG23" s="8"/>
      <c r="SH23" s="8"/>
      <c r="SI23" s="8"/>
      <c r="SJ23" s="8"/>
      <c r="SK23" s="8"/>
      <c r="SL23" s="8"/>
      <c r="SM23" s="8"/>
      <c r="SN23" s="8"/>
      <c r="SO23" s="8"/>
      <c r="SP23" s="8"/>
      <c r="SQ23" s="8"/>
      <c r="SR23" s="8"/>
      <c r="SS23" s="8"/>
      <c r="ST23" s="8"/>
      <c r="SU23" s="8"/>
      <c r="SV23" s="8"/>
      <c r="SW23" s="8"/>
      <c r="SX23" s="8"/>
      <c r="SY23" s="8"/>
      <c r="SZ23" s="8"/>
      <c r="TA23" s="8"/>
      <c r="TB23" s="8"/>
    </row>
    <row r="24" spans="1:522" s="9" customFormat="1" x14ac:dyDescent="0.25">
      <c r="A24" s="30">
        <v>18</v>
      </c>
      <c r="B24" s="96" t="s">
        <v>203</v>
      </c>
      <c r="C24" s="96" t="s">
        <v>204</v>
      </c>
      <c r="D24" s="15">
        <v>1</v>
      </c>
      <c r="E24" s="15">
        <v>0.92</v>
      </c>
      <c r="F24" s="51" t="s">
        <v>183</v>
      </c>
      <c r="G24" s="15">
        <v>0</v>
      </c>
      <c r="H24" s="51"/>
      <c r="I24" s="15">
        <v>0</v>
      </c>
      <c r="J24" s="15">
        <v>0</v>
      </c>
      <c r="K24" s="15">
        <v>0</v>
      </c>
      <c r="L24" s="15">
        <v>1</v>
      </c>
      <c r="M24" s="15">
        <v>0</v>
      </c>
      <c r="N24" s="15">
        <v>-0.14000000000000001</v>
      </c>
      <c r="O24" s="112">
        <v>0.30888888888888888</v>
      </c>
      <c r="P24" s="127">
        <v>0.436</v>
      </c>
      <c r="Q24" s="112">
        <v>-0.12711111111111112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  <c r="SB24" s="8"/>
      <c r="SC24" s="8"/>
      <c r="SD24" s="8"/>
      <c r="SE24" s="8"/>
      <c r="SF24" s="8"/>
      <c r="SG24" s="8"/>
      <c r="SH24" s="8"/>
      <c r="SI24" s="8"/>
      <c r="SJ24" s="8"/>
      <c r="SK24" s="8"/>
      <c r="SL24" s="8"/>
      <c r="SM24" s="8"/>
      <c r="SN24" s="8"/>
      <c r="SO24" s="8"/>
      <c r="SP24" s="8"/>
      <c r="SQ24" s="8"/>
      <c r="SR24" s="8"/>
      <c r="SS24" s="8"/>
      <c r="ST24" s="8"/>
      <c r="SU24" s="8"/>
      <c r="SV24" s="8"/>
      <c r="SW24" s="8"/>
      <c r="SX24" s="8"/>
      <c r="SY24" s="8"/>
      <c r="SZ24" s="8"/>
      <c r="TA24" s="8"/>
      <c r="TB24" s="8"/>
    </row>
    <row r="25" spans="1:522" s="9" customFormat="1" x14ac:dyDescent="0.25">
      <c r="A25" s="30">
        <v>19</v>
      </c>
      <c r="B25" s="96" t="s">
        <v>203</v>
      </c>
      <c r="C25" s="96" t="s">
        <v>205</v>
      </c>
      <c r="D25" s="15">
        <v>0.68600000000000005</v>
      </c>
      <c r="E25" s="15">
        <v>0.75</v>
      </c>
      <c r="F25" s="15">
        <v>1</v>
      </c>
      <c r="G25" s="15">
        <v>8.3000000000000004E-2</v>
      </c>
      <c r="H25" s="51"/>
      <c r="I25" s="15">
        <v>8.3000000000000004E-2</v>
      </c>
      <c r="J25" s="15">
        <v>0</v>
      </c>
      <c r="K25" s="15">
        <v>0</v>
      </c>
      <c r="L25" s="51">
        <v>0</v>
      </c>
      <c r="M25" s="15">
        <v>0</v>
      </c>
      <c r="N25" s="15">
        <v>-0.25</v>
      </c>
      <c r="O25" s="112">
        <v>0.23520000000000002</v>
      </c>
      <c r="P25" s="127">
        <v>0.436</v>
      </c>
      <c r="Q25" s="112">
        <v>-0.20079999999999998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  <c r="SB25" s="8"/>
      <c r="SC25" s="8"/>
      <c r="SD25" s="8"/>
      <c r="SE25" s="8"/>
      <c r="SF25" s="8"/>
      <c r="SG25" s="8"/>
      <c r="SH25" s="8"/>
      <c r="SI25" s="8"/>
      <c r="SJ25" s="8"/>
      <c r="SK25" s="8"/>
      <c r="SL25" s="8"/>
      <c r="SM25" s="8"/>
      <c r="SN25" s="8"/>
      <c r="SO25" s="8"/>
      <c r="SP25" s="8"/>
      <c r="SQ25" s="8"/>
      <c r="SR25" s="8"/>
      <c r="SS25" s="8"/>
      <c r="ST25" s="8"/>
      <c r="SU25" s="8"/>
      <c r="SV25" s="8"/>
      <c r="SW25" s="8"/>
      <c r="SX25" s="8"/>
      <c r="SY25" s="8"/>
      <c r="SZ25" s="8"/>
      <c r="TA25" s="8"/>
      <c r="TB25" s="8"/>
    </row>
    <row r="26" spans="1:522" x14ac:dyDescent="0.25">
      <c r="A26" s="30">
        <v>20</v>
      </c>
      <c r="B26" s="178" t="s">
        <v>203</v>
      </c>
      <c r="C26" s="178" t="s">
        <v>206</v>
      </c>
      <c r="D26" s="15">
        <v>0.93</v>
      </c>
      <c r="E26" s="15">
        <v>1</v>
      </c>
      <c r="F26" s="15">
        <v>1</v>
      </c>
      <c r="G26" s="15">
        <v>0.13</v>
      </c>
      <c r="H26" s="51"/>
      <c r="I26" s="15">
        <v>0</v>
      </c>
      <c r="J26" s="51">
        <v>5.1999999999999998E-2</v>
      </c>
      <c r="K26" s="51">
        <v>0</v>
      </c>
      <c r="L26" s="15">
        <v>1</v>
      </c>
      <c r="M26" s="15">
        <v>0</v>
      </c>
      <c r="N26" s="15">
        <v>0</v>
      </c>
      <c r="O26" s="113">
        <v>0.41120000000000001</v>
      </c>
      <c r="P26" s="127">
        <v>0.436</v>
      </c>
      <c r="Q26" s="113">
        <v>-2.4799999999999989E-2</v>
      </c>
    </row>
    <row r="27" spans="1:522" x14ac:dyDescent="0.25">
      <c r="A27" s="30">
        <v>21</v>
      </c>
      <c r="B27" s="96" t="s">
        <v>203</v>
      </c>
      <c r="C27" s="96" t="s">
        <v>207</v>
      </c>
      <c r="D27" s="15">
        <v>0.84</v>
      </c>
      <c r="E27" s="15">
        <v>0.8</v>
      </c>
      <c r="F27" s="15">
        <v>1</v>
      </c>
      <c r="G27" s="15">
        <v>0.33300000000000002</v>
      </c>
      <c r="H27" s="51"/>
      <c r="I27" s="15">
        <v>0.26700000000000002</v>
      </c>
      <c r="J27" s="51">
        <v>0</v>
      </c>
      <c r="K27" s="51">
        <v>0</v>
      </c>
      <c r="L27" s="15">
        <v>1</v>
      </c>
      <c r="M27" s="15">
        <v>0</v>
      </c>
      <c r="N27" s="46">
        <v>0</v>
      </c>
      <c r="O27" s="113">
        <v>0.42400000000000004</v>
      </c>
      <c r="P27" s="127">
        <v>0.436</v>
      </c>
      <c r="Q27" s="113">
        <v>-1.1999999999999955E-2</v>
      </c>
    </row>
    <row r="28" spans="1:522" x14ac:dyDescent="0.25">
      <c r="A28" s="30">
        <v>22</v>
      </c>
      <c r="B28" s="96" t="s">
        <v>203</v>
      </c>
      <c r="C28" s="96" t="s">
        <v>208</v>
      </c>
      <c r="D28" s="15">
        <v>0.83</v>
      </c>
      <c r="E28" s="15">
        <v>0.92</v>
      </c>
      <c r="F28" s="15">
        <v>1</v>
      </c>
      <c r="G28" s="15">
        <v>0</v>
      </c>
      <c r="H28" s="51"/>
      <c r="I28" s="15">
        <v>0</v>
      </c>
      <c r="J28" s="51">
        <v>8.3000000000000004E-2</v>
      </c>
      <c r="K28" s="51">
        <v>0</v>
      </c>
      <c r="L28" s="15">
        <v>1</v>
      </c>
      <c r="M28" s="15">
        <v>0</v>
      </c>
      <c r="N28" s="46">
        <v>0</v>
      </c>
      <c r="O28" s="113">
        <v>0.38330000000000003</v>
      </c>
      <c r="P28" s="127">
        <v>0.436</v>
      </c>
      <c r="Q28" s="113">
        <v>-5.2699999999999969E-2</v>
      </c>
    </row>
    <row r="29" spans="1:522" x14ac:dyDescent="0.25">
      <c r="A29" s="30">
        <v>23</v>
      </c>
      <c r="B29" s="96" t="s">
        <v>203</v>
      </c>
      <c r="C29" s="96" t="s">
        <v>209</v>
      </c>
      <c r="D29" s="15">
        <v>0.84</v>
      </c>
      <c r="E29" s="15">
        <v>0.75</v>
      </c>
      <c r="F29" s="15">
        <v>1</v>
      </c>
      <c r="G29" s="15">
        <v>8.3000000000000004E-2</v>
      </c>
      <c r="H29" s="51">
        <v>1</v>
      </c>
      <c r="I29" s="15">
        <v>0</v>
      </c>
      <c r="J29" s="51">
        <v>0</v>
      </c>
      <c r="K29" s="51">
        <v>0</v>
      </c>
      <c r="L29" s="15">
        <v>1</v>
      </c>
      <c r="M29" s="15">
        <v>0</v>
      </c>
      <c r="N29" s="46">
        <v>0</v>
      </c>
      <c r="O29" s="113">
        <v>0.42481818181818182</v>
      </c>
      <c r="P29" s="127">
        <v>0.436</v>
      </c>
      <c r="Q29" s="113">
        <v>-1.1181818181818182E-2</v>
      </c>
    </row>
    <row r="30" spans="1:522" x14ac:dyDescent="0.25">
      <c r="A30" s="30">
        <v>24</v>
      </c>
      <c r="B30" s="174" t="s">
        <v>210</v>
      </c>
      <c r="C30" s="174" t="s">
        <v>211</v>
      </c>
      <c r="D30" s="51">
        <v>0.72399999999999998</v>
      </c>
      <c r="E30" s="15">
        <v>0.96399999999999997</v>
      </c>
      <c r="F30" s="15">
        <v>1</v>
      </c>
      <c r="G30" s="15">
        <v>0.60699999999999998</v>
      </c>
      <c r="H30" s="51">
        <v>1</v>
      </c>
      <c r="I30" s="51">
        <v>0.107</v>
      </c>
      <c r="J30" s="15">
        <v>0</v>
      </c>
      <c r="K30" s="15">
        <v>0</v>
      </c>
      <c r="L30" s="15">
        <v>1</v>
      </c>
      <c r="M30" s="15">
        <v>0</v>
      </c>
      <c r="N30" s="46">
        <v>-0.107</v>
      </c>
      <c r="O30" s="113">
        <v>0.48136363636363638</v>
      </c>
      <c r="P30" s="127">
        <v>0.436</v>
      </c>
      <c r="Q30" s="113">
        <v>4.5363636363636384E-2</v>
      </c>
    </row>
    <row r="31" spans="1:522" x14ac:dyDescent="0.25">
      <c r="A31" s="30">
        <v>25</v>
      </c>
      <c r="B31" s="174" t="s">
        <v>210</v>
      </c>
      <c r="C31" s="174" t="s">
        <v>212</v>
      </c>
      <c r="D31" s="51">
        <v>0.67700000000000005</v>
      </c>
      <c r="E31" s="15">
        <v>0.96199999999999997</v>
      </c>
      <c r="F31" s="15">
        <v>1</v>
      </c>
      <c r="G31" s="15">
        <v>0.53800000000000003</v>
      </c>
      <c r="H31" s="15">
        <v>1</v>
      </c>
      <c r="I31" s="15">
        <v>9.6000000000000002E-2</v>
      </c>
      <c r="J31" s="15">
        <v>9.6000000000000002E-2</v>
      </c>
      <c r="K31" s="15">
        <v>0.5</v>
      </c>
      <c r="L31" s="15">
        <v>1</v>
      </c>
      <c r="M31" s="15">
        <v>0</v>
      </c>
      <c r="N31" s="46">
        <v>0</v>
      </c>
      <c r="O31" s="111">
        <v>0.53354545454545466</v>
      </c>
      <c r="P31" s="127">
        <v>0.436</v>
      </c>
      <c r="Q31" s="111">
        <v>9.7545454545454657E-2</v>
      </c>
    </row>
    <row r="32" spans="1:522" ht="25.5" x14ac:dyDescent="0.25">
      <c r="A32" s="30">
        <v>26</v>
      </c>
      <c r="B32" s="96" t="s">
        <v>213</v>
      </c>
      <c r="C32" s="23" t="s">
        <v>214</v>
      </c>
      <c r="D32" s="15">
        <v>1</v>
      </c>
      <c r="E32" s="15">
        <v>0.8</v>
      </c>
      <c r="F32" s="15">
        <v>1</v>
      </c>
      <c r="G32" s="15">
        <v>0.8</v>
      </c>
      <c r="H32" s="15">
        <v>1</v>
      </c>
      <c r="I32" s="15">
        <v>0.2</v>
      </c>
      <c r="J32" s="15">
        <v>0</v>
      </c>
      <c r="K32" s="15">
        <v>0</v>
      </c>
      <c r="L32" s="15">
        <v>1</v>
      </c>
      <c r="M32" s="15">
        <v>0</v>
      </c>
      <c r="N32" s="46">
        <v>0</v>
      </c>
      <c r="O32" s="111">
        <v>0.52727272727272723</v>
      </c>
      <c r="P32" s="127">
        <v>0.436</v>
      </c>
      <c r="Q32" s="111">
        <v>9.1272727272727228E-2</v>
      </c>
    </row>
    <row r="33" spans="1:17" x14ac:dyDescent="0.25">
      <c r="A33" s="30">
        <v>27</v>
      </c>
      <c r="B33" s="96" t="s">
        <v>213</v>
      </c>
      <c r="C33" s="23" t="s">
        <v>215</v>
      </c>
      <c r="D33" s="15">
        <v>1</v>
      </c>
      <c r="E33" s="15">
        <v>0.84199999999999997</v>
      </c>
      <c r="F33" s="15">
        <v>1</v>
      </c>
      <c r="G33" s="15">
        <v>0.316</v>
      </c>
      <c r="H33" s="15">
        <v>1</v>
      </c>
      <c r="I33" s="15">
        <v>0.105</v>
      </c>
      <c r="J33" s="15">
        <v>0.316</v>
      </c>
      <c r="K33" s="51">
        <v>0.4</v>
      </c>
      <c r="L33" s="15">
        <v>1</v>
      </c>
      <c r="M33" s="15">
        <v>-5.2999999999999999E-2</v>
      </c>
      <c r="N33" s="34">
        <v>-0.36799999999999999</v>
      </c>
      <c r="O33" s="113">
        <v>0.50527272727272721</v>
      </c>
      <c r="P33" s="127">
        <v>0.436</v>
      </c>
      <c r="Q33" s="113">
        <v>6.9272727272727208E-2</v>
      </c>
    </row>
    <row r="34" spans="1:17" ht="25.5" x14ac:dyDescent="0.25">
      <c r="A34" s="30">
        <v>28</v>
      </c>
      <c r="B34" s="142" t="s">
        <v>216</v>
      </c>
      <c r="C34" s="102" t="s">
        <v>217</v>
      </c>
      <c r="D34" s="203">
        <v>0.71499999999999997</v>
      </c>
      <c r="E34" s="203">
        <v>1</v>
      </c>
      <c r="F34" s="203">
        <v>1</v>
      </c>
      <c r="G34" s="203">
        <v>0.875</v>
      </c>
      <c r="H34" s="203">
        <v>1</v>
      </c>
      <c r="I34" s="203">
        <v>0.33300000000000002</v>
      </c>
      <c r="J34" s="203">
        <v>0.125</v>
      </c>
      <c r="K34" s="203">
        <v>0.33300000000000002</v>
      </c>
      <c r="L34" s="203">
        <v>1</v>
      </c>
      <c r="M34" s="203">
        <v>0</v>
      </c>
      <c r="N34" s="99">
        <v>-8.3000000000000004E-2</v>
      </c>
      <c r="O34" s="111">
        <v>0.57254545454545458</v>
      </c>
      <c r="P34" s="127">
        <v>0.436</v>
      </c>
      <c r="Q34" s="111">
        <v>0.13654545454545458</v>
      </c>
    </row>
    <row r="35" spans="1:17" x14ac:dyDescent="0.25">
      <c r="A35" s="30">
        <v>29</v>
      </c>
      <c r="B35" s="181" t="s">
        <v>218</v>
      </c>
      <c r="C35" s="181" t="s">
        <v>219</v>
      </c>
      <c r="D35" s="15">
        <v>0.94</v>
      </c>
      <c r="E35" s="15">
        <v>0.86599999999999999</v>
      </c>
      <c r="F35" s="15">
        <v>1</v>
      </c>
      <c r="G35" s="15">
        <v>0.2</v>
      </c>
      <c r="H35" s="15">
        <v>0.06</v>
      </c>
      <c r="I35" s="15">
        <v>0.2</v>
      </c>
      <c r="J35" s="15">
        <v>0</v>
      </c>
      <c r="K35" s="15">
        <v>0</v>
      </c>
      <c r="L35" s="204">
        <v>1</v>
      </c>
      <c r="M35" s="31">
        <v>-6.6000000000000003E-2</v>
      </c>
      <c r="N35" s="31">
        <v>-0.45500000000000002</v>
      </c>
      <c r="O35" s="113">
        <v>0.34045454545454545</v>
      </c>
      <c r="P35" s="127">
        <v>0.436</v>
      </c>
      <c r="Q35" s="113">
        <v>-9.5545454545454545E-2</v>
      </c>
    </row>
    <row r="36" spans="1:17" ht="25.5" x14ac:dyDescent="0.25">
      <c r="A36" s="30">
        <v>30</v>
      </c>
      <c r="B36" s="174" t="s">
        <v>218</v>
      </c>
      <c r="C36" s="174" t="s">
        <v>220</v>
      </c>
      <c r="D36" s="15">
        <v>1</v>
      </c>
      <c r="E36" s="15">
        <v>1</v>
      </c>
      <c r="F36" s="15">
        <v>1</v>
      </c>
      <c r="G36" s="15">
        <v>0.45</v>
      </c>
      <c r="H36" s="15">
        <v>0.1</v>
      </c>
      <c r="I36" s="15">
        <v>0.05</v>
      </c>
      <c r="J36" s="15">
        <v>0</v>
      </c>
      <c r="K36" s="15">
        <v>0</v>
      </c>
      <c r="L36" s="204">
        <v>1</v>
      </c>
      <c r="M36" s="15">
        <v>0</v>
      </c>
      <c r="N36" s="15">
        <v>0</v>
      </c>
      <c r="O36" s="113">
        <v>0.41818181818181815</v>
      </c>
      <c r="P36" s="127">
        <v>0.436</v>
      </c>
      <c r="Q36" s="113">
        <v>-1.7818181818181844E-2</v>
      </c>
    </row>
    <row r="37" spans="1:17" x14ac:dyDescent="0.25">
      <c r="A37" s="137">
        <v>31</v>
      </c>
      <c r="B37" s="199" t="s">
        <v>222</v>
      </c>
      <c r="C37" s="137"/>
      <c r="D37" s="127">
        <v>0.89193333333333336</v>
      </c>
      <c r="E37" s="127">
        <v>0.90036666666666676</v>
      </c>
      <c r="F37" s="127">
        <v>0.97</v>
      </c>
      <c r="G37" s="127">
        <v>0.40443333333333337</v>
      </c>
      <c r="H37" s="127">
        <v>0.80179166666666657</v>
      </c>
      <c r="I37" s="127">
        <v>8.7750000000000009E-2</v>
      </c>
      <c r="J37" s="127">
        <v>4.9200000000000008E-2</v>
      </c>
      <c r="K37" s="127">
        <v>0.19110000000000002</v>
      </c>
      <c r="L37" s="127">
        <v>0.75</v>
      </c>
      <c r="M37" s="127">
        <v>-1.2E-2</v>
      </c>
      <c r="N37" s="127">
        <v>-0.10193333333333336</v>
      </c>
      <c r="O37" s="127">
        <v>0.43585993265993267</v>
      </c>
      <c r="P37" s="127">
        <v>0.436</v>
      </c>
      <c r="Q37" s="113">
        <v>-1.4006734006732913E-4</v>
      </c>
    </row>
    <row r="38" spans="1:17" x14ac:dyDescent="0.25">
      <c r="Q38" s="110">
        <v>-0.12554999999999999</v>
      </c>
    </row>
  </sheetData>
  <sortState ref="A7:S37">
    <sortCondition ref="A7:A37"/>
  </sortState>
  <mergeCells count="14">
    <mergeCell ref="I4:I6"/>
    <mergeCell ref="J4:K4"/>
    <mergeCell ref="L4:L6"/>
    <mergeCell ref="M4:N4"/>
    <mergeCell ref="A2:O2"/>
    <mergeCell ref="A3:O3"/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" right="0" top="0" bottom="0" header="0" footer="0"/>
  <pageSetup paperSize="9" scale="40" fitToWidth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3:M38"/>
  <sheetViews>
    <sheetView topLeftCell="A10" zoomScale="75" zoomScaleNormal="75" workbookViewId="0">
      <selection activeCell="B8" sqref="B8"/>
    </sheetView>
  </sheetViews>
  <sheetFormatPr defaultColWidth="8.85546875" defaultRowHeight="15" x14ac:dyDescent="0.25"/>
  <cols>
    <col min="1" max="1" width="8.85546875" style="4"/>
    <col min="2" max="2" width="24.7109375" style="4" customWidth="1"/>
    <col min="3" max="3" width="30.85546875" style="4" customWidth="1"/>
    <col min="4" max="4" width="22.5703125" style="4" customWidth="1"/>
    <col min="5" max="5" width="18.42578125" style="4" customWidth="1"/>
    <col min="6" max="6" width="8.42578125" style="4" customWidth="1"/>
    <col min="7" max="7" width="7.7109375" style="4" customWidth="1"/>
    <col min="8" max="8" width="8.140625" style="4" customWidth="1"/>
    <col min="9" max="9" width="23" style="4" customWidth="1"/>
    <col min="10" max="10" width="20.85546875" style="4" customWidth="1"/>
    <col min="11" max="11" width="11.7109375" style="4" customWidth="1"/>
    <col min="12" max="12" width="8.85546875" style="4"/>
    <col min="13" max="13" width="11.28515625" style="4" customWidth="1"/>
    <col min="14" max="16384" width="8.85546875" style="4"/>
  </cols>
  <sheetData>
    <row r="3" spans="1:13" ht="15.75" customHeight="1" x14ac:dyDescent="0.25">
      <c r="A3" s="329" t="s">
        <v>166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</row>
    <row r="4" spans="1:13" ht="15.75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3" ht="24.75" customHeight="1" x14ac:dyDescent="0.25">
      <c r="A5" s="325" t="s">
        <v>2</v>
      </c>
      <c r="B5" s="315" t="s">
        <v>171</v>
      </c>
      <c r="C5" s="315" t="s">
        <v>98</v>
      </c>
      <c r="D5" s="317" t="s">
        <v>109</v>
      </c>
      <c r="E5" s="339"/>
      <c r="F5" s="340" t="s">
        <v>62</v>
      </c>
      <c r="G5" s="341"/>
      <c r="H5" s="342"/>
      <c r="I5" s="343" t="s">
        <v>173</v>
      </c>
      <c r="J5" s="343" t="s">
        <v>174</v>
      </c>
      <c r="K5" s="322" t="s">
        <v>54</v>
      </c>
      <c r="L5" s="334" t="s">
        <v>222</v>
      </c>
      <c r="M5" s="336" t="s">
        <v>221</v>
      </c>
    </row>
    <row r="6" spans="1:13" ht="21" customHeight="1" x14ac:dyDescent="0.25">
      <c r="A6" s="325"/>
      <c r="B6" s="315"/>
      <c r="C6" s="315"/>
      <c r="D6" s="24" t="s">
        <v>100</v>
      </c>
      <c r="E6" s="115" t="s">
        <v>101</v>
      </c>
      <c r="F6" s="115" t="s">
        <v>63</v>
      </c>
      <c r="G6" s="117" t="s">
        <v>64</v>
      </c>
      <c r="H6" s="117" t="s">
        <v>77</v>
      </c>
      <c r="I6" s="344"/>
      <c r="J6" s="344"/>
      <c r="K6" s="338"/>
      <c r="L6" s="335"/>
      <c r="M6" s="337"/>
    </row>
    <row r="7" spans="1:13" ht="74.25" customHeight="1" x14ac:dyDescent="0.25">
      <c r="A7" s="325"/>
      <c r="B7" s="315"/>
      <c r="C7" s="315"/>
      <c r="D7" s="24" t="s">
        <v>102</v>
      </c>
      <c r="E7" s="115" t="s">
        <v>103</v>
      </c>
      <c r="F7" s="115" t="s">
        <v>8</v>
      </c>
      <c r="G7" s="117" t="s">
        <v>9</v>
      </c>
      <c r="H7" s="117" t="s">
        <v>10</v>
      </c>
      <c r="I7" s="345"/>
      <c r="J7" s="345"/>
      <c r="K7" s="213" t="s">
        <v>162</v>
      </c>
      <c r="L7" s="227"/>
      <c r="M7" s="83"/>
    </row>
    <row r="8" spans="1:13" ht="25.5" x14ac:dyDescent="0.25">
      <c r="A8" s="30">
        <v>1</v>
      </c>
      <c r="B8" s="30" t="s">
        <v>179</v>
      </c>
      <c r="C8" s="48" t="s">
        <v>180</v>
      </c>
      <c r="D8" s="46"/>
      <c r="E8" s="46"/>
      <c r="F8" s="46">
        <v>0.5</v>
      </c>
      <c r="G8" s="46">
        <v>0.5</v>
      </c>
      <c r="H8" s="46"/>
      <c r="I8" s="46">
        <v>0.96099999999999997</v>
      </c>
      <c r="J8" s="46"/>
      <c r="K8" s="228">
        <v>0.65366666666666662</v>
      </c>
      <c r="L8" s="229">
        <v>0.62210555555555547</v>
      </c>
      <c r="M8" s="228">
        <v>3.1561111111111151E-2</v>
      </c>
    </row>
    <row r="9" spans="1:13" ht="25.5" x14ac:dyDescent="0.25">
      <c r="A9" s="30">
        <v>2</v>
      </c>
      <c r="B9" s="30" t="s">
        <v>179</v>
      </c>
      <c r="C9" s="48" t="s">
        <v>181</v>
      </c>
      <c r="D9" s="46"/>
      <c r="E9" s="46"/>
      <c r="F9" s="46">
        <v>0.5</v>
      </c>
      <c r="G9" s="46">
        <v>0.5</v>
      </c>
      <c r="H9" s="46"/>
      <c r="I9" s="46">
        <v>1</v>
      </c>
      <c r="J9" s="46"/>
      <c r="K9" s="228">
        <v>0.66666666666666663</v>
      </c>
      <c r="L9" s="229">
        <v>0.62210555555555547</v>
      </c>
      <c r="M9" s="228">
        <v>4.4561111111111162E-2</v>
      </c>
    </row>
    <row r="10" spans="1:13" ht="25.5" x14ac:dyDescent="0.25">
      <c r="A10" s="30">
        <v>3</v>
      </c>
      <c r="B10" s="30" t="s">
        <v>179</v>
      </c>
      <c r="C10" s="48" t="s">
        <v>182</v>
      </c>
      <c r="D10" s="44"/>
      <c r="E10" s="44"/>
      <c r="F10" s="34">
        <v>0.82499999999999996</v>
      </c>
      <c r="G10" s="34">
        <v>0.8</v>
      </c>
      <c r="H10" s="46"/>
      <c r="I10" s="46">
        <v>0.82599999999999996</v>
      </c>
      <c r="J10" s="46"/>
      <c r="K10" s="230">
        <v>0.81700000000000006</v>
      </c>
      <c r="L10" s="229">
        <v>0.62210555555555547</v>
      </c>
      <c r="M10" s="230">
        <v>0.19489444444444459</v>
      </c>
    </row>
    <row r="11" spans="1:13" ht="38.25" x14ac:dyDescent="0.25">
      <c r="A11" s="30">
        <v>4</v>
      </c>
      <c r="B11" s="30" t="s">
        <v>177</v>
      </c>
      <c r="C11" s="188" t="s">
        <v>178</v>
      </c>
      <c r="D11" s="81"/>
      <c r="E11" s="81"/>
      <c r="F11" s="81">
        <v>0.63800000000000001</v>
      </c>
      <c r="G11" s="81">
        <v>0.33300000000000002</v>
      </c>
      <c r="H11" s="81"/>
      <c r="I11" s="81">
        <v>0.95499999999999996</v>
      </c>
      <c r="J11" s="81"/>
      <c r="K11" s="228">
        <v>0.64200000000000002</v>
      </c>
      <c r="L11" s="229">
        <v>0.62210555555555547</v>
      </c>
      <c r="M11" s="228">
        <v>1.9894444444444548E-2</v>
      </c>
    </row>
    <row r="12" spans="1:13" x14ac:dyDescent="0.25">
      <c r="A12" s="30">
        <v>5</v>
      </c>
      <c r="B12" s="174" t="s">
        <v>184</v>
      </c>
      <c r="C12" s="174" t="s">
        <v>185</v>
      </c>
      <c r="D12" s="50"/>
      <c r="E12" s="50"/>
      <c r="F12" s="50">
        <v>1</v>
      </c>
      <c r="G12" s="50">
        <v>1</v>
      </c>
      <c r="H12" s="50"/>
      <c r="I12" s="50">
        <v>1</v>
      </c>
      <c r="J12" s="50"/>
      <c r="K12" s="230">
        <v>1</v>
      </c>
      <c r="L12" s="229">
        <v>0.62210555555555547</v>
      </c>
      <c r="M12" s="230">
        <v>0.37789444444444453</v>
      </c>
    </row>
    <row r="13" spans="1:13" x14ac:dyDescent="0.25">
      <c r="A13" s="30">
        <v>6</v>
      </c>
      <c r="B13" s="96" t="s">
        <v>186</v>
      </c>
      <c r="C13" s="96" t="s">
        <v>187</v>
      </c>
      <c r="D13" s="100"/>
      <c r="E13" s="100"/>
      <c r="F13" s="46">
        <v>0.45</v>
      </c>
      <c r="G13" s="46">
        <v>0.5</v>
      </c>
      <c r="H13" s="46"/>
      <c r="I13" s="46">
        <v>1</v>
      </c>
      <c r="J13" s="46"/>
      <c r="K13" s="228">
        <v>0.65</v>
      </c>
      <c r="L13" s="229">
        <v>0.62210555555555547</v>
      </c>
      <c r="M13" s="228">
        <v>2.7894444444444555E-2</v>
      </c>
    </row>
    <row r="14" spans="1:13" ht="38.25" x14ac:dyDescent="0.25">
      <c r="A14" s="30">
        <v>7</v>
      </c>
      <c r="B14" s="96" t="s">
        <v>188</v>
      </c>
      <c r="C14" s="96" t="s">
        <v>189</v>
      </c>
      <c r="D14" s="100"/>
      <c r="E14" s="100"/>
      <c r="F14" s="50">
        <v>0.4</v>
      </c>
      <c r="G14" s="50">
        <v>0.4</v>
      </c>
      <c r="H14" s="50"/>
      <c r="I14" s="46">
        <v>1</v>
      </c>
      <c r="J14" s="46"/>
      <c r="K14" s="228">
        <v>0.6</v>
      </c>
      <c r="L14" s="229">
        <v>0.62210555555555547</v>
      </c>
      <c r="M14" s="228">
        <v>-2.2105555555555489E-2</v>
      </c>
    </row>
    <row r="15" spans="1:13" ht="38.25" x14ac:dyDescent="0.25">
      <c r="A15" s="30">
        <v>8</v>
      </c>
      <c r="B15" s="96" t="s">
        <v>188</v>
      </c>
      <c r="C15" s="96" t="s">
        <v>190</v>
      </c>
      <c r="D15" s="100"/>
      <c r="E15" s="100"/>
      <c r="F15" s="46">
        <v>0.55000000000000004</v>
      </c>
      <c r="G15" s="46">
        <v>0.57999999999999996</v>
      </c>
      <c r="H15" s="46"/>
      <c r="I15" s="46">
        <v>1</v>
      </c>
      <c r="J15" s="46"/>
      <c r="K15" s="228">
        <v>0.71</v>
      </c>
      <c r="L15" s="229">
        <v>0.62210555555555547</v>
      </c>
      <c r="M15" s="228">
        <v>8.7894444444444497E-2</v>
      </c>
    </row>
    <row r="16" spans="1:13" ht="38.25" x14ac:dyDescent="0.25">
      <c r="A16" s="30">
        <v>9</v>
      </c>
      <c r="B16" s="96" t="s">
        <v>188</v>
      </c>
      <c r="C16" s="96" t="s">
        <v>191</v>
      </c>
      <c r="D16" s="100"/>
      <c r="E16" s="100"/>
      <c r="F16" s="52">
        <v>0.3</v>
      </c>
      <c r="G16" s="52">
        <v>0.3</v>
      </c>
      <c r="H16" s="52"/>
      <c r="I16" s="52">
        <v>0.89200000000000002</v>
      </c>
      <c r="J16" s="52"/>
      <c r="K16" s="231">
        <v>0.49733333333333335</v>
      </c>
      <c r="L16" s="229">
        <v>0.62210555555555547</v>
      </c>
      <c r="M16" s="231">
        <v>-0.12477222222222212</v>
      </c>
    </row>
    <row r="17" spans="1:13" ht="25.5" x14ac:dyDescent="0.25">
      <c r="A17" s="30">
        <v>10</v>
      </c>
      <c r="B17" s="200" t="s">
        <v>192</v>
      </c>
      <c r="C17" s="201" t="s">
        <v>193</v>
      </c>
      <c r="D17" s="225"/>
      <c r="E17" s="225"/>
      <c r="F17" s="176">
        <v>0.25</v>
      </c>
      <c r="G17" s="176">
        <v>0.25</v>
      </c>
      <c r="H17" s="176"/>
      <c r="I17" s="176">
        <v>1</v>
      </c>
      <c r="J17" s="176"/>
      <c r="K17" s="228">
        <v>0.5</v>
      </c>
      <c r="L17" s="229">
        <v>0.62210555555555547</v>
      </c>
      <c r="M17" s="228">
        <v>-0.12210555555555547</v>
      </c>
    </row>
    <row r="18" spans="1:13" x14ac:dyDescent="0.25">
      <c r="A18" s="30">
        <v>11</v>
      </c>
      <c r="B18" s="200" t="s">
        <v>192</v>
      </c>
      <c r="C18" s="201" t="s">
        <v>194</v>
      </c>
      <c r="D18" s="225"/>
      <c r="E18" s="225"/>
      <c r="F18" s="176">
        <v>0.25</v>
      </c>
      <c r="G18" s="176">
        <v>0.25</v>
      </c>
      <c r="H18" s="176"/>
      <c r="I18" s="176">
        <v>0.95</v>
      </c>
      <c r="J18" s="176"/>
      <c r="K18" s="231">
        <v>0.48333333333333334</v>
      </c>
      <c r="L18" s="229">
        <v>0.62210555555555547</v>
      </c>
      <c r="M18" s="231">
        <v>-0.13877222222222213</v>
      </c>
    </row>
    <row r="19" spans="1:13" ht="25.5" x14ac:dyDescent="0.25">
      <c r="A19" s="30">
        <v>12</v>
      </c>
      <c r="B19" s="200" t="s">
        <v>192</v>
      </c>
      <c r="C19" s="201" t="s">
        <v>195</v>
      </c>
      <c r="D19" s="225"/>
      <c r="E19" s="225"/>
      <c r="F19" s="176">
        <v>0.25</v>
      </c>
      <c r="G19" s="176">
        <v>0.25</v>
      </c>
      <c r="H19" s="176"/>
      <c r="I19" s="176">
        <v>1</v>
      </c>
      <c r="J19" s="176"/>
      <c r="K19" s="228">
        <v>0.5</v>
      </c>
      <c r="L19" s="229">
        <v>0.62210555555555547</v>
      </c>
      <c r="M19" s="228">
        <v>-0.12210555555555547</v>
      </c>
    </row>
    <row r="20" spans="1:13" ht="25.5" x14ac:dyDescent="0.25">
      <c r="A20" s="30">
        <v>13</v>
      </c>
      <c r="B20" s="96" t="s">
        <v>196</v>
      </c>
      <c r="C20" s="195" t="s">
        <v>197</v>
      </c>
      <c r="D20" s="100"/>
      <c r="E20" s="100"/>
      <c r="F20" s="46">
        <v>0.5</v>
      </c>
      <c r="G20" s="46">
        <v>0.5</v>
      </c>
      <c r="H20" s="46"/>
      <c r="I20" s="46">
        <v>0.94</v>
      </c>
      <c r="J20" s="46"/>
      <c r="K20" s="228">
        <v>0.64666666666666661</v>
      </c>
      <c r="L20" s="229">
        <v>0.62210555555555547</v>
      </c>
      <c r="M20" s="228">
        <v>2.4561111111111145E-2</v>
      </c>
    </row>
    <row r="21" spans="1:13" x14ac:dyDescent="0.25">
      <c r="A21" s="30">
        <v>14</v>
      </c>
      <c r="B21" s="96" t="s">
        <v>196</v>
      </c>
      <c r="C21" s="195" t="s">
        <v>198</v>
      </c>
      <c r="D21" s="100"/>
      <c r="E21" s="100"/>
      <c r="F21" s="46">
        <v>0.5</v>
      </c>
      <c r="G21" s="46">
        <v>0.51</v>
      </c>
      <c r="H21" s="46"/>
      <c r="I21" s="46">
        <v>0.73750000000000004</v>
      </c>
      <c r="J21" s="46"/>
      <c r="K21" s="228">
        <v>0.58250000000000002</v>
      </c>
      <c r="L21" s="229">
        <v>0.62210555555555547</v>
      </c>
      <c r="M21" s="228">
        <v>-3.9605555555555449E-2</v>
      </c>
    </row>
    <row r="22" spans="1:13" s="8" customFormat="1" x14ac:dyDescent="0.25">
      <c r="A22" s="30">
        <v>15</v>
      </c>
      <c r="B22" s="96" t="s">
        <v>196</v>
      </c>
      <c r="C22" s="195" t="s">
        <v>199</v>
      </c>
      <c r="D22" s="100"/>
      <c r="E22" s="100"/>
      <c r="F22" s="52">
        <v>0.5</v>
      </c>
      <c r="G22" s="52">
        <v>0.22</v>
      </c>
      <c r="H22" s="52"/>
      <c r="I22" s="52">
        <v>0.93</v>
      </c>
      <c r="J22" s="52"/>
      <c r="K22" s="228">
        <v>0.54999999999999993</v>
      </c>
      <c r="L22" s="229">
        <v>0.62210555555555547</v>
      </c>
      <c r="M22" s="228">
        <v>-7.2105555555555534E-2</v>
      </c>
    </row>
    <row r="23" spans="1:13" s="8" customFormat="1" x14ac:dyDescent="0.25">
      <c r="A23" s="30">
        <v>16</v>
      </c>
      <c r="B23" s="96" t="s">
        <v>196</v>
      </c>
      <c r="C23" s="195" t="s">
        <v>200</v>
      </c>
      <c r="D23" s="100"/>
      <c r="E23" s="100"/>
      <c r="F23" s="52">
        <v>0.3</v>
      </c>
      <c r="G23" s="52">
        <v>0.3</v>
      </c>
      <c r="H23" s="52"/>
      <c r="I23" s="52">
        <v>0.85</v>
      </c>
      <c r="J23" s="52"/>
      <c r="K23" s="231">
        <v>0.48333333333333334</v>
      </c>
      <c r="L23" s="229">
        <v>0.62210555555555547</v>
      </c>
      <c r="M23" s="231">
        <v>-0.13877222222222213</v>
      </c>
    </row>
    <row r="24" spans="1:13" s="8" customFormat="1" x14ac:dyDescent="0.25">
      <c r="A24" s="30">
        <v>17</v>
      </c>
      <c r="B24" s="23" t="s">
        <v>201</v>
      </c>
      <c r="C24" s="96" t="s">
        <v>202</v>
      </c>
      <c r="D24" s="46"/>
      <c r="E24" s="46"/>
      <c r="F24" s="46">
        <v>1</v>
      </c>
      <c r="G24" s="46">
        <v>1</v>
      </c>
      <c r="H24" s="46"/>
      <c r="I24" s="46">
        <v>1</v>
      </c>
      <c r="J24" s="46"/>
      <c r="K24" s="230">
        <v>1</v>
      </c>
      <c r="L24" s="229">
        <v>0.62210555555555547</v>
      </c>
      <c r="M24" s="230">
        <v>0.37789444444444453</v>
      </c>
    </row>
    <row r="25" spans="1:13" s="8" customFormat="1" x14ac:dyDescent="0.25">
      <c r="A25" s="30">
        <v>18</v>
      </c>
      <c r="B25" s="96" t="s">
        <v>203</v>
      </c>
      <c r="C25" s="96" t="s">
        <v>204</v>
      </c>
      <c r="D25" s="50"/>
      <c r="E25" s="50"/>
      <c r="F25" s="50">
        <v>0.25</v>
      </c>
      <c r="G25" s="50">
        <v>0.25</v>
      </c>
      <c r="H25" s="50"/>
      <c r="I25" s="50">
        <v>0.625</v>
      </c>
      <c r="J25" s="50"/>
      <c r="K25" s="231">
        <v>0.375</v>
      </c>
      <c r="L25" s="229">
        <v>0.62210555555555547</v>
      </c>
      <c r="M25" s="231">
        <v>-0.24710555555555547</v>
      </c>
    </row>
    <row r="26" spans="1:13" s="8" customFormat="1" x14ac:dyDescent="0.25">
      <c r="A26" s="30">
        <v>19</v>
      </c>
      <c r="B26" s="96" t="s">
        <v>203</v>
      </c>
      <c r="C26" s="96" t="s">
        <v>205</v>
      </c>
      <c r="D26" s="50"/>
      <c r="E26" s="50"/>
      <c r="F26" s="46">
        <v>0.5</v>
      </c>
      <c r="G26" s="46">
        <v>0.5</v>
      </c>
      <c r="H26" s="46"/>
      <c r="I26" s="46">
        <v>1</v>
      </c>
      <c r="J26" s="46"/>
      <c r="K26" s="228">
        <v>0.66666666666666663</v>
      </c>
      <c r="L26" s="229">
        <v>0.62210555555555547</v>
      </c>
      <c r="M26" s="228">
        <v>4.4561111111111162E-2</v>
      </c>
    </row>
    <row r="27" spans="1:13" x14ac:dyDescent="0.25">
      <c r="A27" s="30">
        <v>20</v>
      </c>
      <c r="B27" s="96" t="s">
        <v>203</v>
      </c>
      <c r="C27" s="96" t="s">
        <v>206</v>
      </c>
      <c r="D27" s="50"/>
      <c r="E27" s="50"/>
      <c r="F27" s="52">
        <v>0.28999999999999998</v>
      </c>
      <c r="G27" s="52">
        <v>0.4</v>
      </c>
      <c r="H27" s="52"/>
      <c r="I27" s="52">
        <v>1</v>
      </c>
      <c r="J27" s="52"/>
      <c r="K27" s="228">
        <v>0.56333333333333335</v>
      </c>
      <c r="L27" s="229">
        <v>0.62210555555555547</v>
      </c>
      <c r="M27" s="228">
        <v>-5.8772222222222115E-2</v>
      </c>
    </row>
    <row r="28" spans="1:13" x14ac:dyDescent="0.25">
      <c r="A28" s="30">
        <v>21</v>
      </c>
      <c r="B28" s="96" t="s">
        <v>203</v>
      </c>
      <c r="C28" s="96" t="s">
        <v>207</v>
      </c>
      <c r="D28" s="50"/>
      <c r="E28" s="50" t="s">
        <v>183</v>
      </c>
      <c r="F28" s="52">
        <v>0.25</v>
      </c>
      <c r="G28" s="52">
        <v>0.25</v>
      </c>
      <c r="H28" s="52"/>
      <c r="I28" s="52">
        <v>1</v>
      </c>
      <c r="J28" s="52"/>
      <c r="K28" s="228">
        <v>0.5</v>
      </c>
      <c r="L28" s="229">
        <v>0.62210555555555547</v>
      </c>
      <c r="M28" s="228">
        <v>-0.12210555555555547</v>
      </c>
    </row>
    <row r="29" spans="1:13" x14ac:dyDescent="0.25">
      <c r="A29" s="30">
        <v>22</v>
      </c>
      <c r="B29" s="96" t="s">
        <v>203</v>
      </c>
      <c r="C29" s="96" t="s">
        <v>208</v>
      </c>
      <c r="D29" s="50"/>
      <c r="E29" s="50"/>
      <c r="F29" s="52">
        <v>0.45</v>
      </c>
      <c r="G29" s="52">
        <v>0.45</v>
      </c>
      <c r="H29" s="52"/>
      <c r="I29" s="52">
        <v>0.96</v>
      </c>
      <c r="J29" s="52"/>
      <c r="K29" s="228">
        <v>0.62</v>
      </c>
      <c r="L29" s="229">
        <v>0.62210555555555547</v>
      </c>
      <c r="M29" s="228">
        <v>-2.1055555555554717E-3</v>
      </c>
    </row>
    <row r="30" spans="1:13" x14ac:dyDescent="0.25">
      <c r="A30" s="30">
        <v>23</v>
      </c>
      <c r="B30" s="96" t="s">
        <v>203</v>
      </c>
      <c r="C30" s="96" t="s">
        <v>209</v>
      </c>
      <c r="D30" s="50"/>
      <c r="E30" s="50"/>
      <c r="F30" s="52">
        <v>0.25</v>
      </c>
      <c r="G30" s="52">
        <v>0.25</v>
      </c>
      <c r="H30" s="52"/>
      <c r="I30" s="52">
        <v>1</v>
      </c>
      <c r="J30" s="52"/>
      <c r="K30" s="228">
        <v>0.5</v>
      </c>
      <c r="L30" s="229">
        <v>0.62210555555555547</v>
      </c>
      <c r="M30" s="228">
        <v>-0.12210555555555547</v>
      </c>
    </row>
    <row r="31" spans="1:13" x14ac:dyDescent="0.25">
      <c r="A31" s="30">
        <v>24</v>
      </c>
      <c r="B31" s="174" t="s">
        <v>210</v>
      </c>
      <c r="C31" s="174" t="s">
        <v>211</v>
      </c>
      <c r="D31" s="50"/>
      <c r="E31" s="50"/>
      <c r="F31" s="52">
        <v>0.5</v>
      </c>
      <c r="G31" s="52">
        <v>0.5</v>
      </c>
      <c r="H31" s="52"/>
      <c r="I31" s="52">
        <v>0.92</v>
      </c>
      <c r="J31" s="52"/>
      <c r="K31" s="228">
        <v>0.64</v>
      </c>
      <c r="L31" s="229">
        <v>0.62210555555555547</v>
      </c>
      <c r="M31" s="228">
        <v>1.7894444444444546E-2</v>
      </c>
    </row>
    <row r="32" spans="1:13" x14ac:dyDescent="0.25">
      <c r="A32" s="30">
        <v>25</v>
      </c>
      <c r="B32" s="174" t="s">
        <v>210</v>
      </c>
      <c r="C32" s="174" t="s">
        <v>212</v>
      </c>
      <c r="D32" s="50"/>
      <c r="E32" s="50"/>
      <c r="F32" s="52">
        <v>0.45</v>
      </c>
      <c r="G32" s="52">
        <v>0.68</v>
      </c>
      <c r="H32" s="52"/>
      <c r="I32" s="52">
        <v>0.96</v>
      </c>
      <c r="J32" s="52"/>
      <c r="K32" s="228">
        <v>0.69666666666666666</v>
      </c>
      <c r="L32" s="229">
        <v>0.62210555555555547</v>
      </c>
      <c r="M32" s="228">
        <v>7.4561111111111189E-2</v>
      </c>
    </row>
    <row r="33" spans="1:13" ht="25.5" x14ac:dyDescent="0.25">
      <c r="A33" s="30">
        <v>26</v>
      </c>
      <c r="B33" s="96" t="s">
        <v>213</v>
      </c>
      <c r="C33" s="23" t="s">
        <v>214</v>
      </c>
      <c r="D33" s="50"/>
      <c r="E33" s="50"/>
      <c r="F33" s="52">
        <v>0.5</v>
      </c>
      <c r="G33" s="52">
        <v>0.5</v>
      </c>
      <c r="H33" s="52"/>
      <c r="I33" s="52">
        <v>1</v>
      </c>
      <c r="J33" s="52"/>
      <c r="K33" s="228">
        <v>0.66666666666666663</v>
      </c>
      <c r="L33" s="229">
        <v>0.62210555555555547</v>
      </c>
      <c r="M33" s="228">
        <v>4.4561111111111162E-2</v>
      </c>
    </row>
    <row r="34" spans="1:13" x14ac:dyDescent="0.25">
      <c r="A34" s="30">
        <v>27</v>
      </c>
      <c r="B34" s="96" t="s">
        <v>213</v>
      </c>
      <c r="C34" s="23" t="s">
        <v>215</v>
      </c>
      <c r="D34" s="50"/>
      <c r="E34" s="50"/>
      <c r="F34" s="52">
        <v>0.52500000000000002</v>
      </c>
      <c r="G34" s="52">
        <v>0.52</v>
      </c>
      <c r="H34" s="52"/>
      <c r="I34" s="52">
        <v>0.8</v>
      </c>
      <c r="J34" s="52"/>
      <c r="K34" s="228">
        <v>0.61499999999999999</v>
      </c>
      <c r="L34" s="229">
        <v>0.62210555555555547</v>
      </c>
      <c r="M34" s="228">
        <v>-7.1055555555554761E-3</v>
      </c>
    </row>
    <row r="35" spans="1:13" ht="25.5" x14ac:dyDescent="0.25">
      <c r="A35" s="30">
        <v>28</v>
      </c>
      <c r="B35" s="142" t="s">
        <v>216</v>
      </c>
      <c r="C35" s="102" t="s">
        <v>217</v>
      </c>
      <c r="D35" s="226"/>
      <c r="E35" s="226"/>
      <c r="F35" s="99">
        <v>0.25700000000000001</v>
      </c>
      <c r="G35" s="99">
        <v>0.25</v>
      </c>
      <c r="H35" s="97"/>
      <c r="I35" s="99">
        <v>0.94</v>
      </c>
      <c r="J35" s="97"/>
      <c r="K35" s="231">
        <v>0.48233333333333334</v>
      </c>
      <c r="L35" s="229">
        <v>0.62210555555555547</v>
      </c>
      <c r="M35" s="231">
        <v>-0.13977222222222213</v>
      </c>
    </row>
    <row r="36" spans="1:13" ht="25.5" x14ac:dyDescent="0.25">
      <c r="A36" s="30">
        <v>29</v>
      </c>
      <c r="B36" s="174" t="s">
        <v>218</v>
      </c>
      <c r="C36" s="174" t="s">
        <v>219</v>
      </c>
      <c r="D36" s="100"/>
      <c r="E36" s="100"/>
      <c r="F36" s="52">
        <v>0.57499999999999996</v>
      </c>
      <c r="G36" s="52">
        <v>0.57999999999999996</v>
      </c>
      <c r="H36" s="52"/>
      <c r="I36" s="52">
        <v>0.98</v>
      </c>
      <c r="J36" s="52"/>
      <c r="K36" s="230">
        <v>0.71166666666666656</v>
      </c>
      <c r="L36" s="229">
        <v>0.62210555555555547</v>
      </c>
      <c r="M36" s="230">
        <v>8.9561111111111091E-2</v>
      </c>
    </row>
    <row r="37" spans="1:13" ht="25.5" x14ac:dyDescent="0.25">
      <c r="A37" s="30">
        <v>30</v>
      </c>
      <c r="B37" s="174" t="s">
        <v>218</v>
      </c>
      <c r="C37" s="174" t="s">
        <v>220</v>
      </c>
      <c r="D37" s="100"/>
      <c r="E37" s="100"/>
      <c r="F37" s="52">
        <v>0.6</v>
      </c>
      <c r="G37" s="52">
        <v>0.56999999999999995</v>
      </c>
      <c r="H37" s="52"/>
      <c r="I37" s="52">
        <v>0.76</v>
      </c>
      <c r="J37" s="52"/>
      <c r="K37" s="228">
        <v>0.64333333333333331</v>
      </c>
      <c r="L37" s="229">
        <v>0.62210555555555547</v>
      </c>
      <c r="M37" s="228">
        <v>2.1227777777777845E-2</v>
      </c>
    </row>
    <row r="38" spans="1:13" x14ac:dyDescent="0.25">
      <c r="A38" s="137">
        <v>31</v>
      </c>
      <c r="B38" s="199" t="s">
        <v>222</v>
      </c>
      <c r="C38" s="137"/>
      <c r="D38" s="137"/>
      <c r="E38" s="137"/>
      <c r="F38" s="229">
        <v>0.47033333333333327</v>
      </c>
      <c r="G38" s="229">
        <v>0.46309999999999996</v>
      </c>
      <c r="H38" s="232"/>
      <c r="I38" s="229">
        <v>0.93288333333333351</v>
      </c>
      <c r="J38" s="232"/>
      <c r="K38" s="229">
        <v>0.62210555555555547</v>
      </c>
      <c r="L38" s="229">
        <v>0.62210555555555547</v>
      </c>
      <c r="M38" s="229">
        <v>0</v>
      </c>
    </row>
  </sheetData>
  <mergeCells count="11">
    <mergeCell ref="L5:L6"/>
    <mergeCell ref="M5:M6"/>
    <mergeCell ref="K5:K6"/>
    <mergeCell ref="A3:K3"/>
    <mergeCell ref="A5:A7"/>
    <mergeCell ref="B5:B7"/>
    <mergeCell ref="C5:C7"/>
    <mergeCell ref="D5:E5"/>
    <mergeCell ref="F5:H5"/>
    <mergeCell ref="I5:I7"/>
    <mergeCell ref="J5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6" fitToWidth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X39"/>
  <sheetViews>
    <sheetView zoomScale="68" zoomScaleNormal="68" workbookViewId="0">
      <selection activeCell="B9" sqref="B9"/>
    </sheetView>
  </sheetViews>
  <sheetFormatPr defaultColWidth="8.85546875" defaultRowHeight="15" x14ac:dyDescent="0.25"/>
  <cols>
    <col min="1" max="1" width="8.5703125" style="6" customWidth="1"/>
    <col min="2" max="2" width="21.42578125" style="6" customWidth="1"/>
    <col min="3" max="3" width="33" style="6" customWidth="1"/>
    <col min="4" max="4" width="15.5703125" style="6" customWidth="1"/>
    <col min="5" max="5" width="14.85546875" style="6" customWidth="1"/>
    <col min="6" max="9" width="13.42578125" style="6" customWidth="1"/>
    <col min="10" max="10" width="20.7109375" style="6" customWidth="1"/>
    <col min="11" max="11" width="21" style="6" customWidth="1"/>
    <col min="12" max="12" width="21.28515625" style="6" customWidth="1"/>
    <col min="13" max="13" width="15.5703125" style="6" customWidth="1"/>
    <col min="14" max="14" width="13.5703125" style="6" customWidth="1"/>
    <col min="15" max="15" width="14.28515625" style="6" customWidth="1"/>
    <col min="16" max="16" width="16.5703125" style="6" customWidth="1"/>
    <col min="17" max="17" width="17.140625" style="6" customWidth="1"/>
    <col min="18" max="18" width="13.42578125" style="6" customWidth="1"/>
    <col min="19" max="19" width="12.28515625" style="7" customWidth="1"/>
    <col min="20" max="21" width="13" style="6" customWidth="1"/>
    <col min="22" max="22" width="8.28515625" style="6" customWidth="1"/>
    <col min="23" max="23" width="11.28515625" style="6" customWidth="1"/>
    <col min="24" max="24" width="13" style="6" customWidth="1"/>
    <col min="25" max="16384" width="8.85546875" style="6"/>
  </cols>
  <sheetData>
    <row r="2" spans="1:24" ht="15" customHeight="1" x14ac:dyDescent="0.25">
      <c r="A2" s="352" t="s">
        <v>19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</row>
    <row r="3" spans="1:24" ht="15" customHeight="1" x14ac:dyDescent="0.25">
      <c r="A3" s="353" t="s">
        <v>20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</row>
    <row r="4" spans="1:24" ht="15.75" x14ac:dyDescent="0.25">
      <c r="A4" s="354" t="s">
        <v>165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</row>
    <row r="5" spans="1:24" ht="15.75" x14ac:dyDescent="0.25">
      <c r="A5" s="354"/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</row>
    <row r="6" spans="1:24" ht="67.5" customHeight="1" x14ac:dyDescent="0.25">
      <c r="A6" s="346" t="s">
        <v>2</v>
      </c>
      <c r="B6" s="315" t="s">
        <v>171</v>
      </c>
      <c r="C6" s="315" t="s">
        <v>66</v>
      </c>
      <c r="D6" s="350" t="s">
        <v>78</v>
      </c>
      <c r="E6" s="346"/>
      <c r="F6" s="346"/>
      <c r="G6" s="346" t="s">
        <v>79</v>
      </c>
      <c r="H6" s="346"/>
      <c r="I6" s="346"/>
      <c r="J6" s="347" t="s">
        <v>107</v>
      </c>
      <c r="K6" s="355"/>
      <c r="L6" s="356"/>
      <c r="M6" s="346" t="s">
        <v>108</v>
      </c>
      <c r="N6" s="346"/>
      <c r="O6" s="347"/>
      <c r="P6" s="348" t="s">
        <v>85</v>
      </c>
      <c r="Q6" s="350" t="s">
        <v>84</v>
      </c>
      <c r="R6" s="346"/>
      <c r="S6" s="351" t="s">
        <v>87</v>
      </c>
      <c r="T6" s="351"/>
      <c r="U6" s="33" t="s">
        <v>228</v>
      </c>
      <c r="V6" s="208" t="s">
        <v>57</v>
      </c>
      <c r="W6" s="246" t="s">
        <v>222</v>
      </c>
      <c r="X6" s="249" t="s">
        <v>221</v>
      </c>
    </row>
    <row r="7" spans="1:24" ht="19.5" customHeight="1" x14ac:dyDescent="0.25">
      <c r="A7" s="346"/>
      <c r="B7" s="315"/>
      <c r="C7" s="315"/>
      <c r="D7" s="210" t="s">
        <v>21</v>
      </c>
      <c r="E7" s="209" t="s">
        <v>22</v>
      </c>
      <c r="F7" s="209" t="s">
        <v>23</v>
      </c>
      <c r="G7" s="209" t="s">
        <v>24</v>
      </c>
      <c r="H7" s="209" t="s">
        <v>25</v>
      </c>
      <c r="I7" s="209" t="s">
        <v>26</v>
      </c>
      <c r="J7" s="209" t="s">
        <v>27</v>
      </c>
      <c r="K7" s="209" t="s">
        <v>28</v>
      </c>
      <c r="L7" s="209" t="s">
        <v>29</v>
      </c>
      <c r="M7" s="209" t="s">
        <v>30</v>
      </c>
      <c r="N7" s="209" t="s">
        <v>31</v>
      </c>
      <c r="O7" s="211" t="s">
        <v>83</v>
      </c>
      <c r="P7" s="349"/>
      <c r="Q7" s="210" t="s">
        <v>32</v>
      </c>
      <c r="R7" s="209" t="s">
        <v>33</v>
      </c>
      <c r="S7" s="209" t="s">
        <v>88</v>
      </c>
      <c r="T7" s="209" t="s">
        <v>89</v>
      </c>
      <c r="U7" s="16" t="s">
        <v>224</v>
      </c>
      <c r="V7" s="16"/>
      <c r="W7" s="247"/>
      <c r="X7" s="250"/>
    </row>
    <row r="8" spans="1:24" ht="73.5" customHeight="1" x14ac:dyDescent="0.25">
      <c r="A8" s="346"/>
      <c r="B8" s="315"/>
      <c r="C8" s="315"/>
      <c r="D8" s="210" t="s">
        <v>8</v>
      </c>
      <c r="E8" s="209" t="s">
        <v>9</v>
      </c>
      <c r="F8" s="209" t="s">
        <v>10</v>
      </c>
      <c r="G8" s="209" t="s">
        <v>8</v>
      </c>
      <c r="H8" s="209" t="s">
        <v>9</v>
      </c>
      <c r="I8" s="209" t="s">
        <v>10</v>
      </c>
      <c r="J8" s="209" t="s">
        <v>80</v>
      </c>
      <c r="K8" s="209" t="s">
        <v>81</v>
      </c>
      <c r="L8" s="209" t="s">
        <v>82</v>
      </c>
      <c r="M8" s="209" t="s">
        <v>34</v>
      </c>
      <c r="N8" s="209" t="s">
        <v>55</v>
      </c>
      <c r="O8" s="211" t="s">
        <v>35</v>
      </c>
      <c r="P8" s="16" t="s">
        <v>86</v>
      </c>
      <c r="Q8" s="210" t="s">
        <v>56</v>
      </c>
      <c r="R8" s="209" t="s">
        <v>65</v>
      </c>
      <c r="S8" s="209" t="s">
        <v>9</v>
      </c>
      <c r="T8" s="209" t="s">
        <v>10</v>
      </c>
      <c r="U8" s="16"/>
      <c r="V8" s="16" t="s">
        <v>58</v>
      </c>
      <c r="W8" s="248"/>
      <c r="X8" s="237"/>
    </row>
    <row r="9" spans="1:24" ht="25.5" x14ac:dyDescent="0.25">
      <c r="A9" s="30">
        <v>1</v>
      </c>
      <c r="B9" s="30" t="s">
        <v>179</v>
      </c>
      <c r="C9" s="48" t="s">
        <v>180</v>
      </c>
      <c r="D9" s="19">
        <v>0.74</v>
      </c>
      <c r="E9" s="19">
        <v>0.33600000000000002</v>
      </c>
      <c r="F9" s="19"/>
      <c r="G9" s="19">
        <v>1</v>
      </c>
      <c r="H9" s="19">
        <v>1</v>
      </c>
      <c r="I9" s="19"/>
      <c r="J9" s="19">
        <v>1</v>
      </c>
      <c r="K9" s="19">
        <v>1</v>
      </c>
      <c r="L9" s="19"/>
      <c r="M9" s="19">
        <v>0.3</v>
      </c>
      <c r="N9" s="19">
        <v>0</v>
      </c>
      <c r="O9" s="47">
        <v>0</v>
      </c>
      <c r="P9" s="19">
        <v>0</v>
      </c>
      <c r="Q9" s="19">
        <v>0</v>
      </c>
      <c r="R9" s="47">
        <v>0</v>
      </c>
      <c r="S9" s="19">
        <v>1</v>
      </c>
      <c r="T9" s="19"/>
      <c r="U9" s="19">
        <v>0.4904615384615385</v>
      </c>
      <c r="V9" s="238">
        <v>0.98092307692307701</v>
      </c>
      <c r="W9" s="239">
        <v>0.99808665926665951</v>
      </c>
      <c r="X9" s="238">
        <v>-1.7163582343582506E-2</v>
      </c>
    </row>
    <row r="10" spans="1:24" x14ac:dyDescent="0.25">
      <c r="A10" s="30">
        <v>2</v>
      </c>
      <c r="B10" s="30" t="s">
        <v>179</v>
      </c>
      <c r="C10" s="48" t="s">
        <v>181</v>
      </c>
      <c r="D10" s="19">
        <v>0.82</v>
      </c>
      <c r="E10" s="19">
        <v>0.52</v>
      </c>
      <c r="F10" s="19"/>
      <c r="G10" s="19">
        <v>1</v>
      </c>
      <c r="H10" s="19">
        <v>1</v>
      </c>
      <c r="I10" s="19"/>
      <c r="J10" s="19">
        <v>1</v>
      </c>
      <c r="K10" s="19">
        <v>1</v>
      </c>
      <c r="L10" s="19"/>
      <c r="M10" s="19">
        <v>0.44400000000000001</v>
      </c>
      <c r="N10" s="19">
        <v>0</v>
      </c>
      <c r="O10" s="47">
        <v>0</v>
      </c>
      <c r="P10" s="19">
        <v>0</v>
      </c>
      <c r="Q10" s="19">
        <v>0</v>
      </c>
      <c r="R10" s="19">
        <v>1</v>
      </c>
      <c r="S10" s="19">
        <v>1</v>
      </c>
      <c r="T10" s="19"/>
      <c r="U10" s="19">
        <v>0.59876923076923072</v>
      </c>
      <c r="V10" s="240">
        <v>1.1975384615384614</v>
      </c>
      <c r="W10" s="239">
        <v>0.99808665926665951</v>
      </c>
      <c r="X10" s="240">
        <v>0.19945180227180193</v>
      </c>
    </row>
    <row r="11" spans="1:24" ht="25.5" x14ac:dyDescent="0.25">
      <c r="A11" s="30">
        <v>3</v>
      </c>
      <c r="B11" s="30" t="s">
        <v>179</v>
      </c>
      <c r="C11" s="48" t="s">
        <v>182</v>
      </c>
      <c r="D11" s="19">
        <v>0.8928571428571429</v>
      </c>
      <c r="E11" s="19">
        <v>0.54545454545454541</v>
      </c>
      <c r="F11" s="19"/>
      <c r="G11" s="19">
        <v>1</v>
      </c>
      <c r="H11" s="19">
        <v>1</v>
      </c>
      <c r="I11" s="19"/>
      <c r="J11" s="19">
        <v>1</v>
      </c>
      <c r="K11" s="19">
        <v>1</v>
      </c>
      <c r="L11" s="19"/>
      <c r="M11" s="19">
        <v>9.0909090909090912E-2</v>
      </c>
      <c r="N11" s="19">
        <v>0</v>
      </c>
      <c r="O11" s="47">
        <v>0</v>
      </c>
      <c r="P11" s="19">
        <v>0</v>
      </c>
      <c r="Q11" s="19">
        <v>0</v>
      </c>
      <c r="R11" s="19">
        <v>0</v>
      </c>
      <c r="S11" s="19">
        <v>1</v>
      </c>
      <c r="T11" s="19"/>
      <c r="U11" s="19">
        <v>0.5022477522477522</v>
      </c>
      <c r="V11" s="238">
        <v>1.0044955044955044</v>
      </c>
      <c r="W11" s="239">
        <v>0.99808665926665951</v>
      </c>
      <c r="X11" s="238">
        <v>6.4088452288448838E-3</v>
      </c>
    </row>
    <row r="12" spans="1:24" ht="38.25" x14ac:dyDescent="0.25">
      <c r="A12" s="30">
        <v>4</v>
      </c>
      <c r="B12" s="30" t="s">
        <v>177</v>
      </c>
      <c r="C12" s="188" t="s">
        <v>178</v>
      </c>
      <c r="D12" s="19">
        <v>0.52700000000000002</v>
      </c>
      <c r="E12" s="19">
        <v>0.25</v>
      </c>
      <c r="F12" s="19"/>
      <c r="G12" s="19">
        <v>0.97199999999999998</v>
      </c>
      <c r="H12" s="19">
        <v>0.91600000000000004</v>
      </c>
      <c r="I12" s="19"/>
      <c r="J12" s="19">
        <v>1</v>
      </c>
      <c r="K12" s="19">
        <v>1</v>
      </c>
      <c r="L12" s="19"/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0.375</v>
      </c>
      <c r="S12" s="19">
        <v>1</v>
      </c>
      <c r="T12" s="19"/>
      <c r="U12" s="19">
        <v>0.4646153846153846</v>
      </c>
      <c r="V12" s="238">
        <v>0.92923076923076919</v>
      </c>
      <c r="W12" s="239">
        <v>0.99808665926665951</v>
      </c>
      <c r="X12" s="238">
        <v>-6.8855890035890321E-2</v>
      </c>
    </row>
    <row r="13" spans="1:24" x14ac:dyDescent="0.25">
      <c r="A13" s="30">
        <v>5</v>
      </c>
      <c r="B13" s="174" t="s">
        <v>184</v>
      </c>
      <c r="C13" s="174" t="s">
        <v>185</v>
      </c>
      <c r="D13" s="19">
        <v>0.57099999999999995</v>
      </c>
      <c r="E13" s="13">
        <v>0.45900000000000002</v>
      </c>
      <c r="F13" s="13"/>
      <c r="G13" s="13">
        <v>1</v>
      </c>
      <c r="H13" s="13">
        <v>1</v>
      </c>
      <c r="I13" s="13"/>
      <c r="J13" s="13">
        <v>1</v>
      </c>
      <c r="K13" s="13">
        <v>1</v>
      </c>
      <c r="L13" s="13"/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0.6</v>
      </c>
      <c r="S13" s="13">
        <v>1</v>
      </c>
      <c r="T13" s="13"/>
      <c r="U13" s="19">
        <v>0.51</v>
      </c>
      <c r="V13" s="238">
        <v>1.02</v>
      </c>
      <c r="W13" s="239">
        <v>0.99808665926665951</v>
      </c>
      <c r="X13" s="238">
        <v>2.1913340733340503E-2</v>
      </c>
    </row>
    <row r="14" spans="1:24" x14ac:dyDescent="0.25">
      <c r="A14" s="30">
        <v>6</v>
      </c>
      <c r="B14" s="96" t="s">
        <v>186</v>
      </c>
      <c r="C14" s="96" t="s">
        <v>187</v>
      </c>
      <c r="D14" s="19">
        <v>0.54</v>
      </c>
      <c r="E14" s="19">
        <v>0.43</v>
      </c>
      <c r="F14" s="19"/>
      <c r="G14" s="19">
        <v>1</v>
      </c>
      <c r="H14" s="19">
        <v>1</v>
      </c>
      <c r="I14" s="19"/>
      <c r="J14" s="19">
        <v>1</v>
      </c>
      <c r="K14" s="19">
        <v>1</v>
      </c>
      <c r="L14" s="19"/>
      <c r="M14" s="19">
        <v>0.16</v>
      </c>
      <c r="N14" s="13">
        <v>0</v>
      </c>
      <c r="O14" s="13">
        <v>0</v>
      </c>
      <c r="P14" s="13">
        <v>0.15</v>
      </c>
      <c r="Q14" s="13">
        <v>0</v>
      </c>
      <c r="R14" s="37">
        <v>0.33300000000000002</v>
      </c>
      <c r="S14" s="13">
        <v>1</v>
      </c>
      <c r="T14" s="13"/>
      <c r="U14" s="19">
        <v>0.50869230769230778</v>
      </c>
      <c r="V14" s="238">
        <v>1.0173846153846156</v>
      </c>
      <c r="W14" s="239">
        <v>0.99808665926665951</v>
      </c>
      <c r="X14" s="238">
        <v>1.9297956117956039E-2</v>
      </c>
    </row>
    <row r="15" spans="1:24" ht="38.25" x14ac:dyDescent="0.25">
      <c r="A15" s="30">
        <v>7</v>
      </c>
      <c r="B15" s="96" t="s">
        <v>188</v>
      </c>
      <c r="C15" s="96" t="s">
        <v>189</v>
      </c>
      <c r="D15" s="19">
        <v>0.58099999999999996</v>
      </c>
      <c r="E15" s="13">
        <v>0.36799999999999999</v>
      </c>
      <c r="F15" s="13"/>
      <c r="G15" s="13">
        <v>1</v>
      </c>
      <c r="H15" s="13">
        <v>1</v>
      </c>
      <c r="I15" s="13"/>
      <c r="J15" s="13">
        <v>1</v>
      </c>
      <c r="K15" s="13"/>
      <c r="L15" s="13"/>
      <c r="M15" s="13">
        <v>0</v>
      </c>
      <c r="N15" s="13">
        <v>0</v>
      </c>
      <c r="O15" s="13">
        <v>0</v>
      </c>
      <c r="P15" s="13"/>
      <c r="Q15" s="13"/>
      <c r="R15" s="13">
        <v>1</v>
      </c>
      <c r="S15" s="13"/>
      <c r="T15" s="13"/>
      <c r="U15" s="19">
        <v>0.54988888888888887</v>
      </c>
      <c r="V15" s="238">
        <v>1.0997777777777777</v>
      </c>
      <c r="W15" s="239">
        <v>0.99808665926665951</v>
      </c>
      <c r="X15" s="238">
        <v>0.10169111851111823</v>
      </c>
    </row>
    <row r="16" spans="1:24" ht="38.25" x14ac:dyDescent="0.25">
      <c r="A16" s="30">
        <v>8</v>
      </c>
      <c r="B16" s="96" t="s">
        <v>188</v>
      </c>
      <c r="C16" s="96" t="s">
        <v>190</v>
      </c>
      <c r="D16" s="19">
        <v>0.75</v>
      </c>
      <c r="E16" s="13">
        <v>0.17</v>
      </c>
      <c r="F16" s="13"/>
      <c r="G16" s="13">
        <v>1</v>
      </c>
      <c r="H16" s="13">
        <v>1</v>
      </c>
      <c r="I16" s="13"/>
      <c r="J16" s="13">
        <v>1</v>
      </c>
      <c r="K16" s="13">
        <v>1</v>
      </c>
      <c r="L16" s="13"/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1</v>
      </c>
      <c r="T16" s="13"/>
      <c r="U16" s="19">
        <v>0.45538461538461539</v>
      </c>
      <c r="V16" s="241">
        <v>0.91076923076923078</v>
      </c>
      <c r="W16" s="239">
        <v>0.99808665926665951</v>
      </c>
      <c r="X16" s="241">
        <v>-8.731742849742874E-2</v>
      </c>
    </row>
    <row r="17" spans="1:24" ht="25.5" x14ac:dyDescent="0.25">
      <c r="A17" s="30">
        <v>9</v>
      </c>
      <c r="B17" s="96" t="s">
        <v>188</v>
      </c>
      <c r="C17" s="96" t="s">
        <v>191</v>
      </c>
      <c r="D17" s="19">
        <v>0.81</v>
      </c>
      <c r="E17" s="13">
        <v>0.6</v>
      </c>
      <c r="F17" s="13"/>
      <c r="G17" s="13">
        <v>1</v>
      </c>
      <c r="H17" s="13">
        <v>1</v>
      </c>
      <c r="I17" s="13"/>
      <c r="J17" s="13">
        <v>1</v>
      </c>
      <c r="K17" s="13"/>
      <c r="L17" s="13"/>
      <c r="M17" s="13">
        <v>0</v>
      </c>
      <c r="N17" s="13">
        <v>0</v>
      </c>
      <c r="O17" s="13">
        <v>0</v>
      </c>
      <c r="P17" s="13"/>
      <c r="Q17" s="13"/>
      <c r="R17" s="13">
        <v>0.5</v>
      </c>
      <c r="S17" s="13"/>
      <c r="T17" s="13"/>
      <c r="U17" s="19">
        <v>0.54555555555555557</v>
      </c>
      <c r="V17" s="238">
        <v>1.0911111111111111</v>
      </c>
      <c r="W17" s="239">
        <v>0.99808665926665951</v>
      </c>
      <c r="X17" s="238">
        <v>9.3024451844451628E-2</v>
      </c>
    </row>
    <row r="18" spans="1:24" ht="30" x14ac:dyDescent="0.25">
      <c r="A18" s="30">
        <v>10</v>
      </c>
      <c r="B18" s="191" t="s">
        <v>192</v>
      </c>
      <c r="C18" s="242" t="s">
        <v>193</v>
      </c>
      <c r="D18" s="204">
        <v>0.58299999999999996</v>
      </c>
      <c r="E18" s="176">
        <v>0.48299999999999998</v>
      </c>
      <c r="F18" s="176"/>
      <c r="G18" s="176">
        <v>1</v>
      </c>
      <c r="H18" s="176">
        <v>1</v>
      </c>
      <c r="I18" s="176"/>
      <c r="J18" s="176">
        <v>1</v>
      </c>
      <c r="K18" s="176">
        <v>1</v>
      </c>
      <c r="L18" s="176"/>
      <c r="M18" s="176">
        <v>0.16600000000000001</v>
      </c>
      <c r="N18" s="176">
        <v>0</v>
      </c>
      <c r="O18" s="176">
        <v>0</v>
      </c>
      <c r="P18" s="176">
        <v>0.33300000000000002</v>
      </c>
      <c r="Q18" s="176">
        <v>0.5</v>
      </c>
      <c r="R18" s="176">
        <v>1</v>
      </c>
      <c r="S18" s="176">
        <v>1</v>
      </c>
      <c r="T18" s="176"/>
      <c r="U18" s="204">
        <v>0.62038461538461553</v>
      </c>
      <c r="V18" s="240">
        <v>1.2407692307692311</v>
      </c>
      <c r="W18" s="239">
        <v>0.99808665926665951</v>
      </c>
      <c r="X18" s="240">
        <v>0.24268257150257155</v>
      </c>
    </row>
    <row r="19" spans="1:24" x14ac:dyDescent="0.25">
      <c r="A19" s="30">
        <v>11</v>
      </c>
      <c r="B19" s="191" t="s">
        <v>192</v>
      </c>
      <c r="C19" s="242" t="s">
        <v>194</v>
      </c>
      <c r="D19" s="204">
        <v>0.54500000000000004</v>
      </c>
      <c r="E19" s="176">
        <v>0.32400000000000001</v>
      </c>
      <c r="F19" s="176"/>
      <c r="G19" s="176">
        <v>1</v>
      </c>
      <c r="H19" s="176">
        <v>1</v>
      </c>
      <c r="I19" s="176"/>
      <c r="J19" s="176">
        <v>1</v>
      </c>
      <c r="K19" s="176">
        <v>1</v>
      </c>
      <c r="L19" s="176"/>
      <c r="M19" s="176">
        <v>0.26300000000000001</v>
      </c>
      <c r="N19" s="176">
        <v>0</v>
      </c>
      <c r="O19" s="176">
        <v>0</v>
      </c>
      <c r="P19" s="176">
        <v>0.23</v>
      </c>
      <c r="Q19" s="176">
        <v>0</v>
      </c>
      <c r="R19" s="176">
        <v>0</v>
      </c>
      <c r="S19" s="176">
        <v>1</v>
      </c>
      <c r="T19" s="176"/>
      <c r="U19" s="204">
        <v>0.48938461538461542</v>
      </c>
      <c r="V19" s="238">
        <v>0.97876923076923084</v>
      </c>
      <c r="W19" s="239">
        <v>0.99808665926665951</v>
      </c>
      <c r="X19" s="238">
        <v>-1.9317428497428679E-2</v>
      </c>
    </row>
    <row r="20" spans="1:24" ht="30" x14ac:dyDescent="0.25">
      <c r="A20" s="30">
        <v>12</v>
      </c>
      <c r="B20" s="191" t="s">
        <v>192</v>
      </c>
      <c r="C20" s="242" t="s">
        <v>195</v>
      </c>
      <c r="D20" s="204">
        <v>0.54</v>
      </c>
      <c r="E20" s="176">
        <v>0.53</v>
      </c>
      <c r="F20" s="176"/>
      <c r="G20" s="176">
        <v>1</v>
      </c>
      <c r="H20" s="176">
        <v>1</v>
      </c>
      <c r="I20" s="176"/>
      <c r="J20" s="176">
        <v>1</v>
      </c>
      <c r="K20" s="176">
        <v>1</v>
      </c>
      <c r="L20" s="176"/>
      <c r="M20" s="176">
        <v>0</v>
      </c>
      <c r="N20" s="176">
        <v>0</v>
      </c>
      <c r="O20" s="176">
        <v>0</v>
      </c>
      <c r="P20" s="176">
        <v>0.16600000000000001</v>
      </c>
      <c r="Q20" s="176">
        <v>0</v>
      </c>
      <c r="R20" s="176">
        <v>0</v>
      </c>
      <c r="S20" s="176">
        <v>1</v>
      </c>
      <c r="T20" s="176"/>
      <c r="U20" s="204">
        <v>0.47969230769230775</v>
      </c>
      <c r="V20" s="238">
        <v>0.9593846153846155</v>
      </c>
      <c r="W20" s="239">
        <v>0.99808665926665951</v>
      </c>
      <c r="X20" s="238">
        <v>-3.8702043882044013E-2</v>
      </c>
    </row>
    <row r="21" spans="1:24" s="84" customFormat="1" ht="25.5" x14ac:dyDescent="0.25">
      <c r="A21" s="30">
        <v>13</v>
      </c>
      <c r="B21" s="96" t="s">
        <v>196</v>
      </c>
      <c r="C21" s="195" t="s">
        <v>197</v>
      </c>
      <c r="D21" s="13">
        <v>0.39</v>
      </c>
      <c r="E21" s="13">
        <v>0.36</v>
      </c>
      <c r="F21" s="13"/>
      <c r="G21" s="13">
        <v>0.98</v>
      </c>
      <c r="H21" s="13">
        <v>1</v>
      </c>
      <c r="I21" s="13"/>
      <c r="J21" s="13">
        <v>1</v>
      </c>
      <c r="K21" s="13">
        <v>1</v>
      </c>
      <c r="L21" s="13"/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37">
        <v>0.03</v>
      </c>
      <c r="S21" s="13">
        <v>1</v>
      </c>
      <c r="T21" s="13"/>
      <c r="U21" s="19">
        <v>0.44307692307692315</v>
      </c>
      <c r="V21" s="241">
        <v>0.88615384615384629</v>
      </c>
      <c r="W21" s="239">
        <v>0.99808665926665951</v>
      </c>
      <c r="X21" s="241">
        <v>-0.11193281311281322</v>
      </c>
    </row>
    <row r="22" spans="1:24" ht="25.5" x14ac:dyDescent="0.25">
      <c r="A22" s="30">
        <v>14</v>
      </c>
      <c r="B22" s="96" t="s">
        <v>196</v>
      </c>
      <c r="C22" s="195" t="s">
        <v>198</v>
      </c>
      <c r="D22" s="19">
        <v>0.51280000000000003</v>
      </c>
      <c r="E22" s="19">
        <v>0.25</v>
      </c>
      <c r="F22" s="19"/>
      <c r="G22" s="19">
        <v>0.97699999999999998</v>
      </c>
      <c r="H22" s="19">
        <v>0.95799999999999996</v>
      </c>
      <c r="I22" s="19"/>
      <c r="J22" s="19">
        <v>0.97799999999999998</v>
      </c>
      <c r="K22" s="19">
        <v>1</v>
      </c>
      <c r="L22" s="19"/>
      <c r="M22" s="47">
        <v>0.6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1</v>
      </c>
      <c r="T22" s="19"/>
      <c r="U22" s="19">
        <v>0.48275384615384609</v>
      </c>
      <c r="V22" s="238">
        <v>0.96550769230769218</v>
      </c>
      <c r="W22" s="239">
        <v>0.99808665926665951</v>
      </c>
      <c r="X22" s="238">
        <v>-3.2578966958967337E-2</v>
      </c>
    </row>
    <row r="23" spans="1:24" s="12" customFormat="1" ht="25.5" x14ac:dyDescent="0.25">
      <c r="A23" s="30">
        <v>15</v>
      </c>
      <c r="B23" s="96" t="s">
        <v>196</v>
      </c>
      <c r="C23" s="195" t="s">
        <v>199</v>
      </c>
      <c r="D23" s="19">
        <v>0.32</v>
      </c>
      <c r="E23" s="19">
        <v>0.42</v>
      </c>
      <c r="F23" s="19"/>
      <c r="G23" s="19">
        <v>1</v>
      </c>
      <c r="H23" s="19">
        <v>1</v>
      </c>
      <c r="I23" s="19"/>
      <c r="J23" s="19">
        <v>0.94</v>
      </c>
      <c r="K23" s="19">
        <v>1</v>
      </c>
      <c r="L23" s="19"/>
      <c r="M23" s="19">
        <v>0.09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1</v>
      </c>
      <c r="T23" s="19"/>
      <c r="U23" s="19">
        <v>0.44384615384615383</v>
      </c>
      <c r="V23" s="241">
        <v>0.88769230769230767</v>
      </c>
      <c r="W23" s="239">
        <v>0.99808665926665951</v>
      </c>
      <c r="X23" s="241">
        <v>-0.11039435157435185</v>
      </c>
    </row>
    <row r="24" spans="1:24" s="4" customFormat="1" ht="25.5" x14ac:dyDescent="0.25">
      <c r="A24" s="30">
        <v>16</v>
      </c>
      <c r="B24" s="96" t="s">
        <v>196</v>
      </c>
      <c r="C24" s="195" t="s">
        <v>200</v>
      </c>
      <c r="D24" s="19">
        <v>0.60499999999999998</v>
      </c>
      <c r="E24" s="19">
        <v>0.372</v>
      </c>
      <c r="F24" s="19"/>
      <c r="G24" s="19">
        <v>0.98</v>
      </c>
      <c r="H24" s="19">
        <v>0.94099999999999995</v>
      </c>
      <c r="I24" s="19"/>
      <c r="J24" s="19">
        <v>1</v>
      </c>
      <c r="K24" s="19">
        <v>0.9</v>
      </c>
      <c r="L24" s="19"/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0.91</v>
      </c>
      <c r="T24" s="19"/>
      <c r="U24" s="19">
        <v>0.43907692307692309</v>
      </c>
      <c r="V24" s="241">
        <v>0.87815384615384617</v>
      </c>
      <c r="W24" s="239">
        <v>0.99808665926665951</v>
      </c>
      <c r="X24" s="241">
        <v>-0.11993281311281334</v>
      </c>
    </row>
    <row r="25" spans="1:24" s="10" customFormat="1" ht="25.5" x14ac:dyDescent="0.25">
      <c r="A25" s="30">
        <v>17</v>
      </c>
      <c r="B25" s="23" t="s">
        <v>201</v>
      </c>
      <c r="C25" s="96" t="s">
        <v>202</v>
      </c>
      <c r="D25" s="19">
        <v>0.66</v>
      </c>
      <c r="E25" s="13">
        <v>0.314</v>
      </c>
      <c r="F25" s="13"/>
      <c r="G25" s="13">
        <v>0.97399999999999998</v>
      </c>
      <c r="H25" s="13">
        <v>1</v>
      </c>
      <c r="I25" s="13"/>
      <c r="J25" s="13">
        <v>1</v>
      </c>
      <c r="K25" s="13">
        <v>1</v>
      </c>
      <c r="L25" s="13"/>
      <c r="M25" s="13">
        <v>0.42799999999999999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1</v>
      </c>
      <c r="T25" s="13"/>
      <c r="U25" s="13">
        <v>0.4904615384615385</v>
      </c>
      <c r="V25" s="238">
        <v>0.98092307692307701</v>
      </c>
      <c r="W25" s="239">
        <v>0.99808665926665951</v>
      </c>
      <c r="X25" s="238">
        <v>-1.7163582343582506E-2</v>
      </c>
    </row>
    <row r="26" spans="1:24" s="10" customFormat="1" x14ac:dyDescent="0.25">
      <c r="A26" s="30">
        <v>18</v>
      </c>
      <c r="B26" s="96" t="s">
        <v>203</v>
      </c>
      <c r="C26" s="96" t="s">
        <v>204</v>
      </c>
      <c r="D26" s="19">
        <v>0.4</v>
      </c>
      <c r="E26" s="13">
        <v>0.6</v>
      </c>
      <c r="F26" s="13"/>
      <c r="G26" s="13">
        <v>1</v>
      </c>
      <c r="H26" s="13">
        <v>1</v>
      </c>
      <c r="I26" s="13"/>
      <c r="J26" s="13">
        <v>1</v>
      </c>
      <c r="K26" s="13">
        <v>1</v>
      </c>
      <c r="L26" s="13"/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1</v>
      </c>
      <c r="T26" s="13"/>
      <c r="U26" s="13">
        <v>0.46153846153846156</v>
      </c>
      <c r="V26" s="243">
        <v>0.92307692307692313</v>
      </c>
      <c r="W26" s="239">
        <v>0.99808665926665951</v>
      </c>
      <c r="X26" s="243">
        <v>-7.5009736189736387E-2</v>
      </c>
    </row>
    <row r="27" spans="1:24" s="10" customFormat="1" x14ac:dyDescent="0.25">
      <c r="A27" s="30">
        <v>19</v>
      </c>
      <c r="B27" s="96" t="s">
        <v>203</v>
      </c>
      <c r="C27" s="96" t="s">
        <v>205</v>
      </c>
      <c r="D27" s="19">
        <v>0.371</v>
      </c>
      <c r="E27" s="13">
        <v>0.58599999999999997</v>
      </c>
      <c r="F27" s="13"/>
      <c r="G27" s="13">
        <v>1</v>
      </c>
      <c r="H27" s="13">
        <v>1</v>
      </c>
      <c r="I27" s="13"/>
      <c r="J27" s="13">
        <v>1</v>
      </c>
      <c r="K27" s="13">
        <v>1</v>
      </c>
      <c r="L27" s="13"/>
      <c r="M27" s="13">
        <v>4.9000000000000002E-2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1</v>
      </c>
      <c r="T27" s="13"/>
      <c r="U27" s="13">
        <v>0.46200000000000002</v>
      </c>
      <c r="V27" s="243">
        <v>0.92400000000000004</v>
      </c>
      <c r="W27" s="239">
        <v>0.99808665926665951</v>
      </c>
      <c r="X27" s="243">
        <v>-7.4086659266659471E-2</v>
      </c>
    </row>
    <row r="28" spans="1:24" s="10" customFormat="1" x14ac:dyDescent="0.25">
      <c r="A28" s="30">
        <v>20</v>
      </c>
      <c r="B28" s="178" t="s">
        <v>203</v>
      </c>
      <c r="C28" s="178" t="s">
        <v>206</v>
      </c>
      <c r="D28" s="19">
        <v>0.47799999999999998</v>
      </c>
      <c r="E28" s="13">
        <v>0.47899999999999998</v>
      </c>
      <c r="F28" s="13"/>
      <c r="G28" s="13">
        <v>0.98</v>
      </c>
      <c r="H28" s="13">
        <v>0.98</v>
      </c>
      <c r="I28" s="13"/>
      <c r="J28" s="13">
        <v>1</v>
      </c>
      <c r="K28" s="13">
        <v>1</v>
      </c>
      <c r="L28" s="13"/>
      <c r="M28" s="13">
        <v>0.75</v>
      </c>
      <c r="N28" s="13">
        <v>0</v>
      </c>
      <c r="O28" s="13">
        <v>0</v>
      </c>
      <c r="P28" s="13">
        <v>0</v>
      </c>
      <c r="Q28" s="13">
        <v>0</v>
      </c>
      <c r="R28" s="37">
        <v>0</v>
      </c>
      <c r="S28" s="13">
        <v>0.875</v>
      </c>
      <c r="T28" s="13"/>
      <c r="U28" s="13">
        <v>0.50323076923076926</v>
      </c>
      <c r="V28" s="238">
        <v>1.0064615384615385</v>
      </c>
      <c r="W28" s="239">
        <v>0.99808665926665951</v>
      </c>
      <c r="X28" s="238">
        <v>8.3748791948790036E-3</v>
      </c>
    </row>
    <row r="29" spans="1:24" x14ac:dyDescent="0.25">
      <c r="A29" s="30">
        <v>21</v>
      </c>
      <c r="B29" s="96" t="s">
        <v>203</v>
      </c>
      <c r="C29" s="96" t="s">
        <v>207</v>
      </c>
      <c r="D29" s="19">
        <v>0.52300000000000002</v>
      </c>
      <c r="E29" s="19">
        <v>0.41499999999999998</v>
      </c>
      <c r="F29" s="19"/>
      <c r="G29" s="19">
        <v>1</v>
      </c>
      <c r="H29" s="19">
        <v>1</v>
      </c>
      <c r="I29" s="19"/>
      <c r="J29" s="19">
        <v>1</v>
      </c>
      <c r="K29" s="19">
        <v>1</v>
      </c>
      <c r="L29" s="19"/>
      <c r="M29" s="19">
        <v>0.75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1</v>
      </c>
      <c r="T29" s="19"/>
      <c r="U29" s="19">
        <v>0.51446153846153841</v>
      </c>
      <c r="V29" s="238">
        <v>1.0289230769230768</v>
      </c>
      <c r="W29" s="239">
        <v>0.99808665926665951</v>
      </c>
      <c r="X29" s="238">
        <v>3.0836417656417314E-2</v>
      </c>
    </row>
    <row r="30" spans="1:24" x14ac:dyDescent="0.25">
      <c r="A30" s="30">
        <v>22</v>
      </c>
      <c r="B30" s="96" t="s">
        <v>203</v>
      </c>
      <c r="C30" s="96" t="s">
        <v>208</v>
      </c>
      <c r="D30" s="19">
        <v>0.67</v>
      </c>
      <c r="E30" s="19">
        <v>0.43</v>
      </c>
      <c r="F30" s="19"/>
      <c r="G30" s="19">
        <v>1</v>
      </c>
      <c r="H30" s="19">
        <v>1</v>
      </c>
      <c r="I30" s="19"/>
      <c r="J30" s="19">
        <v>1</v>
      </c>
      <c r="K30" s="19">
        <v>1</v>
      </c>
      <c r="L30" s="19"/>
      <c r="M30" s="19">
        <v>0.1</v>
      </c>
      <c r="N30" s="19">
        <v>0</v>
      </c>
      <c r="O30" s="19">
        <v>0</v>
      </c>
      <c r="P30" s="19">
        <v>0</v>
      </c>
      <c r="Q30" s="19">
        <v>0</v>
      </c>
      <c r="R30" s="19">
        <v>0.42</v>
      </c>
      <c r="S30" s="19">
        <v>1</v>
      </c>
      <c r="T30" s="19"/>
      <c r="U30" s="19">
        <v>0.50923076923076915</v>
      </c>
      <c r="V30" s="238">
        <v>1.0184615384615383</v>
      </c>
      <c r="W30" s="239">
        <v>0.99808665926665951</v>
      </c>
      <c r="X30" s="238">
        <v>2.0374879194878792E-2</v>
      </c>
    </row>
    <row r="31" spans="1:24" x14ac:dyDescent="0.25">
      <c r="A31" s="30">
        <v>23</v>
      </c>
      <c r="B31" s="96" t="s">
        <v>203</v>
      </c>
      <c r="C31" s="96" t="s">
        <v>209</v>
      </c>
      <c r="D31" s="19">
        <v>0.66700000000000004</v>
      </c>
      <c r="E31" s="19">
        <v>0.5</v>
      </c>
      <c r="F31" s="19"/>
      <c r="G31" s="19">
        <v>1</v>
      </c>
      <c r="H31" s="19">
        <v>1</v>
      </c>
      <c r="I31" s="19"/>
      <c r="J31" s="19">
        <v>1</v>
      </c>
      <c r="K31" s="19">
        <v>1</v>
      </c>
      <c r="L31" s="19"/>
      <c r="M31" s="19">
        <v>0.11799999999999999</v>
      </c>
      <c r="N31" s="19">
        <v>0</v>
      </c>
      <c r="O31" s="19">
        <v>0</v>
      </c>
      <c r="P31" s="19">
        <v>0</v>
      </c>
      <c r="Q31" s="19">
        <v>0</v>
      </c>
      <c r="R31" s="19">
        <v>0.22700000000000001</v>
      </c>
      <c r="S31" s="19">
        <v>1</v>
      </c>
      <c r="T31" s="19"/>
      <c r="U31" s="19">
        <v>0.50092307692307692</v>
      </c>
      <c r="V31" s="238">
        <v>1.0018461538461538</v>
      </c>
      <c r="W31" s="239">
        <v>0.99808665926665951</v>
      </c>
      <c r="X31" s="238">
        <v>3.7594945794943158E-3</v>
      </c>
    </row>
    <row r="32" spans="1:24" x14ac:dyDescent="0.25">
      <c r="A32" s="30">
        <v>24</v>
      </c>
      <c r="B32" s="174" t="s">
        <v>210</v>
      </c>
      <c r="C32" s="174" t="s">
        <v>211</v>
      </c>
      <c r="D32" s="19">
        <v>0.63200000000000001</v>
      </c>
      <c r="E32" s="13">
        <v>0.44900000000000001</v>
      </c>
      <c r="F32" s="13"/>
      <c r="G32" s="13">
        <v>0.96599999999999997</v>
      </c>
      <c r="H32" s="13">
        <v>0.94899999999999995</v>
      </c>
      <c r="I32" s="13"/>
      <c r="J32" s="13">
        <v>0.92</v>
      </c>
      <c r="K32" s="13">
        <v>1</v>
      </c>
      <c r="L32" s="13"/>
      <c r="M32" s="13">
        <v>0.47399999999999998</v>
      </c>
      <c r="N32" s="37">
        <v>0</v>
      </c>
      <c r="O32" s="37">
        <v>0</v>
      </c>
      <c r="P32" s="37">
        <v>0.13300000000000001</v>
      </c>
      <c r="Q32" s="37">
        <v>0</v>
      </c>
      <c r="R32" s="13">
        <v>0.41099999999999998</v>
      </c>
      <c r="S32" s="13">
        <v>1</v>
      </c>
      <c r="T32" s="13"/>
      <c r="U32" s="13">
        <v>0.53338461538461535</v>
      </c>
      <c r="V32" s="238">
        <v>1.0667692307692307</v>
      </c>
      <c r="W32" s="239">
        <v>0.99808665926665951</v>
      </c>
      <c r="X32" s="238">
        <v>6.8682571502571177E-2</v>
      </c>
    </row>
    <row r="33" spans="1:24" x14ac:dyDescent="0.25">
      <c r="A33" s="30">
        <v>25</v>
      </c>
      <c r="B33" s="174" t="s">
        <v>210</v>
      </c>
      <c r="C33" s="174" t="s">
        <v>212</v>
      </c>
      <c r="D33" s="19">
        <v>0.40500000000000003</v>
      </c>
      <c r="E33" s="13">
        <v>0.313</v>
      </c>
      <c r="F33" s="13"/>
      <c r="G33" s="13">
        <v>0.95299999999999996</v>
      </c>
      <c r="H33" s="13">
        <v>0.95399999999999996</v>
      </c>
      <c r="I33" s="13"/>
      <c r="J33" s="13">
        <v>1</v>
      </c>
      <c r="K33" s="13">
        <v>1</v>
      </c>
      <c r="L33" s="13"/>
      <c r="M33" s="13">
        <v>0.42899999999999999</v>
      </c>
      <c r="N33" s="13">
        <v>0</v>
      </c>
      <c r="O33" s="37">
        <v>0</v>
      </c>
      <c r="P33" s="37">
        <v>0</v>
      </c>
      <c r="Q33" s="37">
        <v>0</v>
      </c>
      <c r="R33" s="35">
        <v>0.83299999999999996</v>
      </c>
      <c r="S33" s="13">
        <v>1</v>
      </c>
      <c r="T33" s="13"/>
      <c r="U33" s="13">
        <v>0.52976923076923077</v>
      </c>
      <c r="V33" s="238">
        <v>1.0595384615384615</v>
      </c>
      <c r="W33" s="239">
        <v>0.99808665926665951</v>
      </c>
      <c r="X33" s="238">
        <v>6.1451802271802025E-2</v>
      </c>
    </row>
    <row r="34" spans="1:24" ht="25.5" x14ac:dyDescent="0.25">
      <c r="A34" s="30">
        <v>26</v>
      </c>
      <c r="B34" s="96" t="s">
        <v>213</v>
      </c>
      <c r="C34" s="96" t="s">
        <v>214</v>
      </c>
      <c r="D34" s="19">
        <v>0.67</v>
      </c>
      <c r="E34" s="13">
        <v>0.5</v>
      </c>
      <c r="F34" s="13"/>
      <c r="G34" s="13">
        <v>1</v>
      </c>
      <c r="H34" s="13">
        <v>1</v>
      </c>
      <c r="I34" s="13"/>
      <c r="J34" s="13">
        <v>1</v>
      </c>
      <c r="K34" s="13">
        <v>1</v>
      </c>
      <c r="L34" s="13"/>
      <c r="M34" s="13">
        <v>0.06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1</v>
      </c>
      <c r="T34" s="13"/>
      <c r="U34" s="13">
        <v>0.47923076923076918</v>
      </c>
      <c r="V34" s="238">
        <v>0.95846153846153836</v>
      </c>
      <c r="W34" s="239">
        <v>0.99808665926665951</v>
      </c>
      <c r="X34" s="238">
        <v>-3.962512080512115E-2</v>
      </c>
    </row>
    <row r="35" spans="1:24" x14ac:dyDescent="0.25">
      <c r="A35" s="30">
        <v>27</v>
      </c>
      <c r="B35" s="96" t="s">
        <v>213</v>
      </c>
      <c r="C35" s="96" t="s">
        <v>215</v>
      </c>
      <c r="D35" s="19">
        <v>0.25</v>
      </c>
      <c r="E35" s="13">
        <v>0.32700000000000001</v>
      </c>
      <c r="F35" s="13"/>
      <c r="G35" s="37">
        <v>1</v>
      </c>
      <c r="H35" s="37">
        <v>0.97899999999999998</v>
      </c>
      <c r="I35" s="13"/>
      <c r="J35" s="37">
        <v>1</v>
      </c>
      <c r="K35" s="13">
        <v>1</v>
      </c>
      <c r="L35" s="13"/>
      <c r="M35" s="13">
        <v>0.16</v>
      </c>
      <c r="N35" s="37">
        <v>0</v>
      </c>
      <c r="O35" s="13">
        <v>0</v>
      </c>
      <c r="P35" s="13">
        <v>6.3E-2</v>
      </c>
      <c r="Q35" s="13">
        <v>1</v>
      </c>
      <c r="R35" s="37">
        <v>0.67</v>
      </c>
      <c r="S35" s="13">
        <v>1</v>
      </c>
      <c r="T35" s="13"/>
      <c r="U35" s="13">
        <v>0.57299999999999995</v>
      </c>
      <c r="V35" s="240">
        <v>1.1459999999999999</v>
      </c>
      <c r="W35" s="239">
        <v>0.99808665926665951</v>
      </c>
      <c r="X35" s="240">
        <v>0.14791334073334039</v>
      </c>
    </row>
    <row r="36" spans="1:24" ht="25.5" x14ac:dyDescent="0.25">
      <c r="A36" s="30">
        <v>28</v>
      </c>
      <c r="B36" s="142" t="s">
        <v>216</v>
      </c>
      <c r="C36" s="102" t="s">
        <v>217</v>
      </c>
      <c r="D36" s="203">
        <v>0.65500000000000003</v>
      </c>
      <c r="E36" s="99">
        <v>0.36099999999999999</v>
      </c>
      <c r="F36" s="98"/>
      <c r="G36" s="99">
        <v>1</v>
      </c>
      <c r="H36" s="99">
        <v>0.99399999999999999</v>
      </c>
      <c r="I36" s="98"/>
      <c r="J36" s="99">
        <v>1</v>
      </c>
      <c r="K36" s="98"/>
      <c r="L36" s="98"/>
      <c r="M36" s="99">
        <v>0.16700000000000001</v>
      </c>
      <c r="N36" s="99">
        <v>0</v>
      </c>
      <c r="O36" s="99">
        <v>0</v>
      </c>
      <c r="P36" s="97"/>
      <c r="Q36" s="99">
        <v>0</v>
      </c>
      <c r="R36" s="99">
        <v>0</v>
      </c>
      <c r="S36" s="98"/>
      <c r="T36" s="98"/>
      <c r="U36" s="99">
        <f>AVERAGE(D36:T36)</f>
        <v>0.41769999999999996</v>
      </c>
      <c r="V36" s="241">
        <v>0.83539999999999992</v>
      </c>
      <c r="W36" s="239">
        <v>0.99808665926665951</v>
      </c>
      <c r="X36" s="241">
        <v>-0.16268665926665959</v>
      </c>
    </row>
    <row r="37" spans="1:24" ht="25.5" x14ac:dyDescent="0.25">
      <c r="A37" s="30">
        <v>29</v>
      </c>
      <c r="B37" s="181" t="s">
        <v>218</v>
      </c>
      <c r="C37" s="181" t="s">
        <v>219</v>
      </c>
      <c r="D37" s="19">
        <v>0.38800000000000001</v>
      </c>
      <c r="E37" s="13">
        <v>0.25900000000000001</v>
      </c>
      <c r="F37" s="13"/>
      <c r="G37" s="13">
        <v>1</v>
      </c>
      <c r="H37" s="13">
        <v>1</v>
      </c>
      <c r="I37" s="13"/>
      <c r="J37" s="13">
        <v>1</v>
      </c>
      <c r="K37" s="13">
        <v>1</v>
      </c>
      <c r="L37" s="13"/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4.5999999999999999E-2</v>
      </c>
      <c r="S37" s="13">
        <v>1</v>
      </c>
      <c r="T37" s="13"/>
      <c r="U37" s="13">
        <v>0.43792307692307697</v>
      </c>
      <c r="V37" s="241">
        <v>0.87584615384615394</v>
      </c>
      <c r="W37" s="239">
        <v>0.99808665926665951</v>
      </c>
      <c r="X37" s="241">
        <v>-0.12224050542050557</v>
      </c>
    </row>
    <row r="38" spans="1:24" ht="25.5" x14ac:dyDescent="0.25">
      <c r="A38" s="30">
        <v>30</v>
      </c>
      <c r="B38" s="233" t="s">
        <v>218</v>
      </c>
      <c r="C38" s="233" t="s">
        <v>220</v>
      </c>
      <c r="D38" s="234">
        <v>0.66</v>
      </c>
      <c r="E38" s="234">
        <v>0.45</v>
      </c>
      <c r="F38" s="234"/>
      <c r="G38" s="234">
        <v>1</v>
      </c>
      <c r="H38" s="234">
        <v>1</v>
      </c>
      <c r="I38" s="234"/>
      <c r="J38" s="234">
        <v>1</v>
      </c>
      <c r="K38" s="234">
        <v>1</v>
      </c>
      <c r="L38" s="234"/>
      <c r="M38" s="234">
        <v>0</v>
      </c>
      <c r="N38" s="234">
        <v>0</v>
      </c>
      <c r="O38" s="234">
        <v>0</v>
      </c>
      <c r="P38" s="234">
        <v>0</v>
      </c>
      <c r="Q38" s="234">
        <v>0</v>
      </c>
      <c r="R38" s="234">
        <v>0.84</v>
      </c>
      <c r="S38" s="234">
        <v>1</v>
      </c>
      <c r="T38" s="234"/>
      <c r="U38" s="234">
        <v>0.5346153846153846</v>
      </c>
      <c r="V38" s="238">
        <v>1.0692307692307692</v>
      </c>
      <c r="W38" s="239">
        <v>0.99808665926665951</v>
      </c>
      <c r="X38" s="238">
        <v>7.1144109964109692E-2</v>
      </c>
    </row>
    <row r="39" spans="1:24" x14ac:dyDescent="0.25">
      <c r="A39" s="244">
        <v>31</v>
      </c>
      <c r="B39" s="199" t="s">
        <v>222</v>
      </c>
      <c r="C39" s="245"/>
      <c r="D39" s="239">
        <v>0.57188857142857152</v>
      </c>
      <c r="E39" s="239">
        <v>0.41334848484848485</v>
      </c>
      <c r="F39" s="245"/>
      <c r="G39" s="239">
        <v>0.99273333333333336</v>
      </c>
      <c r="H39" s="239">
        <v>0.98903333333333343</v>
      </c>
      <c r="I39" s="245"/>
      <c r="J39" s="239">
        <v>0.99460000000000004</v>
      </c>
      <c r="K39" s="239">
        <v>0.99629629629629624</v>
      </c>
      <c r="L39" s="245"/>
      <c r="M39" s="239">
        <v>0.18663030303030304</v>
      </c>
      <c r="N39" s="239">
        <v>0</v>
      </c>
      <c r="O39" s="239">
        <v>0</v>
      </c>
      <c r="P39" s="239">
        <v>3.981481481481481E-2</v>
      </c>
      <c r="Q39" s="239">
        <v>5.3571428571428568E-2</v>
      </c>
      <c r="R39" s="239">
        <v>0.27616666666666667</v>
      </c>
      <c r="S39" s="239">
        <v>0.99203703703703705</v>
      </c>
      <c r="T39" s="245"/>
      <c r="U39" s="239">
        <v>0.49904332963332976</v>
      </c>
      <c r="V39" s="239">
        <v>0.99808665926665951</v>
      </c>
      <c r="W39" s="239">
        <v>0.99808665926665951</v>
      </c>
      <c r="X39" s="239">
        <v>0</v>
      </c>
    </row>
  </sheetData>
  <mergeCells count="14">
    <mergeCell ref="M6:O6"/>
    <mergeCell ref="P6:P7"/>
    <mergeCell ref="Q6:R6"/>
    <mergeCell ref="S6:T6"/>
    <mergeCell ref="A2:V2"/>
    <mergeCell ref="A3:V3"/>
    <mergeCell ref="A4:V4"/>
    <mergeCell ref="A5:V5"/>
    <mergeCell ref="A6:A8"/>
    <mergeCell ref="B6:B8"/>
    <mergeCell ref="C6:C8"/>
    <mergeCell ref="D6:F6"/>
    <mergeCell ref="G6:I6"/>
    <mergeCell ref="J6:L6"/>
  </mergeCells>
  <printOptions horizontalCentered="1"/>
  <pageMargins left="0" right="0" top="0" bottom="0" header="0" footer="0"/>
  <pageSetup paperSize="9" scale="40" fitToWidth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B37"/>
  <sheetViews>
    <sheetView topLeftCell="D1" zoomScale="87" zoomScaleNormal="87" workbookViewId="0">
      <selection activeCell="H34" sqref="H34"/>
    </sheetView>
  </sheetViews>
  <sheetFormatPr defaultColWidth="8.85546875" defaultRowHeight="15" x14ac:dyDescent="0.25"/>
  <cols>
    <col min="1" max="1" width="7.28515625" style="4" customWidth="1"/>
    <col min="2" max="2" width="22.7109375" style="4" customWidth="1"/>
    <col min="3" max="3" width="31" style="4" customWidth="1"/>
    <col min="4" max="4" width="17" style="4" customWidth="1"/>
    <col min="5" max="5" width="16.7109375" style="4" customWidth="1"/>
    <col min="6" max="6" width="16.5703125" style="4" customWidth="1"/>
    <col min="7" max="7" width="15.140625" style="4" customWidth="1"/>
    <col min="8" max="8" width="26.5703125" style="4" customWidth="1"/>
    <col min="9" max="9" width="18" style="4" customWidth="1"/>
    <col min="10" max="10" width="15.5703125" style="4" customWidth="1"/>
    <col min="11" max="11" width="15.28515625" style="4" customWidth="1"/>
    <col min="12" max="12" width="18.140625" style="4" customWidth="1"/>
    <col min="13" max="13" width="16" style="4" customWidth="1"/>
    <col min="14" max="14" width="11.85546875" style="4" customWidth="1"/>
    <col min="15" max="15" width="11.5703125" style="4" customWidth="1"/>
    <col min="16" max="16" width="12.5703125" style="4" customWidth="1"/>
    <col min="17" max="17" width="12.140625" style="4" customWidth="1"/>
    <col min="18" max="18" width="10.28515625" style="4" customWidth="1"/>
    <col min="19" max="19" width="10.42578125" style="4" customWidth="1"/>
    <col min="20" max="20" width="9.28515625" style="4" customWidth="1"/>
    <col min="21" max="21" width="13.5703125" style="4" customWidth="1"/>
    <col min="22" max="22" width="14.5703125" style="17" customWidth="1"/>
    <col min="23" max="23" width="18" style="17" customWidth="1"/>
    <col min="24" max="24" width="12.140625" style="17" customWidth="1"/>
    <col min="25" max="25" width="13" style="4" customWidth="1"/>
    <col min="26" max="26" width="11.42578125" style="4" customWidth="1"/>
    <col min="27" max="27" width="12.42578125" style="4" customWidth="1"/>
    <col min="28" max="16384" width="8.85546875" style="4"/>
  </cols>
  <sheetData>
    <row r="1" spans="1:28" s="22" customFormat="1" ht="15.75" x14ac:dyDescent="0.25">
      <c r="C1" s="354" t="s">
        <v>167</v>
      </c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118"/>
    </row>
    <row r="2" spans="1:28" s="22" customFormat="1" ht="15.75" x14ac:dyDescent="0.25"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8" ht="43.15" customHeight="1" x14ac:dyDescent="0.25">
      <c r="A3" s="325" t="s">
        <v>2</v>
      </c>
      <c r="B3" s="322" t="s">
        <v>171</v>
      </c>
      <c r="C3" s="364" t="s">
        <v>98</v>
      </c>
      <c r="D3" s="363" t="s">
        <v>106</v>
      </c>
      <c r="E3" s="366"/>
      <c r="F3" s="356"/>
      <c r="G3" s="367" t="s">
        <v>170</v>
      </c>
      <c r="H3" s="355"/>
      <c r="I3" s="356"/>
      <c r="J3" s="363" t="s">
        <v>121</v>
      </c>
      <c r="K3" s="356"/>
      <c r="L3" s="363" t="s">
        <v>122</v>
      </c>
      <c r="M3" s="356" t="s">
        <v>90</v>
      </c>
      <c r="N3" s="363" t="s">
        <v>123</v>
      </c>
      <c r="O3" s="355"/>
      <c r="P3" s="355"/>
      <c r="Q3" s="356"/>
      <c r="R3" s="363" t="s">
        <v>124</v>
      </c>
      <c r="S3" s="355"/>
      <c r="T3" s="355"/>
      <c r="U3" s="356"/>
      <c r="V3" s="363" t="s">
        <v>141</v>
      </c>
      <c r="W3" s="356"/>
      <c r="X3" s="357" t="s">
        <v>176</v>
      </c>
      <c r="Y3" s="360" t="s">
        <v>91</v>
      </c>
      <c r="Z3" s="246" t="s">
        <v>222</v>
      </c>
      <c r="AA3" s="235" t="s">
        <v>221</v>
      </c>
    </row>
    <row r="4" spans="1:28" ht="19.5" customHeight="1" x14ac:dyDescent="0.25">
      <c r="A4" s="325"/>
      <c r="B4" s="326"/>
      <c r="C4" s="365"/>
      <c r="D4" s="23" t="s">
        <v>92</v>
      </c>
      <c r="E4" s="23" t="s">
        <v>93</v>
      </c>
      <c r="F4" s="23" t="s">
        <v>111</v>
      </c>
      <c r="G4" s="23" t="s">
        <v>112</v>
      </c>
      <c r="H4" s="23" t="s">
        <v>113</v>
      </c>
      <c r="I4" s="23" t="s">
        <v>114</v>
      </c>
      <c r="J4" s="23" t="s">
        <v>94</v>
      </c>
      <c r="K4" s="23" t="s">
        <v>95</v>
      </c>
      <c r="L4" s="23" t="s">
        <v>96</v>
      </c>
      <c r="M4" s="214" t="s">
        <v>97</v>
      </c>
      <c r="N4" s="363" t="s">
        <v>136</v>
      </c>
      <c r="O4" s="356"/>
      <c r="P4" s="363" t="s">
        <v>169</v>
      </c>
      <c r="Q4" s="356"/>
      <c r="R4" s="363" t="s">
        <v>137</v>
      </c>
      <c r="S4" s="356"/>
      <c r="T4" s="363" t="s">
        <v>138</v>
      </c>
      <c r="U4" s="356"/>
      <c r="V4" s="23" t="s">
        <v>139</v>
      </c>
      <c r="W4" s="214" t="s">
        <v>140</v>
      </c>
      <c r="X4" s="358"/>
      <c r="Y4" s="361"/>
      <c r="Z4" s="247"/>
      <c r="AA4" s="236"/>
    </row>
    <row r="5" spans="1:28" ht="15.75" customHeight="1" x14ac:dyDescent="0.25">
      <c r="A5" s="325"/>
      <c r="B5" s="326"/>
      <c r="C5" s="365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21" t="s">
        <v>125</v>
      </c>
      <c r="O5" s="23" t="s">
        <v>126</v>
      </c>
      <c r="P5" s="23" t="s">
        <v>127</v>
      </c>
      <c r="Q5" s="23" t="s">
        <v>128</v>
      </c>
      <c r="R5" s="23" t="s">
        <v>130</v>
      </c>
      <c r="S5" s="23" t="s">
        <v>132</v>
      </c>
      <c r="T5" s="23" t="s">
        <v>133</v>
      </c>
      <c r="U5" s="23" t="s">
        <v>135</v>
      </c>
      <c r="V5" s="214"/>
      <c r="W5" s="214"/>
      <c r="X5" s="358"/>
      <c r="Y5" s="362"/>
      <c r="Z5" s="247"/>
      <c r="AA5" s="236"/>
    </row>
    <row r="6" spans="1:28" ht="97.15" customHeight="1" x14ac:dyDescent="0.25">
      <c r="A6" s="325"/>
      <c r="B6" s="338"/>
      <c r="C6" s="365"/>
      <c r="D6" s="20" t="s">
        <v>105</v>
      </c>
      <c r="E6" s="20" t="s">
        <v>110</v>
      </c>
      <c r="F6" s="20" t="s">
        <v>115</v>
      </c>
      <c r="G6" s="20" t="s">
        <v>116</v>
      </c>
      <c r="H6" s="20" t="s">
        <v>118</v>
      </c>
      <c r="I6" s="20" t="s">
        <v>117</v>
      </c>
      <c r="J6" s="20" t="s">
        <v>119</v>
      </c>
      <c r="K6" s="20" t="s">
        <v>120</v>
      </c>
      <c r="L6" s="20" t="s">
        <v>119</v>
      </c>
      <c r="M6" s="20" t="s">
        <v>120</v>
      </c>
      <c r="N6" s="220" t="s">
        <v>9</v>
      </c>
      <c r="O6" s="220" t="s">
        <v>10</v>
      </c>
      <c r="P6" s="220" t="s">
        <v>9</v>
      </c>
      <c r="Q6" s="220" t="s">
        <v>10</v>
      </c>
      <c r="R6" s="220" t="s">
        <v>129</v>
      </c>
      <c r="S6" s="21" t="s">
        <v>131</v>
      </c>
      <c r="T6" s="220" t="s">
        <v>129</v>
      </c>
      <c r="U6" s="220" t="s">
        <v>134</v>
      </c>
      <c r="V6" s="20" t="s">
        <v>9</v>
      </c>
      <c r="W6" s="20" t="s">
        <v>10</v>
      </c>
      <c r="X6" s="359"/>
      <c r="Y6" s="265" t="s">
        <v>58</v>
      </c>
      <c r="Z6" s="266"/>
      <c r="AA6" s="251"/>
    </row>
    <row r="7" spans="1:28" ht="25.5" x14ac:dyDescent="0.25">
      <c r="A7" s="30">
        <v>1</v>
      </c>
      <c r="B7" s="30" t="s">
        <v>179</v>
      </c>
      <c r="C7" s="88" t="s">
        <v>180</v>
      </c>
      <c r="D7" s="18"/>
      <c r="E7" s="18"/>
      <c r="F7" s="18"/>
      <c r="G7" s="18">
        <v>1</v>
      </c>
      <c r="H7" s="18">
        <v>0.2</v>
      </c>
      <c r="I7" s="18">
        <v>0.7</v>
      </c>
      <c r="J7" s="18"/>
      <c r="K7" s="18"/>
      <c r="L7" s="18"/>
      <c r="M7" s="18"/>
      <c r="N7" s="18">
        <v>1</v>
      </c>
      <c r="O7" s="49"/>
      <c r="P7" s="18">
        <v>1</v>
      </c>
      <c r="Q7" s="49"/>
      <c r="R7" s="18">
        <v>0.4</v>
      </c>
      <c r="S7" s="49"/>
      <c r="T7" s="41">
        <v>0</v>
      </c>
      <c r="U7" s="49"/>
      <c r="V7" s="18">
        <v>1</v>
      </c>
      <c r="W7" s="18"/>
      <c r="X7" s="32">
        <v>0.66249999999999998</v>
      </c>
      <c r="Y7" s="252">
        <v>1.325</v>
      </c>
      <c r="Z7" s="253">
        <v>1.1947656485671194</v>
      </c>
      <c r="AA7" s="252">
        <v>0.13023435143288054</v>
      </c>
    </row>
    <row r="8" spans="1:28" ht="25.5" x14ac:dyDescent="0.25">
      <c r="A8" s="30">
        <v>2</v>
      </c>
      <c r="B8" s="30" t="s">
        <v>179</v>
      </c>
      <c r="C8" s="88" t="s">
        <v>181</v>
      </c>
      <c r="D8" s="18"/>
      <c r="E8" s="18"/>
      <c r="F8" s="18"/>
      <c r="G8" s="18">
        <v>1</v>
      </c>
      <c r="H8" s="18">
        <v>0.84</v>
      </c>
      <c r="I8" s="18">
        <v>0.5</v>
      </c>
      <c r="J8" s="18"/>
      <c r="K8" s="18"/>
      <c r="L8" s="18"/>
      <c r="M8" s="18"/>
      <c r="N8" s="18">
        <v>1</v>
      </c>
      <c r="O8" s="49"/>
      <c r="P8" s="18">
        <v>1</v>
      </c>
      <c r="Q8" s="49"/>
      <c r="R8" s="18">
        <v>0.57999999999999996</v>
      </c>
      <c r="S8" s="49"/>
      <c r="T8" s="41">
        <v>0</v>
      </c>
      <c r="U8" s="49"/>
      <c r="V8" s="18">
        <v>1</v>
      </c>
      <c r="W8" s="18"/>
      <c r="X8" s="32">
        <v>0.74</v>
      </c>
      <c r="Y8" s="254">
        <v>1.48</v>
      </c>
      <c r="Z8" s="253">
        <v>1.1947656485671194</v>
      </c>
      <c r="AA8" s="254">
        <v>0.28523435143288056</v>
      </c>
    </row>
    <row r="9" spans="1:28" ht="25.5" x14ac:dyDescent="0.25">
      <c r="A9" s="30">
        <v>3</v>
      </c>
      <c r="B9" s="30" t="s">
        <v>179</v>
      </c>
      <c r="C9" s="88" t="s">
        <v>182</v>
      </c>
      <c r="D9" s="18"/>
      <c r="E9" s="18"/>
      <c r="F9" s="18"/>
      <c r="G9" s="18">
        <v>1</v>
      </c>
      <c r="H9" s="18">
        <v>0.23529411764705882</v>
      </c>
      <c r="I9" s="18">
        <v>0.52941176470588236</v>
      </c>
      <c r="J9" s="18"/>
      <c r="K9" s="18"/>
      <c r="L9" s="18"/>
      <c r="M9" s="18"/>
      <c r="N9" s="18">
        <v>1</v>
      </c>
      <c r="O9" s="49"/>
      <c r="P9" s="18">
        <v>1</v>
      </c>
      <c r="Q9" s="49"/>
      <c r="R9" s="18">
        <v>0.47058823529411764</v>
      </c>
      <c r="S9" s="49"/>
      <c r="T9" s="41">
        <v>0</v>
      </c>
      <c r="U9" s="49"/>
      <c r="V9" s="18">
        <v>1</v>
      </c>
      <c r="W9" s="18"/>
      <c r="X9" s="32">
        <v>0.65441176470588236</v>
      </c>
      <c r="Y9" s="252">
        <v>1.3088235294117647</v>
      </c>
      <c r="Z9" s="253">
        <v>1.1947656485671194</v>
      </c>
      <c r="AA9" s="252">
        <v>0.1140578808446453</v>
      </c>
    </row>
    <row r="10" spans="1:28" ht="38.25" x14ac:dyDescent="0.25">
      <c r="A10" s="30">
        <v>4</v>
      </c>
      <c r="B10" s="30" t="s">
        <v>177</v>
      </c>
      <c r="C10" s="222" t="s">
        <v>178</v>
      </c>
      <c r="D10" s="18"/>
      <c r="E10" s="18"/>
      <c r="F10" s="18"/>
      <c r="G10" s="18">
        <v>1</v>
      </c>
      <c r="H10" s="18">
        <v>0.52900000000000003</v>
      </c>
      <c r="I10" s="18">
        <v>0.29399999999999998</v>
      </c>
      <c r="J10" s="18"/>
      <c r="K10" s="18"/>
      <c r="L10" s="18"/>
      <c r="M10" s="18"/>
      <c r="N10" s="18">
        <v>1</v>
      </c>
      <c r="O10" s="49"/>
      <c r="P10" s="18">
        <v>0.8</v>
      </c>
      <c r="Q10" s="49"/>
      <c r="R10" s="18">
        <v>0.13</v>
      </c>
      <c r="S10" s="49"/>
      <c r="T10" s="18">
        <v>0</v>
      </c>
      <c r="U10" s="49"/>
      <c r="V10" s="18">
        <v>1</v>
      </c>
      <c r="W10" s="18"/>
      <c r="X10" s="32">
        <v>0.59412500000000001</v>
      </c>
      <c r="Y10" s="252">
        <v>1.18825</v>
      </c>
      <c r="Z10" s="253">
        <v>1.1947656485671194</v>
      </c>
      <c r="AA10" s="252">
        <v>-6.515648567119392E-3</v>
      </c>
    </row>
    <row r="11" spans="1:28" x14ac:dyDescent="0.25">
      <c r="A11" s="30">
        <v>5</v>
      </c>
      <c r="B11" s="54" t="s">
        <v>184</v>
      </c>
      <c r="C11" s="174" t="s">
        <v>185</v>
      </c>
      <c r="D11" s="52"/>
      <c r="E11" s="52"/>
      <c r="F11" s="52"/>
      <c r="G11" s="58">
        <v>1</v>
      </c>
      <c r="H11" s="58">
        <v>0</v>
      </c>
      <c r="I11" s="58">
        <v>0.33300000000000002</v>
      </c>
      <c r="J11" s="59"/>
      <c r="K11" s="59"/>
      <c r="L11" s="59"/>
      <c r="M11" s="59"/>
      <c r="N11" s="58">
        <v>1</v>
      </c>
      <c r="O11" s="224"/>
      <c r="P11" s="58">
        <v>0.90900000000000003</v>
      </c>
      <c r="Q11" s="224"/>
      <c r="R11" s="58">
        <v>0.3</v>
      </c>
      <c r="S11" s="224"/>
      <c r="T11" s="58">
        <v>0</v>
      </c>
      <c r="U11" s="224"/>
      <c r="V11" s="58">
        <v>0.90900000000000003</v>
      </c>
      <c r="W11" s="52"/>
      <c r="X11" s="60">
        <v>0.55637499999999995</v>
      </c>
      <c r="Y11" s="252">
        <v>1.1127499999999999</v>
      </c>
      <c r="Z11" s="253">
        <v>1.1947656485671194</v>
      </c>
      <c r="AA11" s="252">
        <v>-8.2015648567119515E-2</v>
      </c>
    </row>
    <row r="12" spans="1:28" x14ac:dyDescent="0.25">
      <c r="A12" s="30">
        <v>6</v>
      </c>
      <c r="B12" s="64" t="s">
        <v>186</v>
      </c>
      <c r="C12" s="96" t="s">
        <v>187</v>
      </c>
      <c r="D12" s="52"/>
      <c r="E12" s="52"/>
      <c r="F12" s="52"/>
      <c r="G12" s="59">
        <v>1</v>
      </c>
      <c r="H12" s="59">
        <v>0.38400000000000001</v>
      </c>
      <c r="I12" s="59">
        <v>0.153</v>
      </c>
      <c r="J12" s="59"/>
      <c r="K12" s="59"/>
      <c r="L12" s="59"/>
      <c r="M12" s="59"/>
      <c r="N12" s="59">
        <v>1</v>
      </c>
      <c r="O12" s="224"/>
      <c r="P12" s="41">
        <v>0.84599999999999997</v>
      </c>
      <c r="Q12" s="224"/>
      <c r="R12" s="59">
        <v>0.46100000000000002</v>
      </c>
      <c r="S12" s="224"/>
      <c r="T12" s="59">
        <v>0</v>
      </c>
      <c r="U12" s="224"/>
      <c r="V12" s="41">
        <v>0.76900000000000002</v>
      </c>
      <c r="W12" s="52"/>
      <c r="X12" s="262">
        <v>0.57662499999999994</v>
      </c>
      <c r="Y12" s="252">
        <v>1.1532499999999999</v>
      </c>
      <c r="Z12" s="253">
        <v>1.1947656485671194</v>
      </c>
      <c r="AA12" s="252">
        <v>-4.1515648567119534E-2</v>
      </c>
    </row>
    <row r="13" spans="1:28" ht="38.25" x14ac:dyDescent="0.25">
      <c r="A13" s="30">
        <v>7</v>
      </c>
      <c r="B13" s="64" t="s">
        <v>188</v>
      </c>
      <c r="C13" s="96" t="s">
        <v>189</v>
      </c>
      <c r="D13" s="52"/>
      <c r="E13" s="52"/>
      <c r="F13" s="52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52"/>
      <c r="X13" s="42"/>
      <c r="Y13" s="384"/>
      <c r="Z13" s="385"/>
      <c r="AA13" s="383"/>
      <c r="AB13" s="268" t="s">
        <v>231</v>
      </c>
    </row>
    <row r="14" spans="1:28" ht="38.25" x14ac:dyDescent="0.25">
      <c r="A14" s="30">
        <v>8</v>
      </c>
      <c r="B14" s="64" t="s">
        <v>188</v>
      </c>
      <c r="C14" s="96" t="s">
        <v>190</v>
      </c>
      <c r="D14" s="52"/>
      <c r="E14" s="52"/>
      <c r="F14" s="52"/>
      <c r="G14" s="41">
        <v>1</v>
      </c>
      <c r="H14" s="41">
        <v>0.5</v>
      </c>
      <c r="I14" s="41">
        <v>0.5</v>
      </c>
      <c r="J14" s="41"/>
      <c r="K14" s="41"/>
      <c r="L14" s="41"/>
      <c r="M14" s="41"/>
      <c r="N14" s="41">
        <v>1</v>
      </c>
      <c r="O14" s="41"/>
      <c r="P14" s="41">
        <v>0.5</v>
      </c>
      <c r="Q14" s="41"/>
      <c r="R14" s="41">
        <v>0.25</v>
      </c>
      <c r="S14" s="41"/>
      <c r="T14" s="41">
        <v>0</v>
      </c>
      <c r="U14" s="41"/>
      <c r="V14" s="41">
        <v>0.5</v>
      </c>
      <c r="W14" s="52"/>
      <c r="X14" s="60">
        <v>0.53125</v>
      </c>
      <c r="Y14" s="252">
        <v>1.0625</v>
      </c>
      <c r="Z14" s="253">
        <v>1.1947656485671194</v>
      </c>
      <c r="AA14" s="252">
        <v>-0.13226564856711942</v>
      </c>
    </row>
    <row r="15" spans="1:28" ht="38.25" x14ac:dyDescent="0.25">
      <c r="A15" s="30">
        <v>9</v>
      </c>
      <c r="B15" s="64" t="s">
        <v>188</v>
      </c>
      <c r="C15" s="96" t="s">
        <v>191</v>
      </c>
      <c r="D15" s="52"/>
      <c r="E15" s="52"/>
      <c r="F15" s="52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52"/>
      <c r="X15" s="42"/>
      <c r="Y15" s="384"/>
      <c r="Z15" s="385"/>
      <c r="AA15" s="383"/>
      <c r="AB15" s="268" t="s">
        <v>231</v>
      </c>
    </row>
    <row r="16" spans="1:28" ht="30" x14ac:dyDescent="0.25">
      <c r="A16" s="30">
        <v>10</v>
      </c>
      <c r="B16" s="161" t="s">
        <v>192</v>
      </c>
      <c r="C16" s="242" t="s">
        <v>193</v>
      </c>
      <c r="D16" s="176"/>
      <c r="E16" s="176"/>
      <c r="F16" s="176"/>
      <c r="G16" s="72">
        <v>1</v>
      </c>
      <c r="H16" s="72">
        <v>0.33300000000000002</v>
      </c>
      <c r="I16" s="72">
        <v>0.5</v>
      </c>
      <c r="J16" s="386"/>
      <c r="K16" s="72"/>
      <c r="L16" s="72"/>
      <c r="M16" s="72"/>
      <c r="N16" s="72">
        <v>1</v>
      </c>
      <c r="O16" s="72"/>
      <c r="P16" s="72">
        <v>1</v>
      </c>
      <c r="Q16" s="72"/>
      <c r="R16" s="72">
        <v>0.33300000000000002</v>
      </c>
      <c r="S16" s="72"/>
      <c r="T16" s="72">
        <v>0</v>
      </c>
      <c r="U16" s="72"/>
      <c r="V16" s="72">
        <v>1</v>
      </c>
      <c r="W16" s="176"/>
      <c r="X16" s="255">
        <v>0.64575000000000005</v>
      </c>
      <c r="Y16" s="252">
        <v>1.2915000000000001</v>
      </c>
      <c r="Z16" s="253">
        <v>1.1947656485671194</v>
      </c>
      <c r="AA16" s="252">
        <v>9.6734351432880672E-2</v>
      </c>
    </row>
    <row r="17" spans="1:28" x14ac:dyDescent="0.25">
      <c r="A17" s="30">
        <v>11</v>
      </c>
      <c r="B17" s="161" t="s">
        <v>192</v>
      </c>
      <c r="C17" s="242" t="s">
        <v>194</v>
      </c>
      <c r="D17" s="176"/>
      <c r="E17" s="176"/>
      <c r="F17" s="176"/>
      <c r="G17" s="72">
        <v>1</v>
      </c>
      <c r="H17" s="72">
        <v>0.69199999999999995</v>
      </c>
      <c r="I17" s="72">
        <v>0.76900000000000002</v>
      </c>
      <c r="J17" s="386"/>
      <c r="K17" s="72"/>
      <c r="L17" s="72"/>
      <c r="M17" s="72"/>
      <c r="N17" s="72">
        <v>0.92300000000000004</v>
      </c>
      <c r="O17" s="72"/>
      <c r="P17" s="72">
        <v>0.76900000000000002</v>
      </c>
      <c r="Q17" s="72"/>
      <c r="R17" s="72">
        <v>0.307</v>
      </c>
      <c r="S17" s="72"/>
      <c r="T17" s="72">
        <v>7.6999999999999999E-2</v>
      </c>
      <c r="U17" s="72"/>
      <c r="V17" s="72">
        <v>0.69199999999999995</v>
      </c>
      <c r="W17" s="176"/>
      <c r="X17" s="255">
        <v>0.65362500000000001</v>
      </c>
      <c r="Y17" s="252">
        <v>1.30725</v>
      </c>
      <c r="Z17" s="253">
        <v>1.1947656485671194</v>
      </c>
      <c r="AA17" s="252">
        <v>0.1124843514328806</v>
      </c>
    </row>
    <row r="18" spans="1:28" ht="30" x14ac:dyDescent="0.25">
      <c r="A18" s="30">
        <v>12</v>
      </c>
      <c r="B18" s="161" t="s">
        <v>192</v>
      </c>
      <c r="C18" s="242" t="s">
        <v>195</v>
      </c>
      <c r="D18" s="259"/>
      <c r="E18" s="259"/>
      <c r="F18" s="259"/>
      <c r="G18" s="387">
        <v>1</v>
      </c>
      <c r="H18" s="387">
        <v>0</v>
      </c>
      <c r="I18" s="387">
        <v>1</v>
      </c>
      <c r="J18" s="388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259"/>
      <c r="X18" s="255">
        <v>0.66666666666666663</v>
      </c>
      <c r="Y18" s="252">
        <v>1.3333333333333333</v>
      </c>
      <c r="Z18" s="253">
        <v>1.1947656485671194</v>
      </c>
      <c r="AA18" s="252">
        <v>0.13856768476621384</v>
      </c>
    </row>
    <row r="19" spans="1:28" ht="25.5" x14ac:dyDescent="0.25">
      <c r="A19" s="30">
        <v>13</v>
      </c>
      <c r="B19" s="64" t="s">
        <v>196</v>
      </c>
      <c r="C19" s="260" t="s">
        <v>197</v>
      </c>
      <c r="D19" s="52"/>
      <c r="E19" s="52"/>
      <c r="F19" s="52"/>
      <c r="G19" s="41">
        <v>1</v>
      </c>
      <c r="H19" s="41">
        <v>0.64</v>
      </c>
      <c r="I19" s="41">
        <v>0.28000000000000003</v>
      </c>
      <c r="J19" s="41"/>
      <c r="K19" s="41"/>
      <c r="L19" s="41"/>
      <c r="M19" s="41"/>
      <c r="N19" s="41">
        <v>1</v>
      </c>
      <c r="O19" s="41"/>
      <c r="P19" s="41">
        <v>1</v>
      </c>
      <c r="Q19" s="41"/>
      <c r="R19" s="41">
        <v>0.37</v>
      </c>
      <c r="S19" s="41"/>
      <c r="T19" s="41">
        <v>0</v>
      </c>
      <c r="U19" s="41"/>
      <c r="V19" s="41">
        <v>0.91</v>
      </c>
      <c r="W19" s="52"/>
      <c r="X19" s="41">
        <v>0.65</v>
      </c>
      <c r="Y19" s="252">
        <v>1.3</v>
      </c>
      <c r="Z19" s="253">
        <v>1.1947656485671194</v>
      </c>
      <c r="AA19" s="252">
        <v>0.10523435143288062</v>
      </c>
    </row>
    <row r="20" spans="1:28" x14ac:dyDescent="0.25">
      <c r="A20" s="30">
        <v>14</v>
      </c>
      <c r="B20" s="64" t="s">
        <v>196</v>
      </c>
      <c r="C20" s="195" t="s">
        <v>198</v>
      </c>
      <c r="D20" s="52"/>
      <c r="E20" s="52"/>
      <c r="F20" s="52"/>
      <c r="G20" s="41">
        <v>1</v>
      </c>
      <c r="H20" s="41">
        <v>0.5</v>
      </c>
      <c r="I20" s="41">
        <v>0.41699999999999998</v>
      </c>
      <c r="J20" s="41"/>
      <c r="K20" s="41"/>
      <c r="L20" s="41"/>
      <c r="M20" s="41"/>
      <c r="N20" s="41">
        <v>1</v>
      </c>
      <c r="O20" s="41"/>
      <c r="P20" s="41">
        <v>0.54500000000000004</v>
      </c>
      <c r="Q20" s="41"/>
      <c r="R20" s="41">
        <v>0</v>
      </c>
      <c r="S20" s="41"/>
      <c r="T20" s="41">
        <v>0</v>
      </c>
      <c r="U20" s="41"/>
      <c r="V20" s="41">
        <v>0.63600000000000001</v>
      </c>
      <c r="W20" s="52"/>
      <c r="X20" s="42">
        <v>0.51224999999999998</v>
      </c>
      <c r="Y20" s="256">
        <v>1.0245</v>
      </c>
      <c r="Z20" s="253">
        <v>1.1947656485671194</v>
      </c>
      <c r="AA20" s="256">
        <v>-0.17026564856711945</v>
      </c>
    </row>
    <row r="21" spans="1:28" x14ac:dyDescent="0.25">
      <c r="A21" s="30">
        <v>15</v>
      </c>
      <c r="B21" s="64" t="s">
        <v>196</v>
      </c>
      <c r="C21" s="195" t="s">
        <v>199</v>
      </c>
      <c r="D21" s="52"/>
      <c r="E21" s="52"/>
      <c r="F21" s="52"/>
      <c r="G21" s="41">
        <v>1</v>
      </c>
      <c r="H21" s="41">
        <v>0.83</v>
      </c>
      <c r="I21" s="41">
        <v>0.67</v>
      </c>
      <c r="J21" s="41"/>
      <c r="K21" s="41"/>
      <c r="L21" s="41"/>
      <c r="M21" s="41"/>
      <c r="N21" s="41">
        <v>1</v>
      </c>
      <c r="O21" s="41"/>
      <c r="P21" s="41">
        <v>0.83</v>
      </c>
      <c r="Q21" s="41"/>
      <c r="R21" s="41">
        <v>0.33</v>
      </c>
      <c r="S21" s="41"/>
      <c r="T21" s="41">
        <v>0</v>
      </c>
      <c r="U21" s="41"/>
      <c r="V21" s="41">
        <v>0.83</v>
      </c>
      <c r="W21" s="52"/>
      <c r="X21" s="42">
        <v>0.68625000000000003</v>
      </c>
      <c r="Y21" s="254">
        <v>1.3725000000000001</v>
      </c>
      <c r="Z21" s="253">
        <v>1.1947656485671194</v>
      </c>
      <c r="AA21" s="254">
        <v>0.17773435143288063</v>
      </c>
    </row>
    <row r="22" spans="1:28" x14ac:dyDescent="0.25">
      <c r="A22" s="30">
        <v>16</v>
      </c>
      <c r="B22" s="64" t="s">
        <v>196</v>
      </c>
      <c r="C22" s="195" t="s">
        <v>200</v>
      </c>
      <c r="D22" s="52"/>
      <c r="E22" s="52"/>
      <c r="F22" s="52"/>
      <c r="G22" s="41">
        <v>1</v>
      </c>
      <c r="H22" s="41">
        <v>0.72699999999999998</v>
      </c>
      <c r="I22" s="41">
        <v>0.55000000000000004</v>
      </c>
      <c r="J22" s="41"/>
      <c r="K22" s="41"/>
      <c r="L22" s="41"/>
      <c r="M22" s="41"/>
      <c r="N22" s="41">
        <v>1</v>
      </c>
      <c r="O22" s="41"/>
      <c r="P22" s="41">
        <v>0.9</v>
      </c>
      <c r="Q22" s="41"/>
      <c r="R22" s="41">
        <v>0.2</v>
      </c>
      <c r="S22" s="41"/>
      <c r="T22" s="41">
        <v>0</v>
      </c>
      <c r="U22" s="41"/>
      <c r="V22" s="41">
        <v>0.9</v>
      </c>
      <c r="W22" s="52"/>
      <c r="X22" s="42">
        <v>0.65962500000000013</v>
      </c>
      <c r="Y22" s="252">
        <v>1.3192500000000003</v>
      </c>
      <c r="Z22" s="253">
        <v>1.1947656485671194</v>
      </c>
      <c r="AA22" s="252">
        <v>0.12448435143288084</v>
      </c>
    </row>
    <row r="23" spans="1:28" ht="25.5" x14ac:dyDescent="0.25">
      <c r="A23" s="30">
        <v>17</v>
      </c>
      <c r="B23" s="65" t="s">
        <v>201</v>
      </c>
      <c r="C23" s="96" t="s">
        <v>202</v>
      </c>
      <c r="D23" s="52"/>
      <c r="E23" s="52"/>
      <c r="F23" s="52"/>
      <c r="G23" s="41">
        <v>0.83299999999999996</v>
      </c>
      <c r="H23" s="41">
        <v>0</v>
      </c>
      <c r="I23" s="41">
        <v>0.16700000000000001</v>
      </c>
      <c r="J23" s="41"/>
      <c r="K23" s="41"/>
      <c r="L23" s="41"/>
      <c r="M23" s="41"/>
      <c r="N23" s="41">
        <v>1</v>
      </c>
      <c r="O23" s="41"/>
      <c r="P23" s="41">
        <v>0.875</v>
      </c>
      <c r="Q23" s="41"/>
      <c r="R23" s="41">
        <v>0.25</v>
      </c>
      <c r="S23" s="41"/>
      <c r="T23" s="41">
        <v>0.125</v>
      </c>
      <c r="U23" s="41"/>
      <c r="V23" s="41">
        <v>1</v>
      </c>
      <c r="W23" s="52"/>
      <c r="X23" s="60">
        <v>0.53125</v>
      </c>
      <c r="Y23" s="252">
        <v>1.0625</v>
      </c>
      <c r="Z23" s="253">
        <v>1.1947656485671194</v>
      </c>
      <c r="AA23" s="252">
        <v>-0.13226564856711942</v>
      </c>
    </row>
    <row r="24" spans="1:28" x14ac:dyDescent="0.25">
      <c r="A24" s="30">
        <v>18</v>
      </c>
      <c r="B24" s="76" t="s">
        <v>203</v>
      </c>
      <c r="C24" s="96" t="s">
        <v>204</v>
      </c>
      <c r="D24" s="52" t="s">
        <v>183</v>
      </c>
      <c r="E24" s="52" t="s">
        <v>183</v>
      </c>
      <c r="F24" s="52" t="s">
        <v>183</v>
      </c>
      <c r="G24" s="41" t="s">
        <v>183</v>
      </c>
      <c r="H24" s="41" t="s">
        <v>183</v>
      </c>
      <c r="I24" s="41" t="s">
        <v>183</v>
      </c>
      <c r="J24" s="41" t="s">
        <v>183</v>
      </c>
      <c r="K24" s="41" t="s">
        <v>183</v>
      </c>
      <c r="L24" s="41" t="s">
        <v>183</v>
      </c>
      <c r="M24" s="41" t="s">
        <v>183</v>
      </c>
      <c r="N24" s="41" t="s">
        <v>183</v>
      </c>
      <c r="O24" s="41" t="s">
        <v>183</v>
      </c>
      <c r="P24" s="41" t="s">
        <v>183</v>
      </c>
      <c r="Q24" s="41" t="s">
        <v>183</v>
      </c>
      <c r="R24" s="41" t="s">
        <v>183</v>
      </c>
      <c r="S24" s="41" t="s">
        <v>183</v>
      </c>
      <c r="T24" s="41" t="s">
        <v>183</v>
      </c>
      <c r="U24" s="41" t="s">
        <v>183</v>
      </c>
      <c r="V24" s="41" t="s">
        <v>183</v>
      </c>
      <c r="W24" s="52" t="s">
        <v>183</v>
      </c>
      <c r="X24" s="42"/>
      <c r="Y24" s="384"/>
      <c r="Z24" s="385"/>
      <c r="AA24" s="383"/>
      <c r="AB24" s="268" t="s">
        <v>231</v>
      </c>
    </row>
    <row r="25" spans="1:28" x14ac:dyDescent="0.25">
      <c r="A25" s="30">
        <v>19</v>
      </c>
      <c r="B25" s="76" t="s">
        <v>203</v>
      </c>
      <c r="C25" s="96" t="s">
        <v>205</v>
      </c>
      <c r="D25" s="52"/>
      <c r="E25" s="52"/>
      <c r="F25" s="52"/>
      <c r="G25" s="41">
        <v>1</v>
      </c>
      <c r="H25" s="41">
        <v>0.5</v>
      </c>
      <c r="I25" s="41">
        <v>0.25</v>
      </c>
      <c r="J25" s="41"/>
      <c r="K25" s="41"/>
      <c r="L25" s="41"/>
      <c r="M25" s="41"/>
      <c r="N25" s="41">
        <v>1</v>
      </c>
      <c r="O25" s="41"/>
      <c r="P25" s="41">
        <v>1</v>
      </c>
      <c r="Q25" s="41"/>
      <c r="R25" s="41">
        <v>0.63</v>
      </c>
      <c r="S25" s="41"/>
      <c r="T25" s="41">
        <v>0</v>
      </c>
      <c r="U25" s="41"/>
      <c r="V25" s="41">
        <v>0.88</v>
      </c>
      <c r="W25" s="52"/>
      <c r="X25" s="262">
        <v>0.65749999999999997</v>
      </c>
      <c r="Y25" s="252">
        <v>1.3149999999999999</v>
      </c>
      <c r="Z25" s="253">
        <v>1.1947656485671194</v>
      </c>
      <c r="AA25" s="252">
        <v>0.12023435143288053</v>
      </c>
    </row>
    <row r="26" spans="1:28" x14ac:dyDescent="0.25">
      <c r="A26" s="30">
        <v>20</v>
      </c>
      <c r="B26" s="93" t="s">
        <v>203</v>
      </c>
      <c r="C26" s="178" t="s">
        <v>206</v>
      </c>
      <c r="D26" s="52"/>
      <c r="E26" s="52"/>
      <c r="F26" s="52"/>
      <c r="G26" s="41">
        <v>0.875</v>
      </c>
      <c r="H26" s="41">
        <v>0.66600000000000004</v>
      </c>
      <c r="I26" s="41">
        <v>0.75</v>
      </c>
      <c r="J26" s="41"/>
      <c r="K26" s="41"/>
      <c r="L26" s="41"/>
      <c r="M26" s="41"/>
      <c r="N26" s="41">
        <v>1</v>
      </c>
      <c r="O26" s="41"/>
      <c r="P26" s="41">
        <v>1</v>
      </c>
      <c r="Q26" s="41"/>
      <c r="R26" s="41">
        <v>0.57099999999999995</v>
      </c>
      <c r="S26" s="41"/>
      <c r="T26" s="41">
        <v>0</v>
      </c>
      <c r="U26" s="41"/>
      <c r="V26" s="41">
        <v>1</v>
      </c>
      <c r="W26" s="52"/>
      <c r="X26" s="52">
        <v>0.73275000000000001</v>
      </c>
      <c r="Y26" s="254">
        <v>1.4655</v>
      </c>
      <c r="Z26" s="253">
        <v>1.1947656485671194</v>
      </c>
      <c r="AA26" s="254">
        <v>0.2707343514328806</v>
      </c>
    </row>
    <row r="27" spans="1:28" x14ac:dyDescent="0.25">
      <c r="A27" s="30">
        <v>21</v>
      </c>
      <c r="B27" s="76" t="s">
        <v>203</v>
      </c>
      <c r="C27" s="96" t="s">
        <v>207</v>
      </c>
      <c r="D27" s="52"/>
      <c r="E27" s="52"/>
      <c r="F27" s="52"/>
      <c r="G27" s="41">
        <v>1</v>
      </c>
      <c r="H27" s="41">
        <v>0.3</v>
      </c>
      <c r="I27" s="41">
        <v>0.1</v>
      </c>
      <c r="J27" s="41"/>
      <c r="K27" s="41"/>
      <c r="L27" s="41"/>
      <c r="M27" s="41"/>
      <c r="N27" s="41">
        <v>1</v>
      </c>
      <c r="O27" s="41"/>
      <c r="P27" s="41">
        <v>1</v>
      </c>
      <c r="Q27" s="41"/>
      <c r="R27" s="41">
        <v>0.2</v>
      </c>
      <c r="S27" s="41"/>
      <c r="T27" s="41">
        <v>0</v>
      </c>
      <c r="U27" s="41"/>
      <c r="V27" s="41">
        <v>0.8</v>
      </c>
      <c r="W27" s="52"/>
      <c r="X27" s="262">
        <v>0.55000000000000004</v>
      </c>
      <c r="Y27" s="252">
        <v>1.1000000000000001</v>
      </c>
      <c r="Z27" s="253">
        <v>1.1947656485671194</v>
      </c>
      <c r="AA27" s="252">
        <v>-9.4765648567119332E-2</v>
      </c>
    </row>
    <row r="28" spans="1:28" x14ac:dyDescent="0.25">
      <c r="A28" s="30">
        <v>22</v>
      </c>
      <c r="B28" s="76" t="s">
        <v>203</v>
      </c>
      <c r="C28" s="96" t="s">
        <v>208</v>
      </c>
      <c r="D28" s="52"/>
      <c r="E28" s="52"/>
      <c r="F28" s="52"/>
      <c r="G28" s="41">
        <v>1</v>
      </c>
      <c r="H28" s="41">
        <v>0.67</v>
      </c>
      <c r="I28" s="41">
        <v>0.83</v>
      </c>
      <c r="J28" s="41"/>
      <c r="K28" s="41"/>
      <c r="L28" s="41"/>
      <c r="M28" s="41"/>
      <c r="N28" s="41">
        <v>1</v>
      </c>
      <c r="O28" s="41"/>
      <c r="P28" s="41">
        <v>0.83</v>
      </c>
      <c r="Q28" s="41"/>
      <c r="R28" s="41">
        <v>0.5</v>
      </c>
      <c r="S28" s="41"/>
      <c r="T28" s="41">
        <v>0</v>
      </c>
      <c r="U28" s="41"/>
      <c r="V28" s="41">
        <v>0.67</v>
      </c>
      <c r="W28" s="52"/>
      <c r="X28" s="262">
        <v>0.6875</v>
      </c>
      <c r="Y28" s="254">
        <v>1.375</v>
      </c>
      <c r="Z28" s="253">
        <v>1.1947656485671194</v>
      </c>
      <c r="AA28" s="254">
        <v>0.18023435143288058</v>
      </c>
    </row>
    <row r="29" spans="1:28" x14ac:dyDescent="0.25">
      <c r="A29" s="30">
        <v>23</v>
      </c>
      <c r="B29" s="76" t="s">
        <v>203</v>
      </c>
      <c r="C29" s="96" t="s">
        <v>209</v>
      </c>
      <c r="D29" s="52"/>
      <c r="E29" s="52"/>
      <c r="F29" s="52"/>
      <c r="G29" s="41">
        <v>1</v>
      </c>
      <c r="H29" s="41">
        <v>0.25</v>
      </c>
      <c r="I29" s="41">
        <v>0.25</v>
      </c>
      <c r="J29" s="41"/>
      <c r="K29" s="41"/>
      <c r="L29" s="41"/>
      <c r="M29" s="41"/>
      <c r="N29" s="41">
        <v>1</v>
      </c>
      <c r="O29" s="41"/>
      <c r="P29" s="41">
        <v>0.75</v>
      </c>
      <c r="Q29" s="41"/>
      <c r="R29" s="41">
        <v>0.5</v>
      </c>
      <c r="S29" s="41"/>
      <c r="T29" s="41">
        <v>0.25</v>
      </c>
      <c r="U29" s="41"/>
      <c r="V29" s="41">
        <v>0.75</v>
      </c>
      <c r="W29" s="52"/>
      <c r="X29" s="262">
        <v>0.59375</v>
      </c>
      <c r="Y29" s="252">
        <v>1.1875</v>
      </c>
      <c r="Z29" s="253">
        <v>1.1947656485671194</v>
      </c>
      <c r="AA29" s="252">
        <v>-7.2656485671194204E-3</v>
      </c>
    </row>
    <row r="30" spans="1:28" x14ac:dyDescent="0.25">
      <c r="A30" s="30">
        <v>24</v>
      </c>
      <c r="B30" s="57" t="s">
        <v>210</v>
      </c>
      <c r="C30" s="174" t="s">
        <v>211</v>
      </c>
      <c r="D30" s="52"/>
      <c r="E30" s="52"/>
      <c r="F30" s="52"/>
      <c r="G30" s="41">
        <v>0.86699999999999999</v>
      </c>
      <c r="H30" s="41">
        <v>0.2</v>
      </c>
      <c r="I30" s="41">
        <v>0.46700000000000003</v>
      </c>
      <c r="J30" s="41"/>
      <c r="K30" s="41"/>
      <c r="L30" s="41"/>
      <c r="M30" s="41"/>
      <c r="N30" s="41">
        <v>1</v>
      </c>
      <c r="O30" s="41"/>
      <c r="P30" s="41">
        <v>0.6</v>
      </c>
      <c r="Q30" s="41"/>
      <c r="R30" s="41">
        <v>6.7000000000000004E-2</v>
      </c>
      <c r="S30" s="41"/>
      <c r="T30" s="41">
        <v>0</v>
      </c>
      <c r="U30" s="41"/>
      <c r="V30" s="41">
        <v>0.8</v>
      </c>
      <c r="W30" s="52"/>
      <c r="X30" s="60">
        <v>0.50012500000000004</v>
      </c>
      <c r="Y30" s="256">
        <v>1.0002500000000001</v>
      </c>
      <c r="Z30" s="253">
        <v>1.1947656485671194</v>
      </c>
      <c r="AA30" s="256">
        <v>-0.19451564856711934</v>
      </c>
    </row>
    <row r="31" spans="1:28" x14ac:dyDescent="0.25">
      <c r="A31" s="30">
        <v>25</v>
      </c>
      <c r="B31" s="57" t="s">
        <v>210</v>
      </c>
      <c r="C31" s="174" t="s">
        <v>212</v>
      </c>
      <c r="D31" s="52"/>
      <c r="E31" s="52"/>
      <c r="F31" s="52"/>
      <c r="G31" s="41">
        <v>0.90900000000000003</v>
      </c>
      <c r="H31" s="41">
        <v>0.182</v>
      </c>
      <c r="I31" s="41">
        <v>9.0999999999999998E-2</v>
      </c>
      <c r="J31" s="41"/>
      <c r="K31" s="41"/>
      <c r="L31" s="41"/>
      <c r="M31" s="41"/>
      <c r="N31" s="41">
        <v>1</v>
      </c>
      <c r="O31" s="41"/>
      <c r="P31" s="41">
        <v>0.36399999999999999</v>
      </c>
      <c r="Q31" s="41"/>
      <c r="R31" s="41">
        <v>0.182</v>
      </c>
      <c r="S31" s="41"/>
      <c r="T31" s="41">
        <v>0</v>
      </c>
      <c r="U31" s="41"/>
      <c r="V31" s="41">
        <v>0.72699999999999998</v>
      </c>
      <c r="W31" s="52"/>
      <c r="X31" s="60">
        <v>0.43187499999999995</v>
      </c>
      <c r="Y31" s="256">
        <v>0.86374999999999991</v>
      </c>
      <c r="Z31" s="253">
        <v>1.1947656485671194</v>
      </c>
      <c r="AA31" s="256">
        <v>-0.33101564856711951</v>
      </c>
    </row>
    <row r="32" spans="1:28" ht="25.5" x14ac:dyDescent="0.25">
      <c r="A32" s="30">
        <v>26</v>
      </c>
      <c r="B32" s="64" t="s">
        <v>213</v>
      </c>
      <c r="C32" s="23" t="s">
        <v>214</v>
      </c>
      <c r="D32" s="52"/>
      <c r="E32" s="52"/>
      <c r="F32" s="52"/>
      <c r="G32" s="41">
        <v>1</v>
      </c>
      <c r="H32" s="41">
        <v>0.33</v>
      </c>
      <c r="I32" s="41">
        <v>0.5</v>
      </c>
      <c r="J32" s="41"/>
      <c r="K32" s="41"/>
      <c r="L32" s="41"/>
      <c r="M32" s="41"/>
      <c r="N32" s="41">
        <v>1</v>
      </c>
      <c r="O32" s="41"/>
      <c r="P32" s="41">
        <v>0.83</v>
      </c>
      <c r="Q32" s="41"/>
      <c r="R32" s="41">
        <v>0.33</v>
      </c>
      <c r="S32" s="41"/>
      <c r="T32" s="41">
        <v>0</v>
      </c>
      <c r="U32" s="41"/>
      <c r="V32" s="41">
        <v>0.83</v>
      </c>
      <c r="W32" s="52"/>
      <c r="X32" s="60">
        <v>0.60250000000000004</v>
      </c>
      <c r="Y32" s="252">
        <v>1.2050000000000001</v>
      </c>
      <c r="Z32" s="253">
        <v>1.1947656485671194</v>
      </c>
      <c r="AA32" s="252">
        <v>1.0234351432880651E-2</v>
      </c>
    </row>
    <row r="33" spans="1:28" x14ac:dyDescent="0.25">
      <c r="A33" s="30">
        <v>27</v>
      </c>
      <c r="B33" s="64" t="s">
        <v>213</v>
      </c>
      <c r="C33" s="23" t="s">
        <v>215</v>
      </c>
      <c r="D33" s="52"/>
      <c r="E33" s="52"/>
      <c r="F33" s="52"/>
      <c r="G33" s="41">
        <v>0.93799999999999994</v>
      </c>
      <c r="H33" s="41">
        <v>0.125</v>
      </c>
      <c r="I33" s="41">
        <v>0.625</v>
      </c>
      <c r="J33" s="41"/>
      <c r="K33" s="41"/>
      <c r="L33" s="41"/>
      <c r="M33" s="41"/>
      <c r="N33" s="41">
        <v>0.93799999999999994</v>
      </c>
      <c r="O33" s="41"/>
      <c r="P33" s="41">
        <v>0.81299999999999994</v>
      </c>
      <c r="Q33" s="41"/>
      <c r="R33" s="41">
        <v>6.3E-2</v>
      </c>
      <c r="S33" s="41"/>
      <c r="T33" s="41">
        <v>0</v>
      </c>
      <c r="U33" s="41"/>
      <c r="V33" s="41">
        <v>0.68799999999999994</v>
      </c>
      <c r="W33" s="52"/>
      <c r="X33" s="60">
        <v>0.52375000000000005</v>
      </c>
      <c r="Y33" s="257">
        <v>1.0475000000000001</v>
      </c>
      <c r="Z33" s="253"/>
      <c r="AA33" s="257">
        <v>-0.14726564856711932</v>
      </c>
    </row>
    <row r="34" spans="1:28" ht="25.5" x14ac:dyDescent="0.25">
      <c r="A34" s="30">
        <v>28</v>
      </c>
      <c r="B34" s="92" t="s">
        <v>216</v>
      </c>
      <c r="C34" s="261" t="s">
        <v>217</v>
      </c>
      <c r="D34" s="97"/>
      <c r="E34" s="97"/>
      <c r="F34" s="97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98"/>
      <c r="X34" s="72"/>
      <c r="Y34" s="382"/>
      <c r="Z34" s="253">
        <v>1.1947656485671194</v>
      </c>
      <c r="AA34" s="383"/>
      <c r="AB34" s="268" t="s">
        <v>231</v>
      </c>
    </row>
    <row r="35" spans="1:28" ht="25.5" x14ac:dyDescent="0.25">
      <c r="A35" s="30">
        <v>29</v>
      </c>
      <c r="B35" s="134" t="s">
        <v>218</v>
      </c>
      <c r="C35" s="233" t="s">
        <v>219</v>
      </c>
      <c r="D35" s="262"/>
      <c r="E35" s="262"/>
      <c r="F35" s="262"/>
      <c r="G35" s="60">
        <v>1</v>
      </c>
      <c r="H35" s="60">
        <v>0</v>
      </c>
      <c r="I35" s="60">
        <v>0.27200000000000002</v>
      </c>
      <c r="J35" s="60"/>
      <c r="K35" s="60"/>
      <c r="L35" s="60"/>
      <c r="M35" s="60"/>
      <c r="N35" s="60">
        <v>1</v>
      </c>
      <c r="O35" s="263"/>
      <c r="P35" s="60">
        <v>0.54500000000000004</v>
      </c>
      <c r="Q35" s="263"/>
      <c r="R35" s="60">
        <v>0.18099999999999999</v>
      </c>
      <c r="S35" s="263"/>
      <c r="T35" s="60">
        <v>0</v>
      </c>
      <c r="U35" s="263"/>
      <c r="V35" s="60">
        <v>0.54500000000000004</v>
      </c>
      <c r="W35" s="262"/>
      <c r="X35" s="60">
        <v>0.44287500000000002</v>
      </c>
      <c r="Y35" s="258">
        <v>0.88575000000000004</v>
      </c>
      <c r="Z35" s="253">
        <v>1.1947656485671194</v>
      </c>
      <c r="AA35" s="256">
        <v>-0.30901564856711938</v>
      </c>
    </row>
    <row r="36" spans="1:28" ht="25.5" x14ac:dyDescent="0.25">
      <c r="A36" s="30">
        <v>30</v>
      </c>
      <c r="B36" s="53" t="s">
        <v>218</v>
      </c>
      <c r="C36" s="174" t="s">
        <v>220</v>
      </c>
      <c r="D36" s="52"/>
      <c r="E36" s="52"/>
      <c r="F36" s="52"/>
      <c r="G36" s="59">
        <v>1</v>
      </c>
      <c r="H36" s="59">
        <v>0.62</v>
      </c>
      <c r="I36" s="59">
        <v>0.76900000000000002</v>
      </c>
      <c r="J36" s="59"/>
      <c r="K36" s="59"/>
      <c r="L36" s="59"/>
      <c r="M36" s="59"/>
      <c r="N36" s="59">
        <v>0.08</v>
      </c>
      <c r="O36" s="224"/>
      <c r="P36" s="59">
        <v>0.12</v>
      </c>
      <c r="Q36" s="224"/>
      <c r="R36" s="59">
        <v>0.44</v>
      </c>
      <c r="S36" s="224"/>
      <c r="T36" s="59">
        <v>0</v>
      </c>
      <c r="U36" s="224"/>
      <c r="V36" s="59">
        <v>0.88</v>
      </c>
      <c r="W36" s="52"/>
      <c r="X36" s="59">
        <v>0.48862500000000003</v>
      </c>
      <c r="Y36" s="256">
        <v>0.97725000000000006</v>
      </c>
      <c r="Z36" s="253">
        <v>1.1947656485671194</v>
      </c>
      <c r="AA36" s="256">
        <v>-0.21751564856711936</v>
      </c>
    </row>
    <row r="37" spans="1:28" x14ac:dyDescent="0.25">
      <c r="A37" s="30">
        <v>31</v>
      </c>
      <c r="B37" s="199" t="s">
        <v>222</v>
      </c>
      <c r="C37" s="244"/>
      <c r="D37" s="244"/>
      <c r="E37" s="244"/>
      <c r="F37" s="244"/>
      <c r="G37" s="253">
        <v>0.97776923076923061</v>
      </c>
      <c r="H37" s="253">
        <v>0.39435746606334843</v>
      </c>
      <c r="I37" s="253">
        <v>0.47178506787330315</v>
      </c>
      <c r="J37" s="244"/>
      <c r="K37" s="244"/>
      <c r="L37" s="244"/>
      <c r="M37" s="244"/>
      <c r="N37" s="253">
        <v>0.95763999999999994</v>
      </c>
      <c r="O37" s="264"/>
      <c r="P37" s="253">
        <v>0.79304000000000019</v>
      </c>
      <c r="Q37" s="264"/>
      <c r="R37" s="253">
        <v>0.32182352941176473</v>
      </c>
      <c r="S37" s="264"/>
      <c r="T37" s="253">
        <v>1.8079999999999999E-2</v>
      </c>
      <c r="U37" s="264"/>
      <c r="V37" s="253">
        <v>0.82864000000000004</v>
      </c>
      <c r="W37" s="267"/>
      <c r="X37" s="253">
        <v>0.59738282428355971</v>
      </c>
      <c r="Y37" s="253">
        <v>1.1947656485671194</v>
      </c>
      <c r="Z37" s="253">
        <v>1.1947656485671194</v>
      </c>
      <c r="AA37" s="253">
        <v>0</v>
      </c>
    </row>
  </sheetData>
  <mergeCells count="17">
    <mergeCell ref="C1:W1"/>
    <mergeCell ref="A3:A6"/>
    <mergeCell ref="B3:B6"/>
    <mergeCell ref="C3:C6"/>
    <mergeCell ref="D3:F3"/>
    <mergeCell ref="G3:I3"/>
    <mergeCell ref="J3:K3"/>
    <mergeCell ref="L3:M3"/>
    <mergeCell ref="N3:Q3"/>
    <mergeCell ref="R3:U3"/>
    <mergeCell ref="V3:W3"/>
    <mergeCell ref="X3:X6"/>
    <mergeCell ref="Y3:Y5"/>
    <mergeCell ref="N4:O4"/>
    <mergeCell ref="P4:Q4"/>
    <mergeCell ref="R4:S4"/>
    <mergeCell ref="T4:U4"/>
  </mergeCells>
  <pageMargins left="0" right="0" top="0" bottom="0" header="0" footer="0"/>
  <pageSetup paperSize="9" scale="55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T37"/>
  <sheetViews>
    <sheetView topLeftCell="A13" zoomScale="79" zoomScaleNormal="79" workbookViewId="0">
      <selection activeCell="W26" sqref="W26"/>
    </sheetView>
  </sheetViews>
  <sheetFormatPr defaultRowHeight="15" x14ac:dyDescent="0.25"/>
  <cols>
    <col min="2" max="2" width="22" customWidth="1"/>
    <col min="3" max="3" width="32.28515625" customWidth="1"/>
    <col min="4" max="4" width="13.7109375" customWidth="1"/>
    <col min="5" max="7" width="14.28515625" customWidth="1"/>
    <col min="8" max="9" width="12.7109375" hidden="1" customWidth="1"/>
    <col min="10" max="10" width="12.85546875" hidden="1" customWidth="1"/>
    <col min="11" max="11" width="19.140625" hidden="1" customWidth="1"/>
    <col min="12" max="12" width="19.28515625" hidden="1" customWidth="1"/>
    <col min="13" max="13" width="13.85546875" hidden="1" customWidth="1"/>
    <col min="14" max="14" width="20.140625" hidden="1" customWidth="1"/>
    <col min="15" max="15" width="18.85546875" hidden="1" customWidth="1"/>
    <col min="16" max="16" width="18.85546875" customWidth="1"/>
    <col min="17" max="17" width="9.85546875" customWidth="1"/>
    <col min="18" max="19" width="11.85546875" customWidth="1"/>
  </cols>
  <sheetData>
    <row r="2" spans="1:20" s="120" customFormat="1" ht="15.75" x14ac:dyDescent="0.25">
      <c r="A2" s="376" t="s">
        <v>240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20" s="215" customFormat="1" ht="15.75" x14ac:dyDescent="0.25">
      <c r="A3" s="218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</row>
    <row r="4" spans="1:20" ht="69.75" customHeight="1" x14ac:dyDescent="0.25">
      <c r="A4" s="325" t="s">
        <v>2</v>
      </c>
      <c r="B4" s="322" t="s">
        <v>171</v>
      </c>
      <c r="C4" s="364" t="s">
        <v>98</v>
      </c>
      <c r="D4" s="363" t="s">
        <v>143</v>
      </c>
      <c r="E4" s="378"/>
      <c r="F4" s="363" t="s">
        <v>144</v>
      </c>
      <c r="G4" s="378"/>
      <c r="H4" s="363" t="s">
        <v>145</v>
      </c>
      <c r="I4" s="379"/>
      <c r="J4" s="378"/>
      <c r="K4" s="370" t="s">
        <v>146</v>
      </c>
      <c r="L4" s="364" t="s">
        <v>147</v>
      </c>
      <c r="M4" s="364" t="s">
        <v>148</v>
      </c>
      <c r="N4" s="370" t="s">
        <v>149</v>
      </c>
      <c r="O4" s="373" t="s">
        <v>150</v>
      </c>
      <c r="P4" s="151" t="s">
        <v>228</v>
      </c>
      <c r="Q4" s="346" t="s">
        <v>168</v>
      </c>
      <c r="R4" s="368" t="s">
        <v>222</v>
      </c>
      <c r="S4" s="141" t="s">
        <v>221</v>
      </c>
    </row>
    <row r="5" spans="1:20" ht="18.75" customHeight="1" x14ac:dyDescent="0.25">
      <c r="A5" s="325"/>
      <c r="B5" s="326"/>
      <c r="C5" s="365"/>
      <c r="D5" s="23" t="s">
        <v>151</v>
      </c>
      <c r="E5" s="23" t="s">
        <v>152</v>
      </c>
      <c r="F5" s="23" t="s">
        <v>153</v>
      </c>
      <c r="G5" s="23" t="s">
        <v>154</v>
      </c>
      <c r="H5" s="23" t="s">
        <v>155</v>
      </c>
      <c r="I5" s="23" t="s">
        <v>156</v>
      </c>
      <c r="J5" s="23" t="s">
        <v>157</v>
      </c>
      <c r="K5" s="371"/>
      <c r="L5" s="380"/>
      <c r="M5" s="380"/>
      <c r="N5" s="371"/>
      <c r="O5" s="374"/>
      <c r="P5" s="152"/>
      <c r="Q5" s="316"/>
      <c r="R5" s="369"/>
      <c r="S5" s="82"/>
    </row>
    <row r="6" spans="1:20" ht="60" customHeight="1" x14ac:dyDescent="0.25">
      <c r="A6" s="325"/>
      <c r="B6" s="338"/>
      <c r="C6" s="365"/>
      <c r="D6" s="119" t="s">
        <v>158</v>
      </c>
      <c r="E6" s="119" t="s">
        <v>159</v>
      </c>
      <c r="F6" s="119" t="s">
        <v>158</v>
      </c>
      <c r="G6" s="119" t="s">
        <v>159</v>
      </c>
      <c r="H6" s="119" t="s">
        <v>158</v>
      </c>
      <c r="I6" s="119" t="s">
        <v>160</v>
      </c>
      <c r="J6" s="119" t="s">
        <v>161</v>
      </c>
      <c r="K6" s="372"/>
      <c r="L6" s="381"/>
      <c r="M6" s="381"/>
      <c r="N6" s="372"/>
      <c r="O6" s="375"/>
      <c r="P6" s="153" t="s">
        <v>230</v>
      </c>
      <c r="Q6" s="217" t="s">
        <v>58</v>
      </c>
      <c r="R6" s="216"/>
      <c r="S6" s="83"/>
    </row>
    <row r="7" spans="1:20" ht="25.5" x14ac:dyDescent="0.25">
      <c r="A7" s="30">
        <v>1</v>
      </c>
      <c r="B7" s="30" t="s">
        <v>179</v>
      </c>
      <c r="C7" s="88" t="s">
        <v>180</v>
      </c>
      <c r="D7" s="18"/>
      <c r="E7" s="18"/>
      <c r="F7" s="18">
        <v>0.7</v>
      </c>
      <c r="G7" s="18">
        <v>0.7</v>
      </c>
      <c r="H7" s="39"/>
      <c r="I7" s="39"/>
      <c r="J7" s="39"/>
      <c r="K7" s="43"/>
      <c r="L7" s="18"/>
      <c r="M7" s="18"/>
      <c r="N7" s="43"/>
      <c r="O7" s="18"/>
      <c r="P7" s="18">
        <v>0.7</v>
      </c>
      <c r="Q7" s="148">
        <v>1.4</v>
      </c>
      <c r="R7" s="139">
        <v>1.1097748868778281</v>
      </c>
      <c r="S7" s="148">
        <v>0.29022511312217181</v>
      </c>
    </row>
    <row r="8" spans="1:20" ht="25.5" x14ac:dyDescent="0.25">
      <c r="A8" s="30">
        <v>2</v>
      </c>
      <c r="B8" s="30" t="s">
        <v>179</v>
      </c>
      <c r="C8" s="88" t="s">
        <v>181</v>
      </c>
      <c r="D8" s="18"/>
      <c r="E8" s="18"/>
      <c r="F8" s="18">
        <v>0.41599999999999998</v>
      </c>
      <c r="G8" s="18">
        <v>0.41599999999999998</v>
      </c>
      <c r="H8" s="39"/>
      <c r="I8" s="39"/>
      <c r="J8" s="39"/>
      <c r="K8" s="43"/>
      <c r="L8" s="18"/>
      <c r="M8" s="18"/>
      <c r="N8" s="43"/>
      <c r="O8" s="18"/>
      <c r="P8" s="18">
        <v>0.41599999999999998</v>
      </c>
      <c r="Q8" s="147">
        <v>0.83199999999999996</v>
      </c>
      <c r="R8" s="139">
        <v>1.1097748868778281</v>
      </c>
      <c r="S8" s="147">
        <v>-0.27777488687782814</v>
      </c>
    </row>
    <row r="9" spans="1:20" ht="25.5" x14ac:dyDescent="0.25">
      <c r="A9" s="30">
        <v>3</v>
      </c>
      <c r="B9" s="30" t="s">
        <v>179</v>
      </c>
      <c r="C9" s="88" t="s">
        <v>182</v>
      </c>
      <c r="D9" s="18"/>
      <c r="E9" s="18"/>
      <c r="F9" s="18">
        <v>0.47058823529411764</v>
      </c>
      <c r="G9" s="18">
        <v>0.6470588235294118</v>
      </c>
      <c r="H9" s="39"/>
      <c r="I9" s="39"/>
      <c r="J9" s="39"/>
      <c r="K9" s="43"/>
      <c r="L9" s="18"/>
      <c r="M9" s="18"/>
      <c r="N9" s="43"/>
      <c r="O9" s="18"/>
      <c r="P9" s="18">
        <v>0.55882352941176472</v>
      </c>
      <c r="Q9" s="148">
        <v>1.1176470588235294</v>
      </c>
      <c r="R9" s="139">
        <v>1.1097748868778281</v>
      </c>
      <c r="S9" s="148">
        <v>7.8721719457013339E-3</v>
      </c>
    </row>
    <row r="10" spans="1:20" ht="38.25" x14ac:dyDescent="0.25">
      <c r="A10" s="30">
        <v>4</v>
      </c>
      <c r="B10" s="30" t="s">
        <v>177</v>
      </c>
      <c r="C10" s="222" t="s">
        <v>178</v>
      </c>
      <c r="D10" s="18"/>
      <c r="E10" s="18"/>
      <c r="F10" s="18">
        <v>0.33300000000000002</v>
      </c>
      <c r="G10" s="18">
        <v>0.53300000000000003</v>
      </c>
      <c r="H10" s="40"/>
      <c r="I10" s="40"/>
      <c r="J10" s="40"/>
      <c r="K10" s="43"/>
      <c r="L10" s="40"/>
      <c r="M10" s="40"/>
      <c r="N10" s="43"/>
      <c r="O10" s="18"/>
      <c r="P10" s="18">
        <v>0.43300000000000005</v>
      </c>
      <c r="Q10" s="147">
        <v>0.8660000000000001</v>
      </c>
      <c r="R10" s="139">
        <v>1.1097748868778281</v>
      </c>
      <c r="S10" s="147">
        <v>-0.243774886877828</v>
      </c>
    </row>
    <row r="11" spans="1:20" x14ac:dyDescent="0.25">
      <c r="A11" s="30">
        <v>5</v>
      </c>
      <c r="B11" s="54" t="s">
        <v>184</v>
      </c>
      <c r="C11" s="175" t="s">
        <v>185</v>
      </c>
      <c r="D11" s="59"/>
      <c r="E11" s="59"/>
      <c r="F11" s="58">
        <v>0.5</v>
      </c>
      <c r="G11" s="58">
        <v>0.72699999999999998</v>
      </c>
      <c r="H11" s="61"/>
      <c r="I11" s="61"/>
      <c r="J11" s="61"/>
      <c r="K11" s="104"/>
      <c r="L11" s="61"/>
      <c r="M11" s="61"/>
      <c r="N11" s="104"/>
      <c r="O11" s="61"/>
      <c r="P11" s="62">
        <v>0.61349999999999993</v>
      </c>
      <c r="Q11" s="148">
        <v>1.2269999999999999</v>
      </c>
      <c r="R11" s="139">
        <v>1.1097748868778281</v>
      </c>
      <c r="S11" s="148">
        <v>0.11722511312217176</v>
      </c>
    </row>
    <row r="12" spans="1:20" x14ac:dyDescent="0.25">
      <c r="A12" s="30">
        <v>6</v>
      </c>
      <c r="B12" s="64" t="s">
        <v>186</v>
      </c>
      <c r="C12" s="177" t="s">
        <v>187</v>
      </c>
      <c r="D12" s="59"/>
      <c r="E12" s="59"/>
      <c r="F12" s="59">
        <v>0.46100000000000002</v>
      </c>
      <c r="G12" s="59">
        <v>0.61499999999999999</v>
      </c>
      <c r="H12" s="67"/>
      <c r="I12" s="67"/>
      <c r="J12" s="67"/>
      <c r="K12" s="104"/>
      <c r="L12" s="67"/>
      <c r="M12" s="67"/>
      <c r="N12" s="104"/>
      <c r="O12" s="67"/>
      <c r="P12" s="52">
        <v>0.53800000000000003</v>
      </c>
      <c r="Q12" s="148">
        <v>1.0760000000000001</v>
      </c>
      <c r="R12" s="139">
        <v>1.1097748868778281</v>
      </c>
      <c r="S12" s="148">
        <v>-3.3774886877828036E-2</v>
      </c>
    </row>
    <row r="13" spans="1:20" ht="38.25" x14ac:dyDescent="0.25">
      <c r="A13" s="30">
        <v>7</v>
      </c>
      <c r="B13" s="64" t="s">
        <v>188</v>
      </c>
      <c r="C13" s="177" t="s">
        <v>189</v>
      </c>
      <c r="D13" s="59"/>
      <c r="E13" s="59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389"/>
      <c r="R13" s="390"/>
      <c r="S13" s="389"/>
      <c r="T13" t="s">
        <v>231</v>
      </c>
    </row>
    <row r="14" spans="1:20" ht="38.25" x14ac:dyDescent="0.25">
      <c r="A14" s="30">
        <v>8</v>
      </c>
      <c r="B14" s="64" t="s">
        <v>188</v>
      </c>
      <c r="C14" s="177" t="s">
        <v>190</v>
      </c>
      <c r="D14" s="59"/>
      <c r="E14" s="59"/>
      <c r="F14" s="59">
        <v>0.5</v>
      </c>
      <c r="G14" s="59">
        <v>0.5</v>
      </c>
      <c r="H14" s="61"/>
      <c r="I14" s="61"/>
      <c r="J14" s="61"/>
      <c r="K14" s="104"/>
      <c r="L14" s="61"/>
      <c r="M14" s="61"/>
      <c r="N14" s="104"/>
      <c r="O14" s="61"/>
      <c r="P14" s="59">
        <v>0.5</v>
      </c>
      <c r="Q14" s="148">
        <v>1</v>
      </c>
      <c r="R14" s="139">
        <v>1.1097748868778281</v>
      </c>
      <c r="S14" s="148">
        <v>-0.1097748868778281</v>
      </c>
    </row>
    <row r="15" spans="1:20" ht="38.25" x14ac:dyDescent="0.25">
      <c r="A15" s="30">
        <v>9</v>
      </c>
      <c r="B15" s="64" t="s">
        <v>188</v>
      </c>
      <c r="C15" s="177" t="s">
        <v>191</v>
      </c>
      <c r="D15" s="59"/>
      <c r="E15" s="59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389"/>
      <c r="R15" s="390"/>
      <c r="S15" s="389"/>
      <c r="T15" t="s">
        <v>231</v>
      </c>
    </row>
    <row r="16" spans="1:20" ht="30" x14ac:dyDescent="0.25">
      <c r="A16" s="30">
        <v>10</v>
      </c>
      <c r="B16" s="86" t="s">
        <v>192</v>
      </c>
      <c r="C16" s="269" t="s">
        <v>193</v>
      </c>
      <c r="D16" s="89"/>
      <c r="E16" s="89"/>
      <c r="F16" s="95">
        <v>1</v>
      </c>
      <c r="G16" s="89">
        <v>0.83299999999999996</v>
      </c>
      <c r="H16" s="94"/>
      <c r="I16" s="94"/>
      <c r="J16" s="94"/>
      <c r="K16" s="107"/>
      <c r="L16" s="94"/>
      <c r="M16" s="94"/>
      <c r="N16" s="107"/>
      <c r="O16" s="94"/>
      <c r="P16" s="89">
        <v>0.91649999999999998</v>
      </c>
      <c r="Q16" s="146">
        <v>1.833</v>
      </c>
      <c r="R16" s="139">
        <v>1.1097748868778281</v>
      </c>
      <c r="S16" s="146">
        <v>0.72322511312217186</v>
      </c>
    </row>
    <row r="17" spans="1:20" x14ac:dyDescent="0.25">
      <c r="A17" s="30">
        <v>11</v>
      </c>
      <c r="B17" s="86" t="s">
        <v>192</v>
      </c>
      <c r="C17" s="269" t="s">
        <v>194</v>
      </c>
      <c r="D17" s="89"/>
      <c r="E17" s="89"/>
      <c r="F17" s="89">
        <v>0.69199999999999995</v>
      </c>
      <c r="G17" s="89">
        <v>0.76900000000000002</v>
      </c>
      <c r="H17" s="94"/>
      <c r="I17" s="94"/>
      <c r="J17" s="94"/>
      <c r="K17" s="107"/>
      <c r="L17" s="94"/>
      <c r="M17" s="94"/>
      <c r="N17" s="107"/>
      <c r="O17" s="94"/>
      <c r="P17" s="89">
        <v>0.73049999999999993</v>
      </c>
      <c r="Q17" s="148">
        <v>1.4609999999999999</v>
      </c>
      <c r="R17" s="139">
        <v>1.1097748868778281</v>
      </c>
      <c r="S17" s="148">
        <v>0.35122511312217175</v>
      </c>
    </row>
    <row r="18" spans="1:20" ht="30" x14ac:dyDescent="0.25">
      <c r="A18" s="30">
        <v>12</v>
      </c>
      <c r="B18" s="86" t="s">
        <v>192</v>
      </c>
      <c r="C18" s="269" t="s">
        <v>195</v>
      </c>
      <c r="D18" s="89"/>
      <c r="E18" s="89"/>
      <c r="F18" s="89">
        <v>0.5</v>
      </c>
      <c r="G18" s="89">
        <v>0.5</v>
      </c>
      <c r="H18" s="94"/>
      <c r="I18" s="94"/>
      <c r="J18" s="94"/>
      <c r="K18" s="107"/>
      <c r="L18" s="94"/>
      <c r="M18" s="94"/>
      <c r="N18" s="107"/>
      <c r="O18" s="94"/>
      <c r="P18" s="89">
        <v>0.5</v>
      </c>
      <c r="Q18" s="148">
        <v>1</v>
      </c>
      <c r="R18" s="139">
        <v>1.1097748868778281</v>
      </c>
      <c r="S18" s="148">
        <v>-0.1097748868778281</v>
      </c>
    </row>
    <row r="19" spans="1:20" ht="25.5" x14ac:dyDescent="0.25">
      <c r="A19" s="30">
        <v>13</v>
      </c>
      <c r="B19" s="64" t="s">
        <v>196</v>
      </c>
      <c r="C19" s="223" t="s">
        <v>197</v>
      </c>
      <c r="D19" s="59"/>
      <c r="E19" s="59"/>
      <c r="F19" s="59">
        <v>0.45</v>
      </c>
      <c r="G19" s="59">
        <v>0.81</v>
      </c>
      <c r="H19" s="74"/>
      <c r="I19" s="74"/>
      <c r="J19" s="74"/>
      <c r="K19" s="43"/>
      <c r="L19" s="74"/>
      <c r="M19" s="74"/>
      <c r="N19" s="104"/>
      <c r="O19" s="74"/>
      <c r="P19" s="52">
        <v>0.63</v>
      </c>
      <c r="Q19" s="148">
        <v>1.26</v>
      </c>
      <c r="R19" s="139">
        <v>1.1097748868778281</v>
      </c>
      <c r="S19" s="148">
        <v>0.1502251131221719</v>
      </c>
    </row>
    <row r="20" spans="1:20" ht="25.5" x14ac:dyDescent="0.25">
      <c r="A20" s="30">
        <v>14</v>
      </c>
      <c r="B20" s="64" t="s">
        <v>196</v>
      </c>
      <c r="C20" s="223" t="s">
        <v>198</v>
      </c>
      <c r="D20" s="59"/>
      <c r="E20" s="59"/>
      <c r="F20" s="59">
        <v>0.81799999999999995</v>
      </c>
      <c r="G20" s="59">
        <v>0.45450000000000002</v>
      </c>
      <c r="H20" s="74"/>
      <c r="I20" s="74"/>
      <c r="J20" s="74"/>
      <c r="K20" s="43"/>
      <c r="L20" s="74"/>
      <c r="M20" s="74"/>
      <c r="N20" s="104"/>
      <c r="O20" s="74"/>
      <c r="P20" s="52">
        <v>0.63624999999999998</v>
      </c>
      <c r="Q20" s="148">
        <v>1.2725</v>
      </c>
      <c r="R20" s="139">
        <v>1.1097748868778281</v>
      </c>
      <c r="S20" s="148">
        <v>0.16272511312217186</v>
      </c>
    </row>
    <row r="21" spans="1:20" ht="25.5" x14ac:dyDescent="0.25">
      <c r="A21" s="30">
        <v>15</v>
      </c>
      <c r="B21" s="64" t="s">
        <v>196</v>
      </c>
      <c r="C21" s="223" t="s">
        <v>199</v>
      </c>
      <c r="D21" s="59"/>
      <c r="E21" s="59"/>
      <c r="F21" s="59">
        <v>0.33</v>
      </c>
      <c r="G21" s="59">
        <v>0.67</v>
      </c>
      <c r="H21" s="74"/>
      <c r="I21" s="74"/>
      <c r="J21" s="74"/>
      <c r="K21" s="43"/>
      <c r="L21" s="74"/>
      <c r="M21" s="74"/>
      <c r="N21" s="104"/>
      <c r="O21" s="74"/>
      <c r="P21" s="52">
        <v>0.5</v>
      </c>
      <c r="Q21" s="148">
        <v>1</v>
      </c>
      <c r="R21" s="139">
        <v>1.1097748868778281</v>
      </c>
      <c r="S21" s="148">
        <v>-0.1097748868778281</v>
      </c>
    </row>
    <row r="22" spans="1:20" ht="25.5" x14ac:dyDescent="0.25">
      <c r="A22" s="30">
        <v>16</v>
      </c>
      <c r="B22" s="64" t="s">
        <v>196</v>
      </c>
      <c r="C22" s="223" t="s">
        <v>200</v>
      </c>
      <c r="D22" s="59"/>
      <c r="E22" s="59"/>
      <c r="F22" s="59">
        <v>0.6</v>
      </c>
      <c r="G22" s="59">
        <v>0.7</v>
      </c>
      <c r="H22" s="74"/>
      <c r="I22" s="74"/>
      <c r="J22" s="74"/>
      <c r="K22" s="43"/>
      <c r="L22" s="74"/>
      <c r="M22" s="74"/>
      <c r="N22" s="104"/>
      <c r="O22" s="74"/>
      <c r="P22" s="52">
        <v>0.64999999999999991</v>
      </c>
      <c r="Q22" s="148">
        <v>1.2999999999999998</v>
      </c>
      <c r="R22" s="139">
        <v>1.1097748868778281</v>
      </c>
      <c r="S22" s="148">
        <v>0.19022511312217172</v>
      </c>
    </row>
    <row r="23" spans="1:20" ht="25.5" x14ac:dyDescent="0.25">
      <c r="A23" s="30">
        <v>17</v>
      </c>
      <c r="B23" s="65" t="s">
        <v>201</v>
      </c>
      <c r="C23" s="177" t="s">
        <v>202</v>
      </c>
      <c r="D23" s="59"/>
      <c r="E23" s="59"/>
      <c r="F23" s="59">
        <v>0.5</v>
      </c>
      <c r="G23" s="59">
        <v>0.75</v>
      </c>
      <c r="H23" s="59"/>
      <c r="I23" s="59"/>
      <c r="J23" s="59"/>
      <c r="K23" s="104"/>
      <c r="L23" s="59"/>
      <c r="M23" s="59"/>
      <c r="N23" s="104"/>
      <c r="O23" s="59"/>
      <c r="P23" s="59">
        <v>0.625</v>
      </c>
      <c r="Q23" s="148">
        <v>1.25</v>
      </c>
      <c r="R23" s="139">
        <v>1.1097748868778281</v>
      </c>
      <c r="S23" s="148">
        <v>0.1402251131221719</v>
      </c>
    </row>
    <row r="24" spans="1:20" x14ac:dyDescent="0.25">
      <c r="A24" s="30">
        <v>18</v>
      </c>
      <c r="B24" s="76" t="s">
        <v>203</v>
      </c>
      <c r="C24" s="177" t="s">
        <v>204</v>
      </c>
      <c r="D24" s="59" t="s">
        <v>183</v>
      </c>
      <c r="E24" s="59"/>
      <c r="F24" s="41" t="s">
        <v>183</v>
      </c>
      <c r="G24" s="41" t="s">
        <v>183</v>
      </c>
      <c r="H24" s="41" t="s">
        <v>183</v>
      </c>
      <c r="I24" s="41" t="s">
        <v>183</v>
      </c>
      <c r="J24" s="41" t="s">
        <v>183</v>
      </c>
      <c r="K24" s="41"/>
      <c r="L24" s="41" t="s">
        <v>183</v>
      </c>
      <c r="M24" s="41"/>
      <c r="N24" s="41"/>
      <c r="O24" s="41" t="s">
        <v>183</v>
      </c>
      <c r="P24" s="41"/>
      <c r="Q24" s="389"/>
      <c r="R24" s="390"/>
      <c r="S24" s="389"/>
      <c r="T24" t="s">
        <v>231</v>
      </c>
    </row>
    <row r="25" spans="1:20" x14ac:dyDescent="0.25">
      <c r="A25" s="30">
        <v>19</v>
      </c>
      <c r="B25" s="76" t="s">
        <v>203</v>
      </c>
      <c r="C25" s="177" t="s">
        <v>205</v>
      </c>
      <c r="D25" s="59"/>
      <c r="E25" s="59"/>
      <c r="F25" s="59">
        <v>0.25</v>
      </c>
      <c r="G25" s="59">
        <v>0.375</v>
      </c>
      <c r="H25" s="67"/>
      <c r="I25" s="67"/>
      <c r="J25" s="67"/>
      <c r="K25" s="104"/>
      <c r="L25" s="67"/>
      <c r="M25" s="67"/>
      <c r="N25" s="104"/>
      <c r="O25" s="67"/>
      <c r="P25" s="52">
        <v>0.3125</v>
      </c>
      <c r="Q25" s="147">
        <v>0.625</v>
      </c>
      <c r="R25" s="139">
        <v>1.1097748868778281</v>
      </c>
      <c r="S25" s="147">
        <v>-0.4847748868778281</v>
      </c>
    </row>
    <row r="26" spans="1:20" x14ac:dyDescent="0.25">
      <c r="A26" s="30">
        <v>20</v>
      </c>
      <c r="B26" s="93" t="s">
        <v>203</v>
      </c>
      <c r="C26" s="270" t="s">
        <v>206</v>
      </c>
      <c r="D26" s="59"/>
      <c r="E26" s="59"/>
      <c r="F26" s="59">
        <v>0.28499999999999998</v>
      </c>
      <c r="G26" s="59">
        <v>0.85699999999999998</v>
      </c>
      <c r="H26" s="67"/>
      <c r="I26" s="67"/>
      <c r="J26" s="67"/>
      <c r="K26" s="104"/>
      <c r="L26" s="67"/>
      <c r="M26" s="67"/>
      <c r="N26" s="104"/>
      <c r="O26" s="67"/>
      <c r="P26" s="52">
        <v>0.57099999999999995</v>
      </c>
      <c r="Q26" s="148">
        <v>1.1419999999999999</v>
      </c>
      <c r="R26" s="139">
        <v>1.1097748868778281</v>
      </c>
      <c r="S26" s="148">
        <v>3.22251131221718E-2</v>
      </c>
    </row>
    <row r="27" spans="1:20" x14ac:dyDescent="0.25">
      <c r="A27" s="30">
        <v>21</v>
      </c>
      <c r="B27" s="76" t="s">
        <v>203</v>
      </c>
      <c r="C27" s="177" t="s">
        <v>207</v>
      </c>
      <c r="D27" s="59"/>
      <c r="E27" s="59"/>
      <c r="F27" s="59">
        <v>0.3</v>
      </c>
      <c r="G27" s="59">
        <v>1</v>
      </c>
      <c r="H27" s="67"/>
      <c r="I27" s="67"/>
      <c r="J27" s="67"/>
      <c r="K27" s="104"/>
      <c r="L27" s="67"/>
      <c r="M27" s="67"/>
      <c r="N27" s="104"/>
      <c r="O27" s="67"/>
      <c r="P27" s="52">
        <v>0.65</v>
      </c>
      <c r="Q27" s="148">
        <v>1.3</v>
      </c>
      <c r="R27" s="139">
        <v>1.1097748868778281</v>
      </c>
      <c r="S27" s="148">
        <v>0.19022511312217194</v>
      </c>
    </row>
    <row r="28" spans="1:20" x14ac:dyDescent="0.25">
      <c r="A28" s="30">
        <v>22</v>
      </c>
      <c r="B28" s="76" t="s">
        <v>203</v>
      </c>
      <c r="C28" s="177" t="s">
        <v>208</v>
      </c>
      <c r="D28" s="59"/>
      <c r="E28" s="59"/>
      <c r="F28" s="59">
        <v>0.83</v>
      </c>
      <c r="G28" s="59">
        <v>0.33</v>
      </c>
      <c r="H28" s="67"/>
      <c r="I28" s="67"/>
      <c r="J28" s="67"/>
      <c r="K28" s="104"/>
      <c r="L28" s="67"/>
      <c r="M28" s="67"/>
      <c r="N28" s="104"/>
      <c r="O28" s="67"/>
      <c r="P28" s="52">
        <v>0.57999999999999996</v>
      </c>
      <c r="Q28" s="148">
        <v>1.1599999999999999</v>
      </c>
      <c r="R28" s="139">
        <v>1.1097748868778281</v>
      </c>
      <c r="S28" s="148">
        <v>5.0225113122171816E-2</v>
      </c>
    </row>
    <row r="29" spans="1:20" x14ac:dyDescent="0.25">
      <c r="A29" s="30">
        <v>23</v>
      </c>
      <c r="B29" s="76" t="s">
        <v>203</v>
      </c>
      <c r="C29" s="177" t="s">
        <v>209</v>
      </c>
      <c r="D29" s="59"/>
      <c r="E29" s="59"/>
      <c r="F29" s="59">
        <v>0.5</v>
      </c>
      <c r="G29" s="59">
        <v>0.25</v>
      </c>
      <c r="H29" s="67"/>
      <c r="I29" s="67"/>
      <c r="J29" s="67"/>
      <c r="K29" s="104"/>
      <c r="L29" s="67"/>
      <c r="M29" s="67"/>
      <c r="N29" s="104"/>
      <c r="O29" s="67"/>
      <c r="P29" s="52">
        <v>0.375</v>
      </c>
      <c r="Q29" s="147">
        <v>0.75</v>
      </c>
      <c r="R29" s="139">
        <v>1.1097748868778281</v>
      </c>
      <c r="S29" s="147">
        <v>-0.3597748868778281</v>
      </c>
    </row>
    <row r="30" spans="1:20" x14ac:dyDescent="0.25">
      <c r="A30" s="30">
        <v>24</v>
      </c>
      <c r="B30" s="57" t="s">
        <v>210</v>
      </c>
      <c r="C30" s="175" t="s">
        <v>211</v>
      </c>
      <c r="D30" s="59"/>
      <c r="E30" s="59"/>
      <c r="F30" s="59">
        <v>0.66700000000000004</v>
      </c>
      <c r="G30" s="63">
        <v>0.4</v>
      </c>
      <c r="H30" s="74"/>
      <c r="I30" s="74"/>
      <c r="J30" s="74"/>
      <c r="K30" s="104"/>
      <c r="L30" s="67"/>
      <c r="M30" s="67"/>
      <c r="N30" s="104"/>
      <c r="O30" s="67"/>
      <c r="P30" s="41">
        <v>0.53350000000000009</v>
      </c>
      <c r="Q30" s="148">
        <v>1.0670000000000002</v>
      </c>
      <c r="R30" s="139">
        <v>1.1097748868778281</v>
      </c>
      <c r="S30" s="148">
        <v>-4.2774886877827933E-2</v>
      </c>
    </row>
    <row r="31" spans="1:20" x14ac:dyDescent="0.25">
      <c r="A31" s="30">
        <v>25</v>
      </c>
      <c r="B31" s="57" t="s">
        <v>210</v>
      </c>
      <c r="C31" s="175" t="s">
        <v>212</v>
      </c>
      <c r="D31" s="59"/>
      <c r="E31" s="59"/>
      <c r="F31" s="59">
        <v>0.72699999999999998</v>
      </c>
      <c r="G31" s="63">
        <v>0.45500000000000002</v>
      </c>
      <c r="H31" s="74"/>
      <c r="I31" s="74"/>
      <c r="J31" s="74"/>
      <c r="K31" s="104"/>
      <c r="L31" s="67"/>
      <c r="M31" s="67"/>
      <c r="N31" s="104"/>
      <c r="O31" s="67"/>
      <c r="P31" s="41">
        <v>0.59099999999999997</v>
      </c>
      <c r="Q31" s="148">
        <v>1.1819999999999999</v>
      </c>
      <c r="R31" s="139">
        <v>1.1097748868778281</v>
      </c>
      <c r="S31" s="148">
        <v>7.2225113122171836E-2</v>
      </c>
    </row>
    <row r="32" spans="1:20" ht="25.5" x14ac:dyDescent="0.25">
      <c r="A32" s="30">
        <v>26</v>
      </c>
      <c r="B32" s="64" t="s">
        <v>213</v>
      </c>
      <c r="C32" s="212" t="s">
        <v>214</v>
      </c>
      <c r="D32" s="59"/>
      <c r="E32" s="59"/>
      <c r="F32" s="59">
        <v>0.5</v>
      </c>
      <c r="G32" s="59">
        <v>0.33</v>
      </c>
      <c r="H32" s="67"/>
      <c r="I32" s="67"/>
      <c r="J32" s="67"/>
      <c r="K32" s="104"/>
      <c r="L32" s="67"/>
      <c r="M32" s="67"/>
      <c r="N32" s="104"/>
      <c r="O32" s="67"/>
      <c r="P32" s="59">
        <v>0.41500000000000004</v>
      </c>
      <c r="Q32" s="147">
        <v>0.83000000000000007</v>
      </c>
      <c r="R32" s="139">
        <v>1.1097748868778281</v>
      </c>
      <c r="S32" s="147">
        <v>-0.27977488687782803</v>
      </c>
    </row>
    <row r="33" spans="1:20" x14ac:dyDescent="0.25">
      <c r="A33" s="30">
        <v>27</v>
      </c>
      <c r="B33" s="64" t="s">
        <v>213</v>
      </c>
      <c r="C33" s="212" t="s">
        <v>215</v>
      </c>
      <c r="D33" s="59"/>
      <c r="E33" s="59"/>
      <c r="F33" s="59">
        <v>0.625</v>
      </c>
      <c r="G33" s="59">
        <v>0.375</v>
      </c>
      <c r="H33" s="67"/>
      <c r="I33" s="67"/>
      <c r="J33" s="67"/>
      <c r="K33" s="104"/>
      <c r="L33" s="67"/>
      <c r="M33" s="67"/>
      <c r="N33" s="104"/>
      <c r="O33" s="67"/>
      <c r="P33" s="59">
        <v>0.5</v>
      </c>
      <c r="Q33" s="148">
        <v>1</v>
      </c>
      <c r="R33" s="139">
        <v>1.1097748868778281</v>
      </c>
      <c r="S33" s="148">
        <v>-0.1097748868778281</v>
      </c>
    </row>
    <row r="34" spans="1:20" ht="25.5" x14ac:dyDescent="0.25">
      <c r="A34" s="30">
        <v>28</v>
      </c>
      <c r="B34" s="142" t="s">
        <v>216</v>
      </c>
      <c r="C34" s="271" t="s">
        <v>217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389"/>
      <c r="R34" s="390"/>
      <c r="S34" s="389"/>
      <c r="T34" t="s">
        <v>231</v>
      </c>
    </row>
    <row r="35" spans="1:20" x14ac:dyDescent="0.25">
      <c r="A35" s="30">
        <v>29</v>
      </c>
      <c r="B35" s="78" t="s">
        <v>218</v>
      </c>
      <c r="C35" s="272" t="s">
        <v>219</v>
      </c>
      <c r="D35" s="59"/>
      <c r="E35" s="59"/>
      <c r="F35" s="59">
        <v>0.45400000000000001</v>
      </c>
      <c r="G35" s="59">
        <v>0.27200000000000002</v>
      </c>
      <c r="H35" s="61"/>
      <c r="I35" s="61"/>
      <c r="J35" s="61"/>
      <c r="K35" s="104"/>
      <c r="L35" s="61"/>
      <c r="M35" s="61"/>
      <c r="N35" s="104"/>
      <c r="O35" s="61"/>
      <c r="P35" s="59">
        <v>0.36299999999999999</v>
      </c>
      <c r="Q35" s="147">
        <v>0.72599999999999998</v>
      </c>
      <c r="R35" s="139">
        <v>1.1097748868778281</v>
      </c>
      <c r="S35" s="147">
        <v>-0.38377488687782813</v>
      </c>
    </row>
    <row r="36" spans="1:20" ht="25.5" x14ac:dyDescent="0.25">
      <c r="A36" s="30">
        <v>30</v>
      </c>
      <c r="B36" s="134" t="s">
        <v>218</v>
      </c>
      <c r="C36" s="273" t="s">
        <v>220</v>
      </c>
      <c r="D36" s="60"/>
      <c r="E36" s="60"/>
      <c r="F36" s="60">
        <v>0.54300000000000004</v>
      </c>
      <c r="G36" s="60">
        <v>0.63400000000000001</v>
      </c>
      <c r="H36" s="70"/>
      <c r="I36" s="70"/>
      <c r="J36" s="70"/>
      <c r="K36" s="135"/>
      <c r="L36" s="70"/>
      <c r="M36" s="70"/>
      <c r="N36" s="135"/>
      <c r="O36" s="70"/>
      <c r="P36" s="60">
        <v>0.58850000000000002</v>
      </c>
      <c r="Q36" s="148">
        <v>1.177</v>
      </c>
      <c r="R36" s="139">
        <v>1.1097748868778281</v>
      </c>
      <c r="S36" s="148">
        <v>6.7225113122171942E-2</v>
      </c>
    </row>
    <row r="37" spans="1:20" x14ac:dyDescent="0.25">
      <c r="A37" s="138">
        <v>31</v>
      </c>
      <c r="B37" s="199" t="s">
        <v>222</v>
      </c>
      <c r="C37" s="138"/>
      <c r="D37" s="138"/>
      <c r="E37" s="138"/>
      <c r="F37" s="139">
        <v>0.53659954751131222</v>
      </c>
      <c r="G37" s="139">
        <v>0.57317533936651588</v>
      </c>
      <c r="H37" s="138"/>
      <c r="I37" s="138"/>
      <c r="J37" s="138"/>
      <c r="K37" s="138"/>
      <c r="L37" s="138"/>
      <c r="M37" s="138"/>
      <c r="N37" s="138"/>
      <c r="O37" s="138"/>
      <c r="P37" s="139">
        <v>0.55488744343891405</v>
      </c>
      <c r="Q37" s="139">
        <v>1.1097748868778281</v>
      </c>
      <c r="R37" s="139">
        <v>1.1097748868778281</v>
      </c>
      <c r="S37" s="139">
        <v>0</v>
      </c>
    </row>
  </sheetData>
  <mergeCells count="14">
    <mergeCell ref="R4:R5"/>
    <mergeCell ref="N4:N6"/>
    <mergeCell ref="O4:O6"/>
    <mergeCell ref="Q4:Q5"/>
    <mergeCell ref="A2:Q2"/>
    <mergeCell ref="A4:A6"/>
    <mergeCell ref="B4:B6"/>
    <mergeCell ref="C4:C6"/>
    <mergeCell ref="D4:E4"/>
    <mergeCell ref="F4:G4"/>
    <mergeCell ref="H4:J4"/>
    <mergeCell ref="K4:K6"/>
    <mergeCell ref="L4:L6"/>
    <mergeCell ref="M4:M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8"/>
  <sheetViews>
    <sheetView topLeftCell="E1" zoomScale="79" zoomScaleNormal="79" workbookViewId="0">
      <selection activeCell="F34" sqref="F34"/>
    </sheetView>
  </sheetViews>
  <sheetFormatPr defaultRowHeight="15" x14ac:dyDescent="0.25"/>
  <cols>
    <col min="5" max="5" width="22" customWidth="1"/>
    <col min="6" max="6" width="32.28515625" customWidth="1"/>
    <col min="7" max="7" width="13.7109375" customWidth="1"/>
    <col min="8" max="10" width="14.28515625" customWidth="1"/>
    <col min="11" max="12" width="12.7109375" customWidth="1"/>
    <col min="13" max="13" width="12.85546875" customWidth="1"/>
    <col min="14" max="14" width="19.140625" customWidth="1"/>
    <col min="15" max="15" width="19.28515625" customWidth="1"/>
    <col min="16" max="16" width="13.85546875" customWidth="1"/>
    <col min="17" max="17" width="20.140625" customWidth="1"/>
    <col min="18" max="19" width="18.85546875" customWidth="1"/>
    <col min="20" max="20" width="9.85546875" customWidth="1"/>
  </cols>
  <sheetData>
    <row r="1" spans="1:22" s="160" customFormat="1" ht="15.75" x14ac:dyDescent="0.25">
      <c r="D1" s="376" t="s">
        <v>142</v>
      </c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</row>
    <row r="2" spans="1:22" s="160" customFormat="1" x14ac:dyDescent="0.25">
      <c r="V2" s="129">
        <v>0.36161255656108593</v>
      </c>
    </row>
    <row r="3" spans="1:22" ht="69.75" customHeight="1" x14ac:dyDescent="0.25">
      <c r="D3" s="325" t="s">
        <v>2</v>
      </c>
      <c r="E3" s="322" t="s">
        <v>99</v>
      </c>
      <c r="F3" s="364" t="s">
        <v>98</v>
      </c>
      <c r="G3" s="363" t="s">
        <v>143</v>
      </c>
      <c r="H3" s="378"/>
      <c r="I3" s="363" t="s">
        <v>144</v>
      </c>
      <c r="J3" s="378"/>
      <c r="K3" s="363" t="s">
        <v>145</v>
      </c>
      <c r="L3" s="379"/>
      <c r="M3" s="378"/>
      <c r="N3" s="370" t="s">
        <v>146</v>
      </c>
      <c r="O3" s="364" t="s">
        <v>147</v>
      </c>
      <c r="P3" s="364" t="s">
        <v>148</v>
      </c>
      <c r="Q3" s="370" t="s">
        <v>149</v>
      </c>
      <c r="R3" s="373" t="s">
        <v>150</v>
      </c>
      <c r="S3" s="156"/>
      <c r="T3" s="368" t="s">
        <v>168</v>
      </c>
      <c r="U3" s="141" t="s">
        <v>222</v>
      </c>
      <c r="V3" s="141" t="s">
        <v>221</v>
      </c>
    </row>
    <row r="4" spans="1:22" ht="18.75" customHeight="1" x14ac:dyDescent="0.25">
      <c r="D4" s="325"/>
      <c r="E4" s="326"/>
      <c r="F4" s="365"/>
      <c r="G4" s="23" t="s">
        <v>151</v>
      </c>
      <c r="H4" s="23" t="s">
        <v>152</v>
      </c>
      <c r="I4" s="23" t="s">
        <v>153</v>
      </c>
      <c r="J4" s="23" t="s">
        <v>154</v>
      </c>
      <c r="K4" s="23" t="s">
        <v>155</v>
      </c>
      <c r="L4" s="23" t="s">
        <v>156</v>
      </c>
      <c r="M4" s="23" t="s">
        <v>157</v>
      </c>
      <c r="N4" s="371"/>
      <c r="O4" s="380"/>
      <c r="P4" s="380"/>
      <c r="Q4" s="371"/>
      <c r="R4" s="374"/>
      <c r="S4" s="157"/>
      <c r="T4" s="369"/>
      <c r="U4" s="82"/>
      <c r="V4" s="82"/>
    </row>
    <row r="5" spans="1:22" ht="60" customHeight="1" x14ac:dyDescent="0.25">
      <c r="D5" s="325"/>
      <c r="E5" s="338"/>
      <c r="F5" s="365"/>
      <c r="G5" s="155" t="s">
        <v>158</v>
      </c>
      <c r="H5" s="155" t="s">
        <v>159</v>
      </c>
      <c r="I5" s="155" t="s">
        <v>158</v>
      </c>
      <c r="J5" s="155" t="s">
        <v>159</v>
      </c>
      <c r="K5" s="155" t="s">
        <v>158</v>
      </c>
      <c r="L5" s="155" t="s">
        <v>160</v>
      </c>
      <c r="M5" s="155" t="s">
        <v>161</v>
      </c>
      <c r="N5" s="372"/>
      <c r="O5" s="381"/>
      <c r="P5" s="381"/>
      <c r="Q5" s="372"/>
      <c r="R5" s="375"/>
      <c r="S5" s="158"/>
      <c r="T5" s="159" t="s">
        <v>58</v>
      </c>
      <c r="U5" s="83"/>
      <c r="V5" s="83"/>
    </row>
    <row r="6" spans="1:22" ht="30" x14ac:dyDescent="0.25">
      <c r="A6">
        <v>10</v>
      </c>
      <c r="B6" s="123">
        <v>251</v>
      </c>
      <c r="C6" s="161">
        <v>3</v>
      </c>
      <c r="D6" s="161">
        <v>3</v>
      </c>
      <c r="E6" s="161" t="s">
        <v>192</v>
      </c>
      <c r="F6" s="162" t="s">
        <v>193</v>
      </c>
      <c r="G6" s="79"/>
      <c r="H6" s="79"/>
      <c r="I6" s="163">
        <v>1</v>
      </c>
      <c r="J6" s="79">
        <v>0.83299999999999996</v>
      </c>
      <c r="K6" s="164"/>
      <c r="L6" s="164"/>
      <c r="M6" s="164"/>
      <c r="N6" s="165"/>
      <c r="O6" s="164"/>
      <c r="P6" s="164"/>
      <c r="Q6" s="165"/>
      <c r="R6" s="164"/>
      <c r="S6" s="79">
        <v>0.91649999999999998</v>
      </c>
      <c r="T6" s="166">
        <v>1.833</v>
      </c>
      <c r="U6" s="139">
        <v>1.1097748868778281</v>
      </c>
      <c r="V6" s="146">
        <v>0.72322511312217186</v>
      </c>
    </row>
    <row r="7" spans="1:22" x14ac:dyDescent="0.25">
      <c r="A7">
        <v>11</v>
      </c>
      <c r="B7" s="123">
        <v>252</v>
      </c>
      <c r="C7" s="161">
        <v>4</v>
      </c>
      <c r="D7" s="161">
        <v>4</v>
      </c>
      <c r="E7" s="161" t="s">
        <v>192</v>
      </c>
      <c r="F7" s="162" t="s">
        <v>194</v>
      </c>
      <c r="G7" s="79"/>
      <c r="H7" s="79"/>
      <c r="I7" s="79">
        <v>0.69199999999999995</v>
      </c>
      <c r="J7" s="79">
        <v>0.76900000000000002</v>
      </c>
      <c r="K7" s="164"/>
      <c r="L7" s="164"/>
      <c r="M7" s="164"/>
      <c r="N7" s="165"/>
      <c r="O7" s="164"/>
      <c r="P7" s="164"/>
      <c r="Q7" s="165"/>
      <c r="R7" s="164"/>
      <c r="S7" s="79">
        <v>0.73049999999999993</v>
      </c>
      <c r="T7" s="166">
        <v>1.4609999999999999</v>
      </c>
      <c r="U7" s="139">
        <v>1.1097748868778281</v>
      </c>
      <c r="V7" s="148">
        <v>0.35122511312217175</v>
      </c>
    </row>
    <row r="8" spans="1:22" ht="25.5" x14ac:dyDescent="0.25">
      <c r="A8">
        <v>1</v>
      </c>
      <c r="B8" s="123">
        <v>1</v>
      </c>
      <c r="C8" s="30">
        <v>1</v>
      </c>
      <c r="D8" s="30">
        <v>1</v>
      </c>
      <c r="E8" s="30" t="s">
        <v>179</v>
      </c>
      <c r="F8" s="45" t="s">
        <v>180</v>
      </c>
      <c r="G8" s="18"/>
      <c r="H8" s="18"/>
      <c r="I8" s="18">
        <v>0.7</v>
      </c>
      <c r="J8" s="18">
        <v>0.7</v>
      </c>
      <c r="K8" s="39"/>
      <c r="L8" s="39"/>
      <c r="M8" s="39"/>
      <c r="N8" s="43"/>
      <c r="O8" s="18"/>
      <c r="P8" s="18"/>
      <c r="Q8" s="43"/>
      <c r="R8" s="18"/>
      <c r="S8" s="18">
        <v>0.7</v>
      </c>
      <c r="T8" s="166">
        <v>1.4</v>
      </c>
      <c r="U8" s="139">
        <v>1.1097748868778281</v>
      </c>
      <c r="V8" s="148">
        <v>0.29022511312217181</v>
      </c>
    </row>
    <row r="9" spans="1:22" x14ac:dyDescent="0.25">
      <c r="A9">
        <v>21</v>
      </c>
      <c r="B9" s="123">
        <v>371</v>
      </c>
      <c r="C9" s="64">
        <v>21</v>
      </c>
      <c r="D9" s="64">
        <v>21</v>
      </c>
      <c r="E9" s="76" t="s">
        <v>203</v>
      </c>
      <c r="F9" s="124" t="s">
        <v>207</v>
      </c>
      <c r="G9" s="59"/>
      <c r="H9" s="59"/>
      <c r="I9" s="59">
        <v>0.3</v>
      </c>
      <c r="J9" s="59">
        <v>1</v>
      </c>
      <c r="K9" s="67"/>
      <c r="L9" s="67"/>
      <c r="M9" s="67"/>
      <c r="N9" s="104"/>
      <c r="O9" s="67"/>
      <c r="P9" s="67"/>
      <c r="Q9" s="104"/>
      <c r="R9" s="67"/>
      <c r="S9" s="67">
        <v>0.65</v>
      </c>
      <c r="T9" s="166">
        <v>1.3</v>
      </c>
      <c r="U9" s="139">
        <v>1.1097748868778281</v>
      </c>
      <c r="V9" s="148">
        <v>0.19022511312217194</v>
      </c>
    </row>
    <row r="10" spans="1:22" ht="25.5" x14ac:dyDescent="0.25">
      <c r="A10">
        <v>16</v>
      </c>
      <c r="B10" s="123">
        <v>334</v>
      </c>
      <c r="C10" s="64">
        <v>30</v>
      </c>
      <c r="D10" s="64">
        <v>30</v>
      </c>
      <c r="E10" s="64" t="s">
        <v>196</v>
      </c>
      <c r="F10" s="73" t="s">
        <v>200</v>
      </c>
      <c r="G10" s="59"/>
      <c r="H10" s="59"/>
      <c r="I10" s="59">
        <v>0.6</v>
      </c>
      <c r="J10" s="59">
        <v>0.7</v>
      </c>
      <c r="K10" s="74"/>
      <c r="L10" s="74"/>
      <c r="M10" s="74"/>
      <c r="N10" s="43"/>
      <c r="O10" s="74"/>
      <c r="P10" s="74"/>
      <c r="Q10" s="104"/>
      <c r="R10" s="74"/>
      <c r="S10" s="74">
        <v>0.64999999999999991</v>
      </c>
      <c r="T10" s="166">
        <v>1.2999999999999998</v>
      </c>
      <c r="U10" s="139">
        <v>1.1097748868778281</v>
      </c>
      <c r="V10" s="148">
        <v>0.19022511312217172</v>
      </c>
    </row>
    <row r="11" spans="1:22" ht="25.5" x14ac:dyDescent="0.25">
      <c r="A11">
        <v>14</v>
      </c>
      <c r="B11" s="123">
        <v>307</v>
      </c>
      <c r="C11" s="64">
        <v>3</v>
      </c>
      <c r="D11" s="64">
        <v>3</v>
      </c>
      <c r="E11" s="64" t="s">
        <v>196</v>
      </c>
      <c r="F11" s="73" t="s">
        <v>198</v>
      </c>
      <c r="G11" s="59"/>
      <c r="H11" s="59"/>
      <c r="I11" s="59">
        <v>0.81799999999999995</v>
      </c>
      <c r="J11" s="59">
        <v>0.45450000000000002</v>
      </c>
      <c r="K11" s="74"/>
      <c r="L11" s="74"/>
      <c r="M11" s="74"/>
      <c r="N11" s="43"/>
      <c r="O11" s="74"/>
      <c r="P11" s="74"/>
      <c r="Q11" s="104"/>
      <c r="R11" s="74"/>
      <c r="S11" s="74">
        <v>0.63624999999999998</v>
      </c>
      <c r="T11" s="166">
        <v>1.2725</v>
      </c>
      <c r="U11" s="139">
        <v>1.1097748868778281</v>
      </c>
      <c r="V11" s="148">
        <v>0.16272511312217186</v>
      </c>
    </row>
    <row r="12" spans="1:22" ht="25.5" x14ac:dyDescent="0.25">
      <c r="A12">
        <v>13</v>
      </c>
      <c r="B12" s="123">
        <v>306</v>
      </c>
      <c r="C12" s="64">
        <v>2</v>
      </c>
      <c r="D12" s="64">
        <v>2</v>
      </c>
      <c r="E12" s="64" t="s">
        <v>196</v>
      </c>
      <c r="F12" s="73" t="s">
        <v>197</v>
      </c>
      <c r="G12" s="59"/>
      <c r="H12" s="59"/>
      <c r="I12" s="59">
        <v>0.45</v>
      </c>
      <c r="J12" s="59">
        <v>0.81</v>
      </c>
      <c r="K12" s="74"/>
      <c r="L12" s="74"/>
      <c r="M12" s="74"/>
      <c r="N12" s="43"/>
      <c r="O12" s="74"/>
      <c r="P12" s="74"/>
      <c r="Q12" s="104"/>
      <c r="R12" s="74"/>
      <c r="S12" s="74">
        <v>0.63</v>
      </c>
      <c r="T12" s="166">
        <v>1.26</v>
      </c>
      <c r="U12" s="139">
        <v>1.1097748868778281</v>
      </c>
      <c r="V12" s="148">
        <v>0.1502251131221719</v>
      </c>
    </row>
    <row r="13" spans="1:22" ht="25.5" x14ac:dyDescent="0.25">
      <c r="A13">
        <v>17</v>
      </c>
      <c r="B13" s="123">
        <v>338</v>
      </c>
      <c r="C13" s="64">
        <v>2</v>
      </c>
      <c r="D13" s="64">
        <v>2</v>
      </c>
      <c r="E13" s="65" t="s">
        <v>201</v>
      </c>
      <c r="F13" s="75" t="s">
        <v>202</v>
      </c>
      <c r="G13" s="59"/>
      <c r="H13" s="59"/>
      <c r="I13" s="59">
        <v>0.5</v>
      </c>
      <c r="J13" s="59">
        <v>0.75</v>
      </c>
      <c r="K13" s="59"/>
      <c r="L13" s="59"/>
      <c r="M13" s="59"/>
      <c r="N13" s="104"/>
      <c r="O13" s="59"/>
      <c r="P13" s="59"/>
      <c r="Q13" s="104"/>
      <c r="R13" s="59"/>
      <c r="S13" s="59">
        <v>0.625</v>
      </c>
      <c r="T13" s="166">
        <v>1.25</v>
      </c>
      <c r="U13" s="139">
        <v>1.1097748868778281</v>
      </c>
      <c r="V13" s="148">
        <v>0.1402251131221719</v>
      </c>
    </row>
    <row r="14" spans="1:22" x14ac:dyDescent="0.25">
      <c r="A14">
        <v>5</v>
      </c>
      <c r="B14" s="123">
        <v>142</v>
      </c>
      <c r="C14" s="54">
        <v>1</v>
      </c>
      <c r="D14" s="54">
        <v>1</v>
      </c>
      <c r="E14" s="54" t="s">
        <v>184</v>
      </c>
      <c r="F14" s="106" t="s">
        <v>185</v>
      </c>
      <c r="G14" s="59"/>
      <c r="H14" s="59"/>
      <c r="I14" s="58">
        <v>0.5</v>
      </c>
      <c r="J14" s="58">
        <v>0.72699999999999998</v>
      </c>
      <c r="K14" s="61"/>
      <c r="L14" s="61"/>
      <c r="M14" s="61"/>
      <c r="N14" s="104"/>
      <c r="O14" s="61"/>
      <c r="P14" s="61"/>
      <c r="Q14" s="104"/>
      <c r="R14" s="61"/>
      <c r="S14" s="62">
        <v>0.61349999999999993</v>
      </c>
      <c r="T14" s="166">
        <v>1.2269999999999999</v>
      </c>
      <c r="U14" s="139">
        <v>1.1097748868778281</v>
      </c>
      <c r="V14" s="148">
        <v>0.11722511312217176</v>
      </c>
    </row>
    <row r="15" spans="1:22" x14ac:dyDescent="0.25">
      <c r="A15">
        <v>25</v>
      </c>
      <c r="B15" s="123">
        <v>395</v>
      </c>
      <c r="C15" s="53">
        <v>15</v>
      </c>
      <c r="D15" s="53">
        <v>15</v>
      </c>
      <c r="E15" s="57" t="s">
        <v>210</v>
      </c>
      <c r="F15" s="126" t="s">
        <v>212</v>
      </c>
      <c r="G15" s="59"/>
      <c r="H15" s="59"/>
      <c r="I15" s="59">
        <v>0.72699999999999998</v>
      </c>
      <c r="J15" s="63">
        <v>0.45500000000000002</v>
      </c>
      <c r="K15" s="74"/>
      <c r="L15" s="74"/>
      <c r="M15" s="74"/>
      <c r="N15" s="104"/>
      <c r="O15" s="67"/>
      <c r="P15" s="67"/>
      <c r="Q15" s="104"/>
      <c r="R15" s="67"/>
      <c r="S15" s="41">
        <v>0.59099999999999997</v>
      </c>
      <c r="T15" s="166">
        <v>1.1819999999999999</v>
      </c>
      <c r="U15" s="139">
        <v>1.1097748868778281</v>
      </c>
      <c r="V15" s="148">
        <v>7.2225113122171836E-2</v>
      </c>
    </row>
    <row r="16" spans="1:22" ht="25.5" x14ac:dyDescent="0.25">
      <c r="A16">
        <v>30</v>
      </c>
      <c r="B16" s="123">
        <v>483</v>
      </c>
      <c r="C16" s="53">
        <v>5</v>
      </c>
      <c r="D16" s="53">
        <v>5</v>
      </c>
      <c r="E16" s="53" t="s">
        <v>218</v>
      </c>
      <c r="F16" s="80" t="s">
        <v>220</v>
      </c>
      <c r="G16" s="59"/>
      <c r="H16" s="59"/>
      <c r="I16" s="59">
        <v>0.54300000000000004</v>
      </c>
      <c r="J16" s="59">
        <v>0.63400000000000001</v>
      </c>
      <c r="K16" s="61"/>
      <c r="L16" s="61"/>
      <c r="M16" s="61"/>
      <c r="N16" s="104"/>
      <c r="O16" s="61"/>
      <c r="P16" s="61"/>
      <c r="Q16" s="104"/>
      <c r="R16" s="61"/>
      <c r="S16" s="59">
        <v>0.58850000000000002</v>
      </c>
      <c r="T16" s="166">
        <v>1.177</v>
      </c>
      <c r="U16" s="139">
        <v>1.1097748868778281</v>
      </c>
      <c r="V16" s="148">
        <v>6.7225113122171942E-2</v>
      </c>
    </row>
    <row r="17" spans="1:22" x14ac:dyDescent="0.25">
      <c r="A17">
        <v>22</v>
      </c>
      <c r="B17" s="123">
        <v>372</v>
      </c>
      <c r="C17" s="64">
        <v>22</v>
      </c>
      <c r="D17" s="64">
        <v>22</v>
      </c>
      <c r="E17" s="76" t="s">
        <v>203</v>
      </c>
      <c r="F17" s="124" t="s">
        <v>208</v>
      </c>
      <c r="G17" s="59"/>
      <c r="H17" s="59"/>
      <c r="I17" s="59">
        <v>0.83</v>
      </c>
      <c r="J17" s="59">
        <v>0.33</v>
      </c>
      <c r="K17" s="67"/>
      <c r="L17" s="67"/>
      <c r="M17" s="67"/>
      <c r="N17" s="104"/>
      <c r="O17" s="67"/>
      <c r="P17" s="67"/>
      <c r="Q17" s="104"/>
      <c r="R17" s="67"/>
      <c r="S17" s="67">
        <v>0.57999999999999996</v>
      </c>
      <c r="T17" s="166">
        <v>1.1599999999999999</v>
      </c>
      <c r="U17" s="139">
        <v>1.1097748868778281</v>
      </c>
      <c r="V17" s="148">
        <v>5.0225113122171816E-2</v>
      </c>
    </row>
    <row r="18" spans="1:22" x14ac:dyDescent="0.25">
      <c r="A18">
        <v>20</v>
      </c>
      <c r="B18" s="123">
        <v>369</v>
      </c>
      <c r="C18" s="87">
        <v>19</v>
      </c>
      <c r="D18" s="87">
        <v>19</v>
      </c>
      <c r="E18" s="76" t="s">
        <v>203</v>
      </c>
      <c r="F18" s="124" t="s">
        <v>206</v>
      </c>
      <c r="G18" s="59"/>
      <c r="H18" s="59"/>
      <c r="I18" s="59">
        <v>0.28499999999999998</v>
      </c>
      <c r="J18" s="59">
        <v>0.85699999999999998</v>
      </c>
      <c r="K18" s="67"/>
      <c r="L18" s="67"/>
      <c r="M18" s="67"/>
      <c r="N18" s="104"/>
      <c r="O18" s="67"/>
      <c r="P18" s="67"/>
      <c r="Q18" s="104"/>
      <c r="R18" s="67"/>
      <c r="S18" s="67">
        <v>0.57099999999999995</v>
      </c>
      <c r="T18" s="166">
        <v>1.1419999999999999</v>
      </c>
      <c r="U18" s="139">
        <v>1.1097748868778281</v>
      </c>
      <c r="V18" s="148">
        <v>3.22251131221718E-2</v>
      </c>
    </row>
    <row r="19" spans="1:22" ht="25.5" x14ac:dyDescent="0.25">
      <c r="A19">
        <v>3</v>
      </c>
      <c r="B19" s="123">
        <v>3</v>
      </c>
      <c r="C19" s="30">
        <v>3</v>
      </c>
      <c r="D19" s="30">
        <v>3</v>
      </c>
      <c r="E19" s="30" t="s">
        <v>179</v>
      </c>
      <c r="F19" s="45" t="s">
        <v>182</v>
      </c>
      <c r="G19" s="18"/>
      <c r="H19" s="18"/>
      <c r="I19" s="18">
        <v>0.47058823529411764</v>
      </c>
      <c r="J19" s="18">
        <v>0.6470588235294118</v>
      </c>
      <c r="K19" s="39"/>
      <c r="L19" s="39"/>
      <c r="M19" s="39"/>
      <c r="N19" s="43"/>
      <c r="O19" s="18"/>
      <c r="P19" s="18"/>
      <c r="Q19" s="43"/>
      <c r="R19" s="18"/>
      <c r="S19" s="18">
        <v>0.55882352941176472</v>
      </c>
      <c r="T19" s="166">
        <v>1.1176470588235294</v>
      </c>
      <c r="U19" s="139">
        <v>1.1097748868778281</v>
      </c>
      <c r="V19" s="148">
        <v>7.8721719457013339E-3</v>
      </c>
    </row>
    <row r="20" spans="1:22" x14ac:dyDescent="0.25">
      <c r="A20" s="145"/>
      <c r="B20" s="138"/>
      <c r="C20" s="138"/>
      <c r="D20" s="138"/>
      <c r="E20" s="138"/>
      <c r="F20" s="167"/>
      <c r="G20" s="138"/>
      <c r="H20" s="138"/>
      <c r="I20" s="139">
        <v>0.53659954751131222</v>
      </c>
      <c r="J20" s="139">
        <v>0.57317533936651588</v>
      </c>
      <c r="K20" s="138"/>
      <c r="L20" s="138"/>
      <c r="M20" s="138"/>
      <c r="N20" s="138"/>
      <c r="O20" s="138"/>
      <c r="P20" s="138"/>
      <c r="Q20" s="138"/>
      <c r="R20" s="138"/>
      <c r="S20" s="139">
        <v>0.55488744343891405</v>
      </c>
      <c r="T20" s="139">
        <v>1.1097748868778281</v>
      </c>
      <c r="U20" s="139">
        <v>1.1097748868778281</v>
      </c>
      <c r="V20" s="139">
        <v>0</v>
      </c>
    </row>
    <row r="21" spans="1:22" x14ac:dyDescent="0.25">
      <c r="A21">
        <v>6</v>
      </c>
      <c r="B21" s="123">
        <v>193</v>
      </c>
      <c r="C21" s="53">
        <v>3</v>
      </c>
      <c r="D21" s="53">
        <v>3</v>
      </c>
      <c r="E21" s="64" t="s">
        <v>186</v>
      </c>
      <c r="F21" s="69" t="s">
        <v>187</v>
      </c>
      <c r="G21" s="59"/>
      <c r="H21" s="59"/>
      <c r="I21" s="59">
        <v>0.46100000000000002</v>
      </c>
      <c r="J21" s="59">
        <v>0.61499999999999999</v>
      </c>
      <c r="K21" s="67"/>
      <c r="L21" s="67"/>
      <c r="M21" s="67"/>
      <c r="N21" s="104"/>
      <c r="O21" s="67"/>
      <c r="P21" s="67"/>
      <c r="Q21" s="104"/>
      <c r="R21" s="67"/>
      <c r="S21" s="67">
        <v>0.53800000000000003</v>
      </c>
      <c r="T21" s="166">
        <v>1.0760000000000001</v>
      </c>
      <c r="U21" s="139">
        <v>1.1097748868778281</v>
      </c>
      <c r="V21" s="148">
        <v>-3.3774886877828036E-2</v>
      </c>
    </row>
    <row r="22" spans="1:22" x14ac:dyDescent="0.25">
      <c r="A22">
        <v>24</v>
      </c>
      <c r="B22" s="123">
        <v>389</v>
      </c>
      <c r="C22" s="53">
        <v>9</v>
      </c>
      <c r="D22" s="53">
        <v>9</v>
      </c>
      <c r="E22" s="57" t="s">
        <v>210</v>
      </c>
      <c r="F22" s="126" t="s">
        <v>211</v>
      </c>
      <c r="G22" s="59"/>
      <c r="H22" s="59"/>
      <c r="I22" s="59">
        <v>0.66700000000000004</v>
      </c>
      <c r="J22" s="63">
        <v>0.4</v>
      </c>
      <c r="K22" s="74"/>
      <c r="L22" s="74"/>
      <c r="M22" s="74"/>
      <c r="N22" s="104"/>
      <c r="O22" s="67"/>
      <c r="P22" s="67"/>
      <c r="Q22" s="104"/>
      <c r="R22" s="67"/>
      <c r="S22" s="41">
        <v>0.53350000000000009</v>
      </c>
      <c r="T22" s="166">
        <v>1.0670000000000002</v>
      </c>
      <c r="U22" s="139">
        <v>1.1097748868778281</v>
      </c>
      <c r="V22" s="148">
        <v>-4.2774886877827933E-2</v>
      </c>
    </row>
    <row r="23" spans="1:22" ht="38.25" x14ac:dyDescent="0.25">
      <c r="A23">
        <v>8</v>
      </c>
      <c r="B23" s="123">
        <v>222</v>
      </c>
      <c r="C23" s="53">
        <v>3</v>
      </c>
      <c r="D23" s="53">
        <v>3</v>
      </c>
      <c r="E23" s="64" t="s">
        <v>188</v>
      </c>
      <c r="F23" s="69" t="s">
        <v>190</v>
      </c>
      <c r="G23" s="59"/>
      <c r="H23" s="59"/>
      <c r="I23" s="59">
        <v>0.5</v>
      </c>
      <c r="J23" s="59">
        <v>0.5</v>
      </c>
      <c r="K23" s="61"/>
      <c r="L23" s="61"/>
      <c r="M23" s="61"/>
      <c r="N23" s="104"/>
      <c r="O23" s="61"/>
      <c r="P23" s="61"/>
      <c r="Q23" s="104"/>
      <c r="R23" s="61"/>
      <c r="S23" s="59">
        <v>0.5</v>
      </c>
      <c r="T23" s="166">
        <v>1</v>
      </c>
      <c r="U23" s="139">
        <v>1.1097748868778281</v>
      </c>
      <c r="V23" s="148">
        <v>-0.1097748868778281</v>
      </c>
    </row>
    <row r="24" spans="1:22" ht="30" x14ac:dyDescent="0.25">
      <c r="A24">
        <v>12</v>
      </c>
      <c r="B24" s="123">
        <v>253</v>
      </c>
      <c r="C24" s="161">
        <v>5</v>
      </c>
      <c r="D24" s="161">
        <v>5</v>
      </c>
      <c r="E24" s="161" t="s">
        <v>192</v>
      </c>
      <c r="F24" s="162" t="s">
        <v>195</v>
      </c>
      <c r="G24" s="79"/>
      <c r="H24" s="79"/>
      <c r="I24" s="79">
        <v>0.5</v>
      </c>
      <c r="J24" s="79">
        <v>0.5</v>
      </c>
      <c r="K24" s="164"/>
      <c r="L24" s="164"/>
      <c r="M24" s="164"/>
      <c r="N24" s="165"/>
      <c r="O24" s="164"/>
      <c r="P24" s="164"/>
      <c r="Q24" s="165"/>
      <c r="R24" s="164"/>
      <c r="S24" s="79">
        <v>0.5</v>
      </c>
      <c r="T24" s="166">
        <v>1</v>
      </c>
      <c r="U24" s="139">
        <v>1.1097748868778281</v>
      </c>
      <c r="V24" s="148">
        <v>-0.1097748868778281</v>
      </c>
    </row>
    <row r="25" spans="1:22" ht="25.5" x14ac:dyDescent="0.25">
      <c r="A25">
        <v>15</v>
      </c>
      <c r="B25" s="123">
        <v>308</v>
      </c>
      <c r="C25" s="87">
        <v>4</v>
      </c>
      <c r="D25" s="87">
        <v>4</v>
      </c>
      <c r="E25" s="87" t="s">
        <v>196</v>
      </c>
      <c r="F25" s="168" t="s">
        <v>199</v>
      </c>
      <c r="G25" s="59"/>
      <c r="H25" s="59"/>
      <c r="I25" s="59">
        <v>0.33</v>
      </c>
      <c r="J25" s="59">
        <v>0.67</v>
      </c>
      <c r="K25" s="74"/>
      <c r="L25" s="74"/>
      <c r="M25" s="74"/>
      <c r="N25" s="43"/>
      <c r="O25" s="74"/>
      <c r="P25" s="74"/>
      <c r="Q25" s="104"/>
      <c r="R25" s="74"/>
      <c r="S25" s="74">
        <v>0.5</v>
      </c>
      <c r="T25" s="166">
        <v>1</v>
      </c>
      <c r="U25" s="139">
        <v>1.1097748868778281</v>
      </c>
      <c r="V25" s="148">
        <v>-0.1097748868778281</v>
      </c>
    </row>
    <row r="26" spans="1:22" x14ac:dyDescent="0.25">
      <c r="A26">
        <v>27</v>
      </c>
      <c r="B26" s="123">
        <v>430</v>
      </c>
      <c r="C26" s="64">
        <v>7</v>
      </c>
      <c r="D26" s="64">
        <v>7</v>
      </c>
      <c r="E26" s="64" t="s">
        <v>213</v>
      </c>
      <c r="F26" s="125" t="s">
        <v>215</v>
      </c>
      <c r="G26" s="59"/>
      <c r="H26" s="59"/>
      <c r="I26" s="59">
        <v>0.625</v>
      </c>
      <c r="J26" s="59">
        <v>0.375</v>
      </c>
      <c r="K26" s="67"/>
      <c r="L26" s="67"/>
      <c r="M26" s="67"/>
      <c r="N26" s="104"/>
      <c r="O26" s="67"/>
      <c r="P26" s="67"/>
      <c r="Q26" s="104"/>
      <c r="R26" s="67"/>
      <c r="S26" s="59">
        <v>0.5</v>
      </c>
      <c r="T26" s="166">
        <v>1</v>
      </c>
      <c r="U26" s="139">
        <v>1.1097748868778281</v>
      </c>
      <c r="V26" s="148">
        <v>-0.1097748868778281</v>
      </c>
    </row>
    <row r="27" spans="1:22" ht="38.25" x14ac:dyDescent="0.25">
      <c r="A27">
        <v>4</v>
      </c>
      <c r="B27" s="123">
        <v>48</v>
      </c>
      <c r="C27" s="30">
        <v>1</v>
      </c>
      <c r="D27" s="30">
        <v>1</v>
      </c>
      <c r="E27" s="30" t="s">
        <v>177</v>
      </c>
      <c r="F27" s="105" t="s">
        <v>178</v>
      </c>
      <c r="G27" s="18"/>
      <c r="H27" s="18"/>
      <c r="I27" s="18">
        <v>0.33300000000000002</v>
      </c>
      <c r="J27" s="18">
        <v>0.53300000000000003</v>
      </c>
      <c r="K27" s="40"/>
      <c r="L27" s="40"/>
      <c r="M27" s="40"/>
      <c r="N27" s="43"/>
      <c r="O27" s="40"/>
      <c r="P27" s="40"/>
      <c r="Q27" s="43"/>
      <c r="R27" s="18"/>
      <c r="S27" s="18">
        <v>0.43300000000000005</v>
      </c>
      <c r="T27" s="166">
        <v>0.8660000000000001</v>
      </c>
      <c r="U27" s="139">
        <v>1.1097748868778281</v>
      </c>
      <c r="V27" s="147">
        <v>-0.243774886877828</v>
      </c>
    </row>
    <row r="28" spans="1:22" ht="25.5" x14ac:dyDescent="0.25">
      <c r="A28">
        <v>2</v>
      </c>
      <c r="B28" s="123">
        <v>2</v>
      </c>
      <c r="C28" s="30">
        <v>2</v>
      </c>
      <c r="D28" s="30">
        <v>2</v>
      </c>
      <c r="E28" s="30" t="s">
        <v>179</v>
      </c>
      <c r="F28" s="45" t="s">
        <v>181</v>
      </c>
      <c r="G28" s="18"/>
      <c r="H28" s="18"/>
      <c r="I28" s="18">
        <v>0.41599999999999998</v>
      </c>
      <c r="J28" s="18">
        <v>0.41599999999999998</v>
      </c>
      <c r="K28" s="39"/>
      <c r="L28" s="39"/>
      <c r="M28" s="39"/>
      <c r="N28" s="43"/>
      <c r="O28" s="18"/>
      <c r="P28" s="18"/>
      <c r="Q28" s="43"/>
      <c r="R28" s="18"/>
      <c r="S28" s="18">
        <v>0.41599999999999998</v>
      </c>
      <c r="T28" s="166">
        <v>0.83199999999999996</v>
      </c>
      <c r="U28" s="139">
        <v>1.1097748868778281</v>
      </c>
      <c r="V28" s="147">
        <v>-0.27777488687782814</v>
      </c>
    </row>
    <row r="29" spans="1:22" ht="25.5" x14ac:dyDescent="0.25">
      <c r="A29">
        <v>26</v>
      </c>
      <c r="B29" s="123">
        <v>428</v>
      </c>
      <c r="C29" s="64">
        <v>5</v>
      </c>
      <c r="D29" s="64">
        <v>5</v>
      </c>
      <c r="E29" s="64" t="s">
        <v>213</v>
      </c>
      <c r="F29" s="125" t="s">
        <v>214</v>
      </c>
      <c r="G29" s="59"/>
      <c r="H29" s="59"/>
      <c r="I29" s="59">
        <v>0.5</v>
      </c>
      <c r="J29" s="59">
        <v>0.33</v>
      </c>
      <c r="K29" s="67"/>
      <c r="L29" s="67"/>
      <c r="M29" s="67"/>
      <c r="N29" s="104"/>
      <c r="O29" s="67"/>
      <c r="P29" s="67"/>
      <c r="Q29" s="104"/>
      <c r="R29" s="67"/>
      <c r="S29" s="59">
        <v>0.41500000000000004</v>
      </c>
      <c r="T29" s="166">
        <v>0.83000000000000007</v>
      </c>
      <c r="U29" s="139">
        <v>1.1097748868778281</v>
      </c>
      <c r="V29" s="147">
        <v>-0.27977488687782803</v>
      </c>
    </row>
    <row r="30" spans="1:22" x14ac:dyDescent="0.25">
      <c r="A30">
        <v>23</v>
      </c>
      <c r="B30" s="123">
        <v>373</v>
      </c>
      <c r="C30" s="64">
        <v>23</v>
      </c>
      <c r="D30" s="64">
        <v>23</v>
      </c>
      <c r="E30" s="76" t="s">
        <v>203</v>
      </c>
      <c r="F30" s="124" t="s">
        <v>209</v>
      </c>
      <c r="G30" s="59"/>
      <c r="H30" s="59"/>
      <c r="I30" s="59">
        <v>0.5</v>
      </c>
      <c r="J30" s="59">
        <v>0.25</v>
      </c>
      <c r="K30" s="67"/>
      <c r="L30" s="67"/>
      <c r="M30" s="67"/>
      <c r="N30" s="104"/>
      <c r="O30" s="67"/>
      <c r="P30" s="67"/>
      <c r="Q30" s="104"/>
      <c r="R30" s="67"/>
      <c r="S30" s="67">
        <v>0.375</v>
      </c>
      <c r="T30" s="166">
        <v>0.75</v>
      </c>
      <c r="U30" s="139">
        <v>1.1097748868778281</v>
      </c>
      <c r="V30" s="147">
        <v>-0.3597748868778281</v>
      </c>
    </row>
    <row r="31" spans="1:22" ht="25.5" x14ac:dyDescent="0.25">
      <c r="A31">
        <v>29</v>
      </c>
      <c r="B31" s="123">
        <v>482</v>
      </c>
      <c r="C31" s="53">
        <v>4</v>
      </c>
      <c r="D31" s="53">
        <v>4</v>
      </c>
      <c r="E31" s="53" t="s">
        <v>218</v>
      </c>
      <c r="F31" s="80" t="s">
        <v>219</v>
      </c>
      <c r="G31" s="59"/>
      <c r="H31" s="59"/>
      <c r="I31" s="59">
        <v>0.45400000000000001</v>
      </c>
      <c r="J31" s="59">
        <v>0.27200000000000002</v>
      </c>
      <c r="K31" s="61"/>
      <c r="L31" s="61"/>
      <c r="M31" s="61"/>
      <c r="N31" s="104"/>
      <c r="O31" s="61"/>
      <c r="P31" s="61"/>
      <c r="Q31" s="104"/>
      <c r="R31" s="61"/>
      <c r="S31" s="59">
        <v>0.36299999999999999</v>
      </c>
      <c r="T31" s="166">
        <v>0.72599999999999998</v>
      </c>
      <c r="U31" s="139">
        <v>1.1097748868778281</v>
      </c>
      <c r="V31" s="147">
        <v>-0.38377488687782813</v>
      </c>
    </row>
    <row r="32" spans="1:22" x14ac:dyDescent="0.25">
      <c r="A32">
        <v>19</v>
      </c>
      <c r="B32" s="123">
        <v>352</v>
      </c>
      <c r="C32" s="64">
        <v>2</v>
      </c>
      <c r="D32" s="64">
        <v>2</v>
      </c>
      <c r="E32" s="76" t="s">
        <v>203</v>
      </c>
      <c r="F32" s="77" t="s">
        <v>205</v>
      </c>
      <c r="G32" s="59"/>
      <c r="H32" s="59"/>
      <c r="I32" s="59">
        <v>0.25</v>
      </c>
      <c r="J32" s="59">
        <v>0.375</v>
      </c>
      <c r="K32" s="67"/>
      <c r="L32" s="67"/>
      <c r="M32" s="67"/>
      <c r="N32" s="104"/>
      <c r="O32" s="67"/>
      <c r="P32" s="67"/>
      <c r="Q32" s="104"/>
      <c r="R32" s="67"/>
      <c r="S32" s="67">
        <v>0.3125</v>
      </c>
      <c r="T32" s="166">
        <v>0.625</v>
      </c>
      <c r="U32" s="139">
        <v>1.1097748868778281</v>
      </c>
      <c r="V32" s="147">
        <v>-0.4847748868778281</v>
      </c>
    </row>
    <row r="33" spans="1:22" ht="38.25" x14ac:dyDescent="0.25">
      <c r="A33">
        <v>7</v>
      </c>
      <c r="B33" s="123">
        <v>220</v>
      </c>
      <c r="C33" s="53">
        <v>1</v>
      </c>
      <c r="D33" s="53">
        <v>1</v>
      </c>
      <c r="E33" s="64" t="s">
        <v>188</v>
      </c>
      <c r="F33" s="69" t="s">
        <v>189</v>
      </c>
      <c r="G33" s="59"/>
      <c r="H33" s="59"/>
      <c r="I33" s="59"/>
      <c r="J33" s="59"/>
      <c r="K33" s="59"/>
      <c r="L33" s="59"/>
      <c r="M33" s="59"/>
      <c r="N33" s="104"/>
      <c r="O33" s="59"/>
      <c r="P33" s="59"/>
      <c r="Q33" s="104"/>
      <c r="R33" s="59"/>
      <c r="S33" s="143"/>
      <c r="T33" s="166"/>
      <c r="U33" s="139">
        <v>1.1097748868778281</v>
      </c>
      <c r="V33" s="129"/>
    </row>
    <row r="34" spans="1:22" ht="38.25" x14ac:dyDescent="0.25">
      <c r="A34">
        <v>9</v>
      </c>
      <c r="B34" s="123">
        <v>223</v>
      </c>
      <c r="C34" s="78">
        <v>4</v>
      </c>
      <c r="D34" s="78">
        <v>4</v>
      </c>
      <c r="E34" s="87" t="s">
        <v>188</v>
      </c>
      <c r="F34" s="169" t="s">
        <v>191</v>
      </c>
      <c r="G34" s="59"/>
      <c r="H34" s="59"/>
      <c r="I34" s="61"/>
      <c r="J34" s="61"/>
      <c r="K34" s="61"/>
      <c r="L34" s="61"/>
      <c r="M34" s="61"/>
      <c r="N34" s="104"/>
      <c r="O34" s="61"/>
      <c r="P34" s="61"/>
      <c r="Q34" s="104"/>
      <c r="R34" s="61"/>
      <c r="S34" s="143"/>
      <c r="T34" s="166"/>
      <c r="U34" s="139">
        <v>1.1097748868778281</v>
      </c>
      <c r="V34" s="129"/>
    </row>
    <row r="35" spans="1:22" x14ac:dyDescent="0.25">
      <c r="A35">
        <v>18</v>
      </c>
      <c r="B35" s="133">
        <v>351</v>
      </c>
      <c r="C35" s="66">
        <v>1</v>
      </c>
      <c r="D35" s="66">
        <v>1</v>
      </c>
      <c r="E35" s="170" t="s">
        <v>203</v>
      </c>
      <c r="F35" s="171" t="s">
        <v>204</v>
      </c>
      <c r="G35" s="60" t="s">
        <v>183</v>
      </c>
      <c r="H35" s="60"/>
      <c r="I35" s="68" t="s">
        <v>183</v>
      </c>
      <c r="J35" s="68" t="s">
        <v>183</v>
      </c>
      <c r="K35" s="68" t="s">
        <v>183</v>
      </c>
      <c r="L35" s="68" t="s">
        <v>183</v>
      </c>
      <c r="M35" s="68" t="s">
        <v>183</v>
      </c>
      <c r="N35" s="135"/>
      <c r="O35" s="68" t="s">
        <v>183</v>
      </c>
      <c r="P35" s="68"/>
      <c r="Q35" s="135"/>
      <c r="R35" s="68" t="s">
        <v>183</v>
      </c>
      <c r="S35" s="172"/>
      <c r="T35" s="173"/>
      <c r="U35" s="139">
        <v>1.1097748868778281</v>
      </c>
      <c r="V35" s="129"/>
    </row>
    <row r="36" spans="1:22" ht="25.5" x14ac:dyDescent="0.25">
      <c r="A36" s="128">
        <v>28</v>
      </c>
      <c r="B36" s="123">
        <v>473</v>
      </c>
      <c r="C36" s="85">
        <v>31</v>
      </c>
      <c r="D36" s="85">
        <v>31</v>
      </c>
      <c r="E36" s="85" t="s">
        <v>216</v>
      </c>
      <c r="F36" s="130" t="s">
        <v>217</v>
      </c>
      <c r="G36" s="72"/>
      <c r="H36" s="72"/>
      <c r="I36" s="109"/>
      <c r="J36" s="109"/>
      <c r="K36" s="109"/>
      <c r="L36" s="109"/>
      <c r="M36" s="109"/>
      <c r="N36" s="108"/>
      <c r="O36" s="109"/>
      <c r="P36" s="109"/>
      <c r="Q36" s="108"/>
      <c r="R36" s="109"/>
      <c r="S36" s="144"/>
      <c r="T36" s="166"/>
      <c r="U36" s="139">
        <v>1.1097748868778281</v>
      </c>
      <c r="V36" s="129"/>
    </row>
    <row r="38" spans="1:22" x14ac:dyDescent="0.25">
      <c r="V38" s="129">
        <v>-0.24238744343891405</v>
      </c>
    </row>
  </sheetData>
  <mergeCells count="13">
    <mergeCell ref="Q3:Q5"/>
    <mergeCell ref="R3:R5"/>
    <mergeCell ref="T3:T4"/>
    <mergeCell ref="D1:T1"/>
    <mergeCell ref="D3:D5"/>
    <mergeCell ref="E3:E5"/>
    <mergeCell ref="F3:F5"/>
    <mergeCell ref="G3:H3"/>
    <mergeCell ref="I3:J3"/>
    <mergeCell ref="K3:M3"/>
    <mergeCell ref="N3:N5"/>
    <mergeCell ref="O3:O5"/>
    <mergeCell ref="P3:P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НОО ООО свод по итогам</vt:lpstr>
      <vt:lpstr>НОО ООО свод подробно</vt:lpstr>
      <vt:lpstr>1.1. НОО ООО</vt:lpstr>
      <vt:lpstr>1.2. НОО ООО</vt:lpstr>
      <vt:lpstr>1.3. НОО ООО</vt:lpstr>
      <vt:lpstr>2.1. НОО ООО</vt:lpstr>
      <vt:lpstr>2.2. НОО ООО</vt:lpstr>
      <vt:lpstr>2.3 НОО ООО</vt:lpstr>
      <vt:lpstr>2.3 НОО ООО (2)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YSL-W7</dc:creator>
  <cp:lastModifiedBy>Пользователь</cp:lastModifiedBy>
  <cp:lastPrinted>2020-07-14T08:32:32Z</cp:lastPrinted>
  <dcterms:created xsi:type="dcterms:W3CDTF">2018-02-04T20:59:32Z</dcterms:created>
  <dcterms:modified xsi:type="dcterms:W3CDTF">2022-09-22T07:35:23Z</dcterms:modified>
</cp:coreProperties>
</file>