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5C308520-6C4C-48A9-B606-0E4C127C65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G23" i="1"/>
  <c r="G22" i="1"/>
  <c r="G24" i="1" s="1"/>
  <c r="C20" i="1"/>
  <c r="G19" i="1"/>
  <c r="G18" i="1"/>
  <c r="G17" i="1"/>
  <c r="G16" i="1"/>
  <c r="G15" i="1"/>
  <c r="G14" i="1"/>
  <c r="G13" i="1"/>
  <c r="G20" i="1" s="1"/>
  <c r="C11" i="1"/>
  <c r="C25" i="1" s="1"/>
  <c r="G10" i="1"/>
  <c r="G9" i="1"/>
  <c r="G8" i="1"/>
  <c r="G11" i="1" s="1"/>
  <c r="G7" i="1"/>
  <c r="G25" i="1" l="1"/>
</calcChain>
</file>

<file path=xl/sharedStrings.xml><?xml version="1.0" encoding="utf-8"?>
<sst xmlns="http://schemas.openxmlformats.org/spreadsheetml/2006/main" count="39" uniqueCount="34">
  <si>
    <t>Школа</t>
  </si>
  <si>
    <t>Белки</t>
  </si>
  <si>
    <t>Жиры</t>
  </si>
  <si>
    <t>Углеводы</t>
  </si>
  <si>
    <t>Обед</t>
  </si>
  <si>
    <t>Отд./корп</t>
  </si>
  <si>
    <t>Дата</t>
  </si>
  <si>
    <t>пр</t>
  </si>
  <si>
    <t>Хлеб пшеничный</t>
  </si>
  <si>
    <t>МБОУ "СОШ №44 им. А. Абденановой"</t>
  </si>
  <si>
    <t>Приём пищи</t>
  </si>
  <si>
    <t>Наименование блюда</t>
  </si>
  <si>
    <t>Вес блюда</t>
  </si>
  <si>
    <t>Энергет. ценность</t>
  </si>
  <si>
    <t>№ рец-ры</t>
  </si>
  <si>
    <t>Неделя 2</t>
  </si>
  <si>
    <t>День 8</t>
  </si>
  <si>
    <t xml:space="preserve">Завтрак </t>
  </si>
  <si>
    <t>Омлет натуральный с маслом</t>
  </si>
  <si>
    <t xml:space="preserve">Кефир </t>
  </si>
  <si>
    <t>Сок фруктовый 0,2 1 шт</t>
  </si>
  <si>
    <t>Итого за завтрак</t>
  </si>
  <si>
    <t>Салат из солёных огурцов с луком</t>
  </si>
  <si>
    <t>Суп с макаронными изделиями</t>
  </si>
  <si>
    <t>Котлета из птицы</t>
  </si>
  <si>
    <t>Пюре картофельное</t>
  </si>
  <si>
    <t>Хлеб ржаной</t>
  </si>
  <si>
    <t>Компот из сухофруктов</t>
  </si>
  <si>
    <t>Итого за обед</t>
  </si>
  <si>
    <t>Полдник ГПД</t>
  </si>
  <si>
    <t>Сок  фруктовый 0,2   1 шт</t>
  </si>
  <si>
    <t>Вафли "Золотце ты моё"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</si>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</sst>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2" fillId="5" borderId="6" xfId="0" applyFont="1" applyFill="1" applyBorder="1"/>
    <xf numFmtId="0" fontId="1" fillId="3" borderId="5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2" fontId="2" fillId="6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5"/>
  <sheetViews>
    <sheetView showGridLines="0" tabSelected="1" workbookViewId="0">
      <selection activeCell="A3" sqref="A3:H26"/>
    </sheetView>
  </sheetViews>
  <sheetFormatPr defaultRowHeight="15" x14ac:dyDescent="0.25"/>
  <cols>
    <col min="1" max="1" width="16.5703125" customWidth="1"/>
    <col min="2" max="2" width="41.28515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35" t="s">
        <v>9</v>
      </c>
      <c r="C1" s="36"/>
      <c r="D1" s="37"/>
      <c r="E1" s="1" t="s">
        <v>5</v>
      </c>
      <c r="F1" s="2"/>
      <c r="G1" s="1"/>
      <c r="H1" s="1"/>
      <c r="I1" s="1" t="s">
        <v>6</v>
      </c>
      <c r="J1" s="3">
        <v>45952</v>
      </c>
    </row>
    <row r="2" spans="1:10" ht="12" customHeight="1" x14ac:dyDescent="0.25">
      <c r="A2" s="4"/>
      <c r="B2" s="1"/>
      <c r="C2" s="1"/>
      <c r="D2" s="1"/>
      <c r="E2" s="1"/>
      <c r="F2" s="1"/>
      <c r="G2" s="1"/>
      <c r="H2" s="1"/>
      <c r="I2" s="1"/>
      <c r="J2" s="1"/>
    </row>
    <row r="3" spans="1:10" ht="28.5" x14ac:dyDescent="0.25">
      <c r="A3" s="7" t="s">
        <v>10</v>
      </c>
      <c r="B3" s="7" t="s">
        <v>11</v>
      </c>
      <c r="C3" s="7" t="s">
        <v>12</v>
      </c>
      <c r="D3" s="7" t="s">
        <v>1</v>
      </c>
      <c r="E3" s="7" t="s">
        <v>2</v>
      </c>
      <c r="F3" s="7" t="s">
        <v>3</v>
      </c>
      <c r="G3" s="8" t="s">
        <v>13</v>
      </c>
      <c r="H3" s="7" t="s">
        <v>14</v>
      </c>
    </row>
    <row r="4" spans="1:10" x14ac:dyDescent="0.25">
      <c r="A4" s="9" t="s">
        <v>15</v>
      </c>
      <c r="B4" s="10"/>
      <c r="C4" s="10"/>
      <c r="D4" s="10"/>
      <c r="E4" s="10"/>
      <c r="F4" s="10"/>
      <c r="G4" s="11"/>
      <c r="H4" s="12"/>
    </row>
    <row r="5" spans="1:10" x14ac:dyDescent="0.25">
      <c r="A5" s="13" t="s">
        <v>16</v>
      </c>
      <c r="B5" s="14"/>
      <c r="C5" s="14"/>
      <c r="D5" s="14"/>
      <c r="E5" s="14"/>
      <c r="F5" s="14"/>
      <c r="G5" s="14"/>
      <c r="H5" s="15"/>
    </row>
    <row r="6" spans="1:10" x14ac:dyDescent="0.25">
      <c r="A6" s="5" t="s">
        <v>17</v>
      </c>
      <c r="B6" s="16"/>
      <c r="C6" s="17"/>
      <c r="D6" s="18"/>
      <c r="E6" s="18"/>
      <c r="F6" s="18"/>
      <c r="G6" s="18"/>
      <c r="H6" s="19"/>
    </row>
    <row r="7" spans="1:10" x14ac:dyDescent="0.25">
      <c r="A7" s="16"/>
      <c r="B7" s="20" t="s">
        <v>18</v>
      </c>
      <c r="C7" s="21">
        <v>111</v>
      </c>
      <c r="D7" s="17">
        <v>10.8</v>
      </c>
      <c r="E7" s="17">
        <v>19.5</v>
      </c>
      <c r="F7" s="17">
        <v>2.1</v>
      </c>
      <c r="G7" s="17">
        <f>F7*4+E7*9+D7*4</f>
        <v>227.10000000000002</v>
      </c>
      <c r="H7" s="19">
        <v>210</v>
      </c>
    </row>
    <row r="8" spans="1:10" x14ac:dyDescent="0.25">
      <c r="A8" s="16"/>
      <c r="B8" s="22" t="s">
        <v>19</v>
      </c>
      <c r="C8" s="23">
        <v>200</v>
      </c>
      <c r="D8" s="24">
        <v>5.8</v>
      </c>
      <c r="E8" s="24">
        <v>5</v>
      </c>
      <c r="F8" s="24">
        <v>8</v>
      </c>
      <c r="G8" s="24">
        <f>F8*4+E8*9+D8*4</f>
        <v>100.2</v>
      </c>
      <c r="H8" s="25">
        <v>386</v>
      </c>
    </row>
    <row r="9" spans="1:10" x14ac:dyDescent="0.25">
      <c r="A9" s="16"/>
      <c r="B9" s="20" t="s">
        <v>8</v>
      </c>
      <c r="C9" s="21">
        <v>40</v>
      </c>
      <c r="D9" s="17">
        <v>3.2</v>
      </c>
      <c r="E9" s="17">
        <v>0.4</v>
      </c>
      <c r="F9" s="17">
        <v>19.600000000000001</v>
      </c>
      <c r="G9" s="17">
        <f>F9*4+E9*9+D9*4</f>
        <v>94.8</v>
      </c>
      <c r="H9" s="19" t="s">
        <v>7</v>
      </c>
    </row>
    <row r="10" spans="1:10" x14ac:dyDescent="0.25">
      <c r="A10" s="16"/>
      <c r="B10" s="22" t="s">
        <v>20</v>
      </c>
      <c r="C10" s="23">
        <v>200</v>
      </c>
      <c r="D10" s="24">
        <v>1</v>
      </c>
      <c r="E10" s="24">
        <v>0</v>
      </c>
      <c r="F10" s="24">
        <v>20.2</v>
      </c>
      <c r="G10" s="24">
        <f>F10*4+E10*9+D10*4</f>
        <v>84.8</v>
      </c>
      <c r="H10" s="25" t="s">
        <v>7</v>
      </c>
    </row>
    <row r="11" spans="1:10" x14ac:dyDescent="0.25">
      <c r="A11" s="16" t="s">
        <v>21</v>
      </c>
      <c r="B11" s="20"/>
      <c r="C11" s="26">
        <f>SUM(C7:C10)</f>
        <v>551</v>
      </c>
      <c r="D11" s="27"/>
      <c r="E11" s="27"/>
      <c r="F11" s="27"/>
      <c r="G11" s="28">
        <f>SUM(G7:G10)</f>
        <v>506.90000000000003</v>
      </c>
      <c r="H11" s="29"/>
    </row>
    <row r="12" spans="1:10" x14ac:dyDescent="0.25">
      <c r="A12" s="20" t="s">
        <v>4</v>
      </c>
      <c r="B12" s="20"/>
      <c r="C12" s="21"/>
      <c r="D12" s="17"/>
      <c r="E12" s="17"/>
      <c r="F12" s="17"/>
      <c r="G12" s="17"/>
      <c r="H12" s="19"/>
    </row>
    <row r="13" spans="1:10" x14ac:dyDescent="0.25">
      <c r="A13" s="16"/>
      <c r="B13" s="20" t="s">
        <v>22</v>
      </c>
      <c r="C13" s="30">
        <v>65</v>
      </c>
      <c r="D13" s="31">
        <v>0.6</v>
      </c>
      <c r="E13" s="31">
        <v>3.3</v>
      </c>
      <c r="F13" s="31">
        <v>1.6</v>
      </c>
      <c r="G13" s="31">
        <f t="shared" ref="G13:G19" si="0">F13*4+E13*9+D13*4</f>
        <v>38.5</v>
      </c>
      <c r="H13" s="25">
        <v>21</v>
      </c>
    </row>
    <row r="14" spans="1:10" x14ac:dyDescent="0.25">
      <c r="A14" s="16"/>
      <c r="B14" s="20" t="s">
        <v>23</v>
      </c>
      <c r="C14" s="21">
        <v>200</v>
      </c>
      <c r="D14" s="17">
        <v>2.2000000000000002</v>
      </c>
      <c r="E14" s="17">
        <v>2.2000000000000002</v>
      </c>
      <c r="F14" s="17">
        <v>14</v>
      </c>
      <c r="G14" s="31">
        <f t="shared" si="0"/>
        <v>84.6</v>
      </c>
      <c r="H14" s="19">
        <v>103</v>
      </c>
    </row>
    <row r="15" spans="1:10" x14ac:dyDescent="0.25">
      <c r="A15" s="16"/>
      <c r="B15" s="20" t="s">
        <v>24</v>
      </c>
      <c r="C15" s="21">
        <v>90</v>
      </c>
      <c r="D15" s="17">
        <v>14.3</v>
      </c>
      <c r="E15" s="17">
        <v>13.7</v>
      </c>
      <c r="F15" s="17">
        <v>13.3</v>
      </c>
      <c r="G15" s="31">
        <f t="shared" si="0"/>
        <v>233.7</v>
      </c>
      <c r="H15" s="19">
        <v>294</v>
      </c>
    </row>
    <row r="16" spans="1:10" x14ac:dyDescent="0.25">
      <c r="A16" s="16"/>
      <c r="B16" s="20" t="s">
        <v>25</v>
      </c>
      <c r="C16" s="21">
        <v>170</v>
      </c>
      <c r="D16" s="17">
        <v>3.5</v>
      </c>
      <c r="E16" s="17">
        <v>5.4</v>
      </c>
      <c r="F16" s="17">
        <v>23.2</v>
      </c>
      <c r="G16" s="31">
        <f t="shared" si="0"/>
        <v>155.4</v>
      </c>
      <c r="H16" s="19">
        <v>312</v>
      </c>
    </row>
    <row r="17" spans="1:8" x14ac:dyDescent="0.25">
      <c r="A17" s="16"/>
      <c r="B17" s="20" t="s">
        <v>8</v>
      </c>
      <c r="C17" s="21">
        <v>30</v>
      </c>
      <c r="D17" s="17">
        <v>2.4</v>
      </c>
      <c r="E17" s="17">
        <v>0.3</v>
      </c>
      <c r="F17" s="17">
        <v>14.7</v>
      </c>
      <c r="G17" s="31">
        <f t="shared" si="0"/>
        <v>71.099999999999994</v>
      </c>
      <c r="H17" s="19" t="s">
        <v>7</v>
      </c>
    </row>
    <row r="18" spans="1:8" x14ac:dyDescent="0.25">
      <c r="A18" s="16"/>
      <c r="B18" s="20" t="s">
        <v>26</v>
      </c>
      <c r="C18" s="21">
        <v>25</v>
      </c>
      <c r="D18" s="17">
        <v>2.6</v>
      </c>
      <c r="E18" s="17">
        <v>1</v>
      </c>
      <c r="F18" s="17">
        <v>13.2</v>
      </c>
      <c r="G18" s="31">
        <f t="shared" si="0"/>
        <v>72.2</v>
      </c>
      <c r="H18" s="19" t="s">
        <v>7</v>
      </c>
    </row>
    <row r="19" spans="1:8" x14ac:dyDescent="0.25">
      <c r="A19" s="16"/>
      <c r="B19" s="22" t="s">
        <v>27</v>
      </c>
      <c r="C19" s="23">
        <v>200</v>
      </c>
      <c r="D19" s="24">
        <v>6.6000000000000003E-2</v>
      </c>
      <c r="E19" s="24">
        <v>0.1</v>
      </c>
      <c r="F19" s="24">
        <v>12</v>
      </c>
      <c r="G19" s="31">
        <f t="shared" si="0"/>
        <v>49.164000000000001</v>
      </c>
      <c r="H19" s="25">
        <v>377</v>
      </c>
    </row>
    <row r="20" spans="1:8" x14ac:dyDescent="0.25">
      <c r="A20" s="16" t="s">
        <v>28</v>
      </c>
      <c r="B20" s="20"/>
      <c r="C20" s="32">
        <f>SUM(C13:C19)</f>
        <v>780</v>
      </c>
      <c r="D20" s="27"/>
      <c r="E20" s="27"/>
      <c r="F20" s="27"/>
      <c r="G20" s="28">
        <f>G13+G14+G15+G16+G17+G18+G19</f>
        <v>704.66399999999999</v>
      </c>
      <c r="H20" s="29"/>
    </row>
    <row r="21" spans="1:8" x14ac:dyDescent="0.25">
      <c r="A21" s="20" t="s">
        <v>29</v>
      </c>
      <c r="B21" s="20"/>
      <c r="C21" s="6"/>
      <c r="D21" s="27"/>
      <c r="E21" s="27"/>
      <c r="F21" s="27"/>
      <c r="G21" s="27"/>
      <c r="H21" s="29"/>
    </row>
    <row r="22" spans="1:8" x14ac:dyDescent="0.25">
      <c r="A22" s="16"/>
      <c r="B22" s="20" t="s">
        <v>30</v>
      </c>
      <c r="C22" s="6">
        <v>200</v>
      </c>
      <c r="D22" s="33">
        <v>1</v>
      </c>
      <c r="E22" s="33">
        <v>0</v>
      </c>
      <c r="F22" s="33">
        <v>20.2</v>
      </c>
      <c r="G22" s="33">
        <f>F22*4+E22*9+D22*4</f>
        <v>84.8</v>
      </c>
      <c r="H22" s="29">
        <v>338</v>
      </c>
    </row>
    <row r="23" spans="1:8" x14ac:dyDescent="0.25">
      <c r="A23" s="16"/>
      <c r="B23" s="20" t="s">
        <v>31</v>
      </c>
      <c r="C23" s="6">
        <v>20</v>
      </c>
      <c r="D23" s="27">
        <v>2.4</v>
      </c>
      <c r="E23" s="27">
        <v>0.4</v>
      </c>
      <c r="F23" s="27">
        <v>15</v>
      </c>
      <c r="G23" s="33">
        <f>F23*4+E23*9+D23*4</f>
        <v>73.2</v>
      </c>
      <c r="H23" s="34" t="s">
        <v>7</v>
      </c>
    </row>
    <row r="24" spans="1:8" x14ac:dyDescent="0.25">
      <c r="A24" s="16" t="s">
        <v>32</v>
      </c>
      <c r="B24" s="16"/>
      <c r="C24" s="32">
        <f>SUM(C22:C23)</f>
        <v>220</v>
      </c>
      <c r="D24" s="27"/>
      <c r="E24" s="27"/>
      <c r="F24" s="27"/>
      <c r="G24" s="28">
        <f>G22+G23</f>
        <v>158</v>
      </c>
      <c r="H24" s="29"/>
    </row>
    <row r="25" spans="1:8" x14ac:dyDescent="0.25">
      <c r="A25" s="20" t="s">
        <v>33</v>
      </c>
      <c r="B25" s="16"/>
      <c r="C25" s="28">
        <f>C11+C20+C24</f>
        <v>1551</v>
      </c>
      <c r="D25" s="27"/>
      <c r="E25" s="27"/>
      <c r="F25" s="27"/>
      <c r="G25" s="28">
        <f>G11+G20+G24</f>
        <v>1369.5640000000001</v>
      </c>
      <c r="H25" s="2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2025-10-17T06:26:56Z</dcterms:modified>
</cp:coreProperties>
</file>