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567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/>
  <c r="G6"/>
  <c r="J4" l="1"/>
  <c r="I4"/>
  <c r="H4"/>
  <c r="G4"/>
  <c r="J9" l="1"/>
  <c r="I9"/>
  <c r="H9"/>
  <c r="G7" l="1"/>
  <c r="E9" l="1"/>
  <c r="G8" l="1"/>
  <c r="G9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<sst xmlns="http://schemas.openxmlformats.org/spreadsheetml/2006/main" count="51" uniqueCount="44">
  <si>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</si>
  <si>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</si>
  <si>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</si>
  <si>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</si>
  <si>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</si>
  <si>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</si>
  <si>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</si>
  <si>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</si>
  <si>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</si>
  <si>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</si>
  <si>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</si>
  <si>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</si>
  <si>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</si>
  <si>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</si>
  <si>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</si>
  <si>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</si>
  <si>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</si>
  <si>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</si>
  <si>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</si>
  <si>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</si>
  <si>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</si>
  <si>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</si>
  <si>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</si>
  <si>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</si>
  <si>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</si>
  <si>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</si>
  <si>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</si>
  <si>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</si>
  <si>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</si>
  <si>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</si>
  <si>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</si>
  <si>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</si>
  <si>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4 день</t>
  </si>
  <si>
    <t>Чай с сахаром</t>
  </si>
  <si>
    <t>Закуска</t>
  </si>
  <si>
    <t>Картофель отварной</t>
  </si>
  <si>
    <t>Рыба тушённая с овощами</t>
  </si>
  <si>
    <t>Хлеб/Хлеббул</t>
  </si>
  <si>
    <t>пр</t>
  </si>
  <si>
    <t>Хлеб пшеничный в/с</t>
  </si>
  <si>
    <t>Гарнир 2 блюдо</t>
  </si>
  <si>
    <t>Гор. напитки</t>
  </si>
  <si>
    <t>Салат из свежих помидоров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</si>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</sst>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4" customWidth="1"/>
    <col min="8" max="8" width="9.140625" customWidth="1"/>
    <col min="9" max="9" width="9.5703125" customWidth="1"/>
    <col min="10" max="10" width="10.42578125" customWidth="1"/>
  </cols>
  <sheetData>
    <row r="1" spans="1:10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47392</v>
      </c>
    </row>
    <row r="2" spans="1:10" ht="22.5" customHeight="1">
      <c r="A2" s="62" t="s">
        <v>32</v>
      </c>
      <c r="B2" s="63"/>
      <c r="C2" s="4"/>
      <c r="D2" s="4"/>
      <c r="E2" s="4"/>
      <c r="F2" s="4"/>
      <c r="G2" s="4"/>
      <c r="H2" s="4"/>
      <c r="I2" s="4"/>
      <c r="J2" s="4"/>
    </row>
    <row r="3" spans="1:10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>
      <c r="A4" s="44" t="s">
        <v>9</v>
      </c>
      <c r="B4" s="5" t="s">
        <v>40</v>
      </c>
      <c r="C4" s="24">
        <v>125</v>
      </c>
      <c r="D4" s="6" t="s">
        <v>35</v>
      </c>
      <c r="E4" s="27">
        <v>150</v>
      </c>
      <c r="F4" s="28"/>
      <c r="G4" s="27">
        <f>105*150/100</f>
        <v>157.5</v>
      </c>
      <c r="H4" s="50">
        <f>2.02*150/100</f>
        <v>3.03</v>
      </c>
      <c r="I4" s="50">
        <f>3.96*150/100</f>
        <v>5.94</v>
      </c>
      <c r="J4" s="50">
        <f>13.99*150/100</f>
        <v>20.984999999999999</v>
      </c>
    </row>
    <row r="5" spans="1:10" ht="18.75" customHeight="1">
      <c r="A5" s="45"/>
      <c r="B5" s="7" t="s">
        <v>15</v>
      </c>
      <c r="C5" s="24">
        <v>229</v>
      </c>
      <c r="D5" s="6" t="s">
        <v>36</v>
      </c>
      <c r="E5" s="27">
        <v>100</v>
      </c>
      <c r="F5" s="28"/>
      <c r="G5" s="27">
        <v>122.3</v>
      </c>
      <c r="H5" s="51">
        <v>9.75</v>
      </c>
      <c r="I5" s="51">
        <v>4.95</v>
      </c>
      <c r="J5" s="51">
        <v>10.4</v>
      </c>
    </row>
    <row r="6" spans="1:10" ht="18.75" customHeight="1">
      <c r="A6" s="45"/>
      <c r="B6" s="7" t="s">
        <v>34</v>
      </c>
      <c r="C6" s="59">
        <v>23</v>
      </c>
      <c r="D6" s="18" t="s">
        <v>42</v>
      </c>
      <c r="E6" s="60">
        <v>60</v>
      </c>
      <c r="F6" s="32"/>
      <c r="G6" s="27">
        <f>728*60/1000</f>
        <v>43.68</v>
      </c>
      <c r="H6" s="61">
        <f>10.78*60/1000</f>
        <v>0.64679999999999993</v>
      </c>
      <c r="I6" s="51">
        <v>4.6500000000000004</v>
      </c>
      <c r="J6" s="51">
        <v>3.89</v>
      </c>
    </row>
    <row r="7" spans="1:10" ht="17.25" customHeight="1">
      <c r="A7" s="45"/>
      <c r="B7" s="6" t="s">
        <v>37</v>
      </c>
      <c r="C7" s="8" t="s">
        <v>38</v>
      </c>
      <c r="D7" s="9" t="s">
        <v>39</v>
      </c>
      <c r="E7" s="29">
        <v>40</v>
      </c>
      <c r="F7" s="29"/>
      <c r="G7" s="27">
        <f t="shared" ref="G7:G8" si="0">H7*4+I7*9+J7*4</f>
        <v>94.800000000000011</v>
      </c>
      <c r="H7" s="52">
        <v>3.2</v>
      </c>
      <c r="I7" s="57">
        <v>0.4</v>
      </c>
      <c r="J7" s="57">
        <v>19.600000000000001</v>
      </c>
    </row>
    <row r="8" spans="1:10" ht="18" customHeight="1">
      <c r="A8" s="45"/>
      <c r="B8" s="10" t="s">
        <v>41</v>
      </c>
      <c r="C8" s="11">
        <v>376</v>
      </c>
      <c r="D8" s="12" t="s">
        <v>33</v>
      </c>
      <c r="E8" s="31">
        <v>200</v>
      </c>
      <c r="F8" s="32"/>
      <c r="G8" s="31">
        <f t="shared" si="0"/>
        <v>62.4</v>
      </c>
      <c r="H8" s="52">
        <v>0.6</v>
      </c>
      <c r="I8" s="57">
        <v>0</v>
      </c>
      <c r="J8" s="57">
        <v>15</v>
      </c>
    </row>
    <row r="9" spans="1:10" ht="18.75" customHeight="1" thickBot="1">
      <c r="A9" s="46"/>
      <c r="B9" s="48" t="s">
        <v>31</v>
      </c>
      <c r="C9" s="41"/>
      <c r="D9" s="14"/>
      <c r="E9" s="49">
        <f>SUM(E4:E8)</f>
        <v>550</v>
      </c>
      <c r="F9" s="33"/>
      <c r="G9" s="49">
        <f>SUM(G4:G8)</f>
        <v>480.68</v>
      </c>
      <c r="H9" s="54">
        <f>SUM(H4:H8)</f>
        <v>17.226800000000001</v>
      </c>
      <c r="I9" s="57">
        <f>SUM(I4:I8)</f>
        <v>15.940000000000001</v>
      </c>
      <c r="J9" s="57">
        <f>SUM(J4:J8)</f>
        <v>69.875</v>
      </c>
    </row>
    <row r="10" spans="1:10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2026-09-28T05:48:07Z</dcterms:modified>
</cp:coreProperties>
</file>