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19875" windowHeight="8985"/>
  </bookViews>
  <sheets>
    <sheet name="5-6 кл ДЕВ" sheetId="7" r:id="rId1"/>
    <sheet name="5-6 кл ЮН" sheetId="12" r:id="rId2"/>
    <sheet name="7-8 кл ДЕВ" sheetId="13" r:id="rId3"/>
    <sheet name="7-8 кл ЮН" sheetId="14" r:id="rId4"/>
    <sheet name="9-11 кл ДЕВ" sheetId="15" r:id="rId5"/>
    <sheet name="9-11 кл ЮН" sheetId="16" r:id="rId6"/>
  </sheets>
  <calcPr calcId="124519"/>
</workbook>
</file>

<file path=xl/calcChain.xml><?xml version="1.0" encoding="utf-8"?>
<calcChain xmlns="http://schemas.openxmlformats.org/spreadsheetml/2006/main">
  <c r="X43" i="16"/>
  <c r="U41"/>
  <c r="Q41"/>
  <c r="Z41" s="1"/>
  <c r="O41"/>
  <c r="K41"/>
  <c r="Y41" s="1"/>
  <c r="I41"/>
  <c r="E41"/>
  <c r="X41" s="1"/>
  <c r="U40"/>
  <c r="Q40"/>
  <c r="Z40" s="1"/>
  <c r="O40"/>
  <c r="K40"/>
  <c r="Y40" s="1"/>
  <c r="I40"/>
  <c r="E40"/>
  <c r="X40" s="1"/>
  <c r="AA40" s="1"/>
  <c r="AB40" s="1"/>
  <c r="U39"/>
  <c r="Q39"/>
  <c r="Z39" s="1"/>
  <c r="O39"/>
  <c r="K39"/>
  <c r="Y39" s="1"/>
  <c r="I39"/>
  <c r="E39"/>
  <c r="X39" s="1"/>
  <c r="U38"/>
  <c r="Q38"/>
  <c r="Z38" s="1"/>
  <c r="O38"/>
  <c r="K38"/>
  <c r="Y38" s="1"/>
  <c r="I38"/>
  <c r="E38"/>
  <c r="X38" s="1"/>
  <c r="AA38" s="1"/>
  <c r="AB38" s="1"/>
  <c r="U37"/>
  <c r="Q37"/>
  <c r="Z37" s="1"/>
  <c r="O37"/>
  <c r="K37"/>
  <c r="Y37" s="1"/>
  <c r="I37"/>
  <c r="E37"/>
  <c r="X37" s="1"/>
  <c r="U36"/>
  <c r="Q36"/>
  <c r="Z36" s="1"/>
  <c r="O36"/>
  <c r="K36"/>
  <c r="Y36" s="1"/>
  <c r="I36"/>
  <c r="E36"/>
  <c r="X36" s="1"/>
  <c r="AA36" s="1"/>
  <c r="AB36" s="1"/>
  <c r="U35"/>
  <c r="Q35"/>
  <c r="Z35" s="1"/>
  <c r="O35"/>
  <c r="K35"/>
  <c r="Y35" s="1"/>
  <c r="I35"/>
  <c r="E35"/>
  <c r="X35" s="1"/>
  <c r="U34"/>
  <c r="Q34"/>
  <c r="Z34" s="1"/>
  <c r="O34"/>
  <c r="K34"/>
  <c r="Y34" s="1"/>
  <c r="I34"/>
  <c r="E34"/>
  <c r="X34" s="1"/>
  <c r="AA34" s="1"/>
  <c r="AB34" s="1"/>
  <c r="U33"/>
  <c r="Q33"/>
  <c r="Z33" s="1"/>
  <c r="O33"/>
  <c r="K33"/>
  <c r="Y33" s="1"/>
  <c r="I33"/>
  <c r="E33"/>
  <c r="X33" s="1"/>
  <c r="U32"/>
  <c r="Q32"/>
  <c r="Z32" s="1"/>
  <c r="O32"/>
  <c r="K32"/>
  <c r="Y32" s="1"/>
  <c r="I32"/>
  <c r="E32"/>
  <c r="X32" s="1"/>
  <c r="AA32" s="1"/>
  <c r="AB32" s="1"/>
  <c r="U31"/>
  <c r="Q31"/>
  <c r="Z31" s="1"/>
  <c r="O31"/>
  <c r="K31"/>
  <c r="Y31" s="1"/>
  <c r="I31"/>
  <c r="E31"/>
  <c r="X31" s="1"/>
  <c r="U30"/>
  <c r="Q30"/>
  <c r="Z30" s="1"/>
  <c r="O30"/>
  <c r="K30"/>
  <c r="Y30" s="1"/>
  <c r="I30"/>
  <c r="E30"/>
  <c r="X30" s="1"/>
  <c r="AA30" s="1"/>
  <c r="AB30" s="1"/>
  <c r="U29"/>
  <c r="Q29"/>
  <c r="Z29" s="1"/>
  <c r="O29"/>
  <c r="K29"/>
  <c r="Y29" s="1"/>
  <c r="I29"/>
  <c r="E29"/>
  <c r="X29" s="1"/>
  <c r="U28"/>
  <c r="Q28"/>
  <c r="Z28" s="1"/>
  <c r="O28"/>
  <c r="K28"/>
  <c r="Y28" s="1"/>
  <c r="I28"/>
  <c r="E28"/>
  <c r="X28" s="1"/>
  <c r="AA28" s="1"/>
  <c r="AB28" s="1"/>
  <c r="U27"/>
  <c r="Q27"/>
  <c r="Z27" s="1"/>
  <c r="O27"/>
  <c r="K27"/>
  <c r="Y27" s="1"/>
  <c r="I27"/>
  <c r="E27"/>
  <c r="X27" s="1"/>
  <c r="U26"/>
  <c r="Q26"/>
  <c r="Z26" s="1"/>
  <c r="O26"/>
  <c r="K26"/>
  <c r="Y26" s="1"/>
  <c r="I26"/>
  <c r="E26"/>
  <c r="X26" s="1"/>
  <c r="AA26" s="1"/>
  <c r="AB26" s="1"/>
  <c r="U25"/>
  <c r="Q25"/>
  <c r="Z25" s="1"/>
  <c r="O25"/>
  <c r="K25"/>
  <c r="Y25" s="1"/>
  <c r="I25"/>
  <c r="E25"/>
  <c r="X25" s="1"/>
  <c r="U24"/>
  <c r="Q24"/>
  <c r="Z24" s="1"/>
  <c r="O24"/>
  <c r="K24"/>
  <c r="Y24" s="1"/>
  <c r="I24"/>
  <c r="E24"/>
  <c r="X24" s="1"/>
  <c r="AA24" s="1"/>
  <c r="AB24" s="1"/>
  <c r="U23"/>
  <c r="Q23"/>
  <c r="Z23" s="1"/>
  <c r="O23"/>
  <c r="K23"/>
  <c r="Y23" s="1"/>
  <c r="I23"/>
  <c r="E23"/>
  <c r="X23" s="1"/>
  <c r="U22"/>
  <c r="Q22"/>
  <c r="Z22" s="1"/>
  <c r="O22"/>
  <c r="K22"/>
  <c r="Y22" s="1"/>
  <c r="I22"/>
  <c r="E22"/>
  <c r="X22" s="1"/>
  <c r="AA22" s="1"/>
  <c r="AB22" s="1"/>
  <c r="U21"/>
  <c r="Q21"/>
  <c r="Z21" s="1"/>
  <c r="O21"/>
  <c r="K21"/>
  <c r="Y21" s="1"/>
  <c r="I21"/>
  <c r="E21"/>
  <c r="X21" s="1"/>
  <c r="U20"/>
  <c r="Q20"/>
  <c r="Z20" s="1"/>
  <c r="O20"/>
  <c r="K20"/>
  <c r="Y20" s="1"/>
  <c r="I20"/>
  <c r="E20"/>
  <c r="X20" s="1"/>
  <c r="AA20" s="1"/>
  <c r="AB20" s="1"/>
  <c r="U19"/>
  <c r="Q19"/>
  <c r="Z19" s="1"/>
  <c r="O19"/>
  <c r="K19"/>
  <c r="Y19" s="1"/>
  <c r="I19"/>
  <c r="E19"/>
  <c r="X19" s="1"/>
  <c r="U18"/>
  <c r="Q18"/>
  <c r="Z18" s="1"/>
  <c r="O18"/>
  <c r="K18"/>
  <c r="Y18" s="1"/>
  <c r="I18"/>
  <c r="E18"/>
  <c r="X18" s="1"/>
  <c r="AA18" s="1"/>
  <c r="AB18" s="1"/>
  <c r="U17"/>
  <c r="Q17"/>
  <c r="Z17" s="1"/>
  <c r="O17"/>
  <c r="K17"/>
  <c r="Y17" s="1"/>
  <c r="I17"/>
  <c r="E17"/>
  <c r="X17" s="1"/>
  <c r="U16"/>
  <c r="Q16"/>
  <c r="Z16" s="1"/>
  <c r="O16"/>
  <c r="K16"/>
  <c r="Y16" s="1"/>
  <c r="I16"/>
  <c r="E16"/>
  <c r="X16" s="1"/>
  <c r="U15"/>
  <c r="Q15"/>
  <c r="Z15" s="1"/>
  <c r="O15"/>
  <c r="K15"/>
  <c r="Y15" s="1"/>
  <c r="I15"/>
  <c r="E15"/>
  <c r="X15" s="1"/>
  <c r="U14"/>
  <c r="O14"/>
  <c r="K14"/>
  <c r="Y14" s="1"/>
  <c r="I14"/>
  <c r="E14"/>
  <c r="X14" s="1"/>
  <c r="U13"/>
  <c r="O13"/>
  <c r="K13"/>
  <c r="Y13" s="1"/>
  <c r="I13"/>
  <c r="E13"/>
  <c r="X13" s="1"/>
  <c r="U12"/>
  <c r="O12"/>
  <c r="K12"/>
  <c r="Y12" s="1"/>
  <c r="I12"/>
  <c r="E12"/>
  <c r="X12" s="1"/>
  <c r="P8"/>
  <c r="Q13" s="1"/>
  <c r="Z13" s="1"/>
  <c r="W7"/>
  <c r="P7"/>
  <c r="J7"/>
  <c r="W6"/>
  <c r="P6"/>
  <c r="J6"/>
  <c r="V3"/>
  <c r="O3"/>
  <c r="I3"/>
  <c r="X43" i="15"/>
  <c r="U41"/>
  <c r="Q41"/>
  <c r="Z41" s="1"/>
  <c r="O41"/>
  <c r="K41"/>
  <c r="Y41" s="1"/>
  <c r="I41"/>
  <c r="E41"/>
  <c r="X41" s="1"/>
  <c r="U40"/>
  <c r="Q40"/>
  <c r="Z40" s="1"/>
  <c r="O40"/>
  <c r="K40"/>
  <c r="Y40" s="1"/>
  <c r="I40"/>
  <c r="E40"/>
  <c r="X40" s="1"/>
  <c r="U39"/>
  <c r="Q39"/>
  <c r="Z39" s="1"/>
  <c r="O39"/>
  <c r="K39"/>
  <c r="Y39" s="1"/>
  <c r="I39"/>
  <c r="E39"/>
  <c r="X39" s="1"/>
  <c r="AA39" s="1"/>
  <c r="AB39" s="1"/>
  <c r="U38"/>
  <c r="Q38"/>
  <c r="Z38" s="1"/>
  <c r="O38"/>
  <c r="K38"/>
  <c r="Y38" s="1"/>
  <c r="I38"/>
  <c r="E38"/>
  <c r="X38" s="1"/>
  <c r="U37"/>
  <c r="Q37"/>
  <c r="Z37" s="1"/>
  <c r="O37"/>
  <c r="K37"/>
  <c r="Y37" s="1"/>
  <c r="I37"/>
  <c r="E37"/>
  <c r="X37" s="1"/>
  <c r="AA37" s="1"/>
  <c r="AB37" s="1"/>
  <c r="U36"/>
  <c r="Q36"/>
  <c r="Z36" s="1"/>
  <c r="O36"/>
  <c r="K36"/>
  <c r="Y36" s="1"/>
  <c r="I36"/>
  <c r="E36"/>
  <c r="X36" s="1"/>
  <c r="U35"/>
  <c r="Q35"/>
  <c r="Z35" s="1"/>
  <c r="O35"/>
  <c r="K35"/>
  <c r="Y35" s="1"/>
  <c r="I35"/>
  <c r="E35"/>
  <c r="X35" s="1"/>
  <c r="U34"/>
  <c r="Q34"/>
  <c r="Z34" s="1"/>
  <c r="O34"/>
  <c r="K34"/>
  <c r="Y34" s="1"/>
  <c r="I34"/>
  <c r="E34"/>
  <c r="X34" s="1"/>
  <c r="U33"/>
  <c r="Q33"/>
  <c r="Z33" s="1"/>
  <c r="O33"/>
  <c r="K33"/>
  <c r="Y33" s="1"/>
  <c r="I33"/>
  <c r="E33"/>
  <c r="X33" s="1"/>
  <c r="U32"/>
  <c r="Q32"/>
  <c r="Z32" s="1"/>
  <c r="O32"/>
  <c r="K32"/>
  <c r="Y32" s="1"/>
  <c r="I32"/>
  <c r="E32"/>
  <c r="X32" s="1"/>
  <c r="U31"/>
  <c r="Q31"/>
  <c r="Z31" s="1"/>
  <c r="O31"/>
  <c r="K31"/>
  <c r="Y31" s="1"/>
  <c r="I31"/>
  <c r="E31"/>
  <c r="X31" s="1"/>
  <c r="AA31" s="1"/>
  <c r="AB31" s="1"/>
  <c r="U30"/>
  <c r="Q30"/>
  <c r="Z30" s="1"/>
  <c r="O30"/>
  <c r="K30"/>
  <c r="Y30" s="1"/>
  <c r="I30"/>
  <c r="E30"/>
  <c r="X30" s="1"/>
  <c r="U29"/>
  <c r="Q29"/>
  <c r="Z29" s="1"/>
  <c r="O29"/>
  <c r="K29"/>
  <c r="Y29" s="1"/>
  <c r="I29"/>
  <c r="E29"/>
  <c r="X29" s="1"/>
  <c r="U28"/>
  <c r="Q28"/>
  <c r="Z28" s="1"/>
  <c r="O28"/>
  <c r="K28"/>
  <c r="Y28" s="1"/>
  <c r="I28"/>
  <c r="E28"/>
  <c r="X28" s="1"/>
  <c r="U27"/>
  <c r="Q27"/>
  <c r="Z27" s="1"/>
  <c r="O27"/>
  <c r="K27"/>
  <c r="Y27" s="1"/>
  <c r="I27"/>
  <c r="E27"/>
  <c r="X27" s="1"/>
  <c r="U26"/>
  <c r="Q26"/>
  <c r="Z26" s="1"/>
  <c r="O26"/>
  <c r="K26"/>
  <c r="Y26" s="1"/>
  <c r="I26"/>
  <c r="E26"/>
  <c r="X26" s="1"/>
  <c r="U25"/>
  <c r="Q25"/>
  <c r="Z25" s="1"/>
  <c r="O25"/>
  <c r="K25"/>
  <c r="Y25" s="1"/>
  <c r="I25"/>
  <c r="E25"/>
  <c r="X25" s="1"/>
  <c r="AA25" s="1"/>
  <c r="AB25" s="1"/>
  <c r="U24"/>
  <c r="Q24"/>
  <c r="Z24" s="1"/>
  <c r="O24"/>
  <c r="K24"/>
  <c r="Y24" s="1"/>
  <c r="I24"/>
  <c r="E24"/>
  <c r="X24" s="1"/>
  <c r="U23"/>
  <c r="Q23"/>
  <c r="Z23" s="1"/>
  <c r="O23"/>
  <c r="K23"/>
  <c r="Y23" s="1"/>
  <c r="I23"/>
  <c r="E23"/>
  <c r="X23" s="1"/>
  <c r="U22"/>
  <c r="Q22"/>
  <c r="Z22" s="1"/>
  <c r="O22"/>
  <c r="K22"/>
  <c r="Y22" s="1"/>
  <c r="I22"/>
  <c r="E22"/>
  <c r="X22" s="1"/>
  <c r="U21"/>
  <c r="Q21"/>
  <c r="Z21" s="1"/>
  <c r="O21"/>
  <c r="K21"/>
  <c r="Y21" s="1"/>
  <c r="I21"/>
  <c r="E21"/>
  <c r="X21" s="1"/>
  <c r="U20"/>
  <c r="Q20"/>
  <c r="Z20" s="1"/>
  <c r="O20"/>
  <c r="K20"/>
  <c r="Y20" s="1"/>
  <c r="I20"/>
  <c r="E20"/>
  <c r="X20" s="1"/>
  <c r="U19"/>
  <c r="Q19"/>
  <c r="Z19" s="1"/>
  <c r="O19"/>
  <c r="K19"/>
  <c r="Y19" s="1"/>
  <c r="I19"/>
  <c r="E19"/>
  <c r="X19" s="1"/>
  <c r="AA19" s="1"/>
  <c r="AB19" s="1"/>
  <c r="U18"/>
  <c r="Q18"/>
  <c r="Z18" s="1"/>
  <c r="O18"/>
  <c r="K18"/>
  <c r="Y18" s="1"/>
  <c r="I18"/>
  <c r="E18"/>
  <c r="X18" s="1"/>
  <c r="U17"/>
  <c r="Q17"/>
  <c r="Z17" s="1"/>
  <c r="O17"/>
  <c r="K17"/>
  <c r="Y17" s="1"/>
  <c r="I17"/>
  <c r="E17"/>
  <c r="X17" s="1"/>
  <c r="U16"/>
  <c r="Q16"/>
  <c r="Z16" s="1"/>
  <c r="O16"/>
  <c r="K16"/>
  <c r="Y16" s="1"/>
  <c r="I16"/>
  <c r="E16"/>
  <c r="X16" s="1"/>
  <c r="U15"/>
  <c r="Q15"/>
  <c r="Z15" s="1"/>
  <c r="O15"/>
  <c r="K15"/>
  <c r="Y15" s="1"/>
  <c r="I15"/>
  <c r="E15"/>
  <c r="X15" s="1"/>
  <c r="U14"/>
  <c r="Q14"/>
  <c r="Z14" s="1"/>
  <c r="O14"/>
  <c r="K14"/>
  <c r="Y14" s="1"/>
  <c r="I14"/>
  <c r="E14"/>
  <c r="X14" s="1"/>
  <c r="U13"/>
  <c r="Q13"/>
  <c r="Z13" s="1"/>
  <c r="O13"/>
  <c r="K13"/>
  <c r="Y13" s="1"/>
  <c r="I13"/>
  <c r="E13"/>
  <c r="X13" s="1"/>
  <c r="U12"/>
  <c r="Q12"/>
  <c r="Z12" s="1"/>
  <c r="O12"/>
  <c r="K12"/>
  <c r="Y12" s="1"/>
  <c r="I12"/>
  <c r="E12"/>
  <c r="X12" s="1"/>
  <c r="P8"/>
  <c r="W7"/>
  <c r="P7"/>
  <c r="J7"/>
  <c r="W6"/>
  <c r="P6"/>
  <c r="J6"/>
  <c r="V3"/>
  <c r="O3"/>
  <c r="I3"/>
  <c r="X43" i="14"/>
  <c r="U41"/>
  <c r="Q41"/>
  <c r="Z41" s="1"/>
  <c r="O41"/>
  <c r="K41"/>
  <c r="Y41" s="1"/>
  <c r="I41"/>
  <c r="E41"/>
  <c r="X41" s="1"/>
  <c r="U40"/>
  <c r="Q40"/>
  <c r="Z40" s="1"/>
  <c r="O40"/>
  <c r="K40"/>
  <c r="Y40" s="1"/>
  <c r="I40"/>
  <c r="E40"/>
  <c r="X40" s="1"/>
  <c r="U39"/>
  <c r="Q39"/>
  <c r="Z39" s="1"/>
  <c r="O39"/>
  <c r="K39"/>
  <c r="Y39" s="1"/>
  <c r="I39"/>
  <c r="E39"/>
  <c r="X39" s="1"/>
  <c r="U38"/>
  <c r="Q38"/>
  <c r="Z38" s="1"/>
  <c r="O38"/>
  <c r="K38"/>
  <c r="Y38" s="1"/>
  <c r="I38"/>
  <c r="E38"/>
  <c r="X38" s="1"/>
  <c r="AA38" s="1"/>
  <c r="AB38" s="1"/>
  <c r="U37"/>
  <c r="Q37"/>
  <c r="Z37" s="1"/>
  <c r="O37"/>
  <c r="K37"/>
  <c r="Y37" s="1"/>
  <c r="I37"/>
  <c r="E37"/>
  <c r="X37" s="1"/>
  <c r="U36"/>
  <c r="Q36"/>
  <c r="Z36" s="1"/>
  <c r="O36"/>
  <c r="K36"/>
  <c r="Y36" s="1"/>
  <c r="I36"/>
  <c r="E36"/>
  <c r="X36" s="1"/>
  <c r="AA36" s="1"/>
  <c r="AB36" s="1"/>
  <c r="U35"/>
  <c r="Q35"/>
  <c r="Z35" s="1"/>
  <c r="O35"/>
  <c r="K35"/>
  <c r="Y35" s="1"/>
  <c r="I35"/>
  <c r="E35"/>
  <c r="X35" s="1"/>
  <c r="AA35" s="1"/>
  <c r="AB35" s="1"/>
  <c r="U34"/>
  <c r="Q34"/>
  <c r="Z34" s="1"/>
  <c r="O34"/>
  <c r="K34"/>
  <c r="Y34" s="1"/>
  <c r="I34"/>
  <c r="E34"/>
  <c r="X34" s="1"/>
  <c r="U33"/>
  <c r="Q33"/>
  <c r="Z33" s="1"/>
  <c r="O33"/>
  <c r="K33"/>
  <c r="Y33" s="1"/>
  <c r="I33"/>
  <c r="E33"/>
  <c r="X33" s="1"/>
  <c r="U32"/>
  <c r="Q32"/>
  <c r="Z32" s="1"/>
  <c r="O32"/>
  <c r="K32"/>
  <c r="Y32" s="1"/>
  <c r="I32"/>
  <c r="E32"/>
  <c r="X32" s="1"/>
  <c r="U31"/>
  <c r="Q31"/>
  <c r="Z31" s="1"/>
  <c r="O31"/>
  <c r="K31"/>
  <c r="Y31" s="1"/>
  <c r="I31"/>
  <c r="E31"/>
  <c r="X31" s="1"/>
  <c r="U30"/>
  <c r="Q30"/>
  <c r="Z30" s="1"/>
  <c r="O30"/>
  <c r="K30"/>
  <c r="Y30" s="1"/>
  <c r="I30"/>
  <c r="E30"/>
  <c r="X30" s="1"/>
  <c r="U29"/>
  <c r="Q29"/>
  <c r="Z29" s="1"/>
  <c r="O29"/>
  <c r="K29"/>
  <c r="Y29" s="1"/>
  <c r="I29"/>
  <c r="E29"/>
  <c r="X29" s="1"/>
  <c r="U28"/>
  <c r="Q28"/>
  <c r="Z28" s="1"/>
  <c r="O28"/>
  <c r="K28"/>
  <c r="Y28" s="1"/>
  <c r="I28"/>
  <c r="E28"/>
  <c r="X28" s="1"/>
  <c r="U27"/>
  <c r="Q27"/>
  <c r="Z27" s="1"/>
  <c r="O27"/>
  <c r="K27"/>
  <c r="Y27" s="1"/>
  <c r="I27"/>
  <c r="E27"/>
  <c r="X27" s="1"/>
  <c r="U26"/>
  <c r="Q26"/>
  <c r="Z26" s="1"/>
  <c r="O26"/>
  <c r="K26"/>
  <c r="Y26" s="1"/>
  <c r="I26"/>
  <c r="E26"/>
  <c r="X26" s="1"/>
  <c r="U25"/>
  <c r="Q25"/>
  <c r="Z25" s="1"/>
  <c r="O25"/>
  <c r="K25"/>
  <c r="Y25" s="1"/>
  <c r="I25"/>
  <c r="E25"/>
  <c r="X25" s="1"/>
  <c r="U24"/>
  <c r="Q24"/>
  <c r="Z24" s="1"/>
  <c r="O24"/>
  <c r="K24"/>
  <c r="Y24" s="1"/>
  <c r="I24"/>
  <c r="E24"/>
  <c r="X24" s="1"/>
  <c r="U23"/>
  <c r="Q23"/>
  <c r="Z23" s="1"/>
  <c r="O23"/>
  <c r="K23"/>
  <c r="Y23" s="1"/>
  <c r="I23"/>
  <c r="E23"/>
  <c r="X23" s="1"/>
  <c r="U22"/>
  <c r="Q22"/>
  <c r="Z22" s="1"/>
  <c r="O22"/>
  <c r="K22"/>
  <c r="Y22" s="1"/>
  <c r="I22"/>
  <c r="E22"/>
  <c r="X22" s="1"/>
  <c r="U21"/>
  <c r="Q21"/>
  <c r="Z21" s="1"/>
  <c r="O21"/>
  <c r="K21"/>
  <c r="Y21" s="1"/>
  <c r="I21"/>
  <c r="E21"/>
  <c r="X21" s="1"/>
  <c r="U20"/>
  <c r="Q20"/>
  <c r="Z20" s="1"/>
  <c r="O20"/>
  <c r="K20"/>
  <c r="Y20" s="1"/>
  <c r="I20"/>
  <c r="E20"/>
  <c r="X20" s="1"/>
  <c r="U19"/>
  <c r="Q19"/>
  <c r="Z19" s="1"/>
  <c r="O19"/>
  <c r="K19"/>
  <c r="Y19" s="1"/>
  <c r="I19"/>
  <c r="E19"/>
  <c r="X19" s="1"/>
  <c r="U18"/>
  <c r="Q18"/>
  <c r="Z18" s="1"/>
  <c r="O18"/>
  <c r="K18"/>
  <c r="Y18" s="1"/>
  <c r="I18"/>
  <c r="E18"/>
  <c r="X18" s="1"/>
  <c r="U17"/>
  <c r="Q17"/>
  <c r="Z17" s="1"/>
  <c r="O17"/>
  <c r="K17"/>
  <c r="Y17" s="1"/>
  <c r="I17"/>
  <c r="E17"/>
  <c r="X17" s="1"/>
  <c r="U16"/>
  <c r="Q16"/>
  <c r="Z16" s="1"/>
  <c r="O16"/>
  <c r="K16"/>
  <c r="Y16" s="1"/>
  <c r="I16"/>
  <c r="E16"/>
  <c r="X16" s="1"/>
  <c r="U15"/>
  <c r="Q15"/>
  <c r="Z15" s="1"/>
  <c r="O15"/>
  <c r="K15"/>
  <c r="Y15" s="1"/>
  <c r="I15"/>
  <c r="E15"/>
  <c r="X15" s="1"/>
  <c r="U14"/>
  <c r="Q14"/>
  <c r="Z14" s="1"/>
  <c r="O14"/>
  <c r="K14"/>
  <c r="Y14" s="1"/>
  <c r="I14"/>
  <c r="E14"/>
  <c r="X14" s="1"/>
  <c r="U13"/>
  <c r="O13"/>
  <c r="K13"/>
  <c r="Y13" s="1"/>
  <c r="I13"/>
  <c r="E13"/>
  <c r="X13" s="1"/>
  <c r="U12"/>
  <c r="O12"/>
  <c r="K12"/>
  <c r="Y12" s="1"/>
  <c r="I12"/>
  <c r="E12"/>
  <c r="X12" s="1"/>
  <c r="P8"/>
  <c r="Q13" s="1"/>
  <c r="Z13" s="1"/>
  <c r="W7"/>
  <c r="P7"/>
  <c r="J7"/>
  <c r="W6"/>
  <c r="P6"/>
  <c r="J6"/>
  <c r="V3"/>
  <c r="O3"/>
  <c r="I3"/>
  <c r="X43" i="13"/>
  <c r="U41"/>
  <c r="Q41"/>
  <c r="Z41" s="1"/>
  <c r="O41"/>
  <c r="K41"/>
  <c r="Y41" s="1"/>
  <c r="I41"/>
  <c r="E41"/>
  <c r="X41" s="1"/>
  <c r="U40"/>
  <c r="Q40"/>
  <c r="Z40" s="1"/>
  <c r="O40"/>
  <c r="K40"/>
  <c r="Y40" s="1"/>
  <c r="I40"/>
  <c r="E40"/>
  <c r="X40" s="1"/>
  <c r="AA40" s="1"/>
  <c r="AB40" s="1"/>
  <c r="U39"/>
  <c r="Q39"/>
  <c r="Z39" s="1"/>
  <c r="O39"/>
  <c r="K39"/>
  <c r="Y39" s="1"/>
  <c r="I39"/>
  <c r="E39"/>
  <c r="X39" s="1"/>
  <c r="U38"/>
  <c r="Q38"/>
  <c r="Z38" s="1"/>
  <c r="O38"/>
  <c r="K38"/>
  <c r="Y38" s="1"/>
  <c r="I38"/>
  <c r="E38"/>
  <c r="X38" s="1"/>
  <c r="AA38" s="1"/>
  <c r="AB38" s="1"/>
  <c r="U37"/>
  <c r="Q37"/>
  <c r="Z37" s="1"/>
  <c r="O37"/>
  <c r="K37"/>
  <c r="Y37" s="1"/>
  <c r="I37"/>
  <c r="E37"/>
  <c r="X37" s="1"/>
  <c r="U36"/>
  <c r="Q36"/>
  <c r="Z36" s="1"/>
  <c r="O36"/>
  <c r="K36"/>
  <c r="Y36" s="1"/>
  <c r="I36"/>
  <c r="E36"/>
  <c r="X36" s="1"/>
  <c r="AA36" s="1"/>
  <c r="AB36" s="1"/>
  <c r="U35"/>
  <c r="Q35"/>
  <c r="Z35" s="1"/>
  <c r="O35"/>
  <c r="K35"/>
  <c r="Y35" s="1"/>
  <c r="I35"/>
  <c r="E35"/>
  <c r="X35" s="1"/>
  <c r="U34"/>
  <c r="Q34"/>
  <c r="Z34" s="1"/>
  <c r="O34"/>
  <c r="K34"/>
  <c r="Y34" s="1"/>
  <c r="I34"/>
  <c r="E34"/>
  <c r="X34" s="1"/>
  <c r="AA34" s="1"/>
  <c r="AB34" s="1"/>
  <c r="U33"/>
  <c r="Q33"/>
  <c r="Z33" s="1"/>
  <c r="O33"/>
  <c r="K33"/>
  <c r="Y33" s="1"/>
  <c r="I33"/>
  <c r="E33"/>
  <c r="X33" s="1"/>
  <c r="U32"/>
  <c r="Q32"/>
  <c r="Z32" s="1"/>
  <c r="O32"/>
  <c r="K32"/>
  <c r="Y32" s="1"/>
  <c r="I32"/>
  <c r="E32"/>
  <c r="X32" s="1"/>
  <c r="AA32" s="1"/>
  <c r="AB32" s="1"/>
  <c r="U31"/>
  <c r="Q31"/>
  <c r="Z31" s="1"/>
  <c r="O31"/>
  <c r="K31"/>
  <c r="Y31" s="1"/>
  <c r="I31"/>
  <c r="E31"/>
  <c r="X31" s="1"/>
  <c r="U30"/>
  <c r="Q30"/>
  <c r="Z30" s="1"/>
  <c r="O30"/>
  <c r="K30"/>
  <c r="Y30" s="1"/>
  <c r="I30"/>
  <c r="E30"/>
  <c r="X30" s="1"/>
  <c r="AA30" s="1"/>
  <c r="AB30" s="1"/>
  <c r="U29"/>
  <c r="Q29"/>
  <c r="Z29" s="1"/>
  <c r="O29"/>
  <c r="K29"/>
  <c r="Y29" s="1"/>
  <c r="I29"/>
  <c r="E29"/>
  <c r="X29" s="1"/>
  <c r="U28"/>
  <c r="Q28"/>
  <c r="Z28" s="1"/>
  <c r="O28"/>
  <c r="K28"/>
  <c r="Y28" s="1"/>
  <c r="I28"/>
  <c r="E28"/>
  <c r="X28" s="1"/>
  <c r="U27"/>
  <c r="Q27"/>
  <c r="Z27" s="1"/>
  <c r="O27"/>
  <c r="K27"/>
  <c r="Y27" s="1"/>
  <c r="I27"/>
  <c r="E27"/>
  <c r="X27" s="1"/>
  <c r="U26"/>
  <c r="Q26"/>
  <c r="Z26" s="1"/>
  <c r="O26"/>
  <c r="K26"/>
  <c r="Y26" s="1"/>
  <c r="I26"/>
  <c r="E26"/>
  <c r="X26" s="1"/>
  <c r="U25"/>
  <c r="Q25"/>
  <c r="Z25" s="1"/>
  <c r="O25"/>
  <c r="K25"/>
  <c r="Y25" s="1"/>
  <c r="I25"/>
  <c r="E25"/>
  <c r="X25" s="1"/>
  <c r="U24"/>
  <c r="Q24"/>
  <c r="Z24" s="1"/>
  <c r="O24"/>
  <c r="K24"/>
  <c r="Y24" s="1"/>
  <c r="I24"/>
  <c r="E24"/>
  <c r="X24" s="1"/>
  <c r="U23"/>
  <c r="Q23"/>
  <c r="Z23" s="1"/>
  <c r="O23"/>
  <c r="K23"/>
  <c r="Y23" s="1"/>
  <c r="I23"/>
  <c r="E23"/>
  <c r="X23" s="1"/>
  <c r="U22"/>
  <c r="Q22"/>
  <c r="Z22" s="1"/>
  <c r="O22"/>
  <c r="K22"/>
  <c r="Y22" s="1"/>
  <c r="I22"/>
  <c r="E22"/>
  <c r="X22" s="1"/>
  <c r="U21"/>
  <c r="Q21"/>
  <c r="Z21" s="1"/>
  <c r="O21"/>
  <c r="K21"/>
  <c r="Y21" s="1"/>
  <c r="I21"/>
  <c r="E21"/>
  <c r="X21" s="1"/>
  <c r="U20"/>
  <c r="Q20"/>
  <c r="Z20" s="1"/>
  <c r="O20"/>
  <c r="K20"/>
  <c r="Y20" s="1"/>
  <c r="I20"/>
  <c r="E20"/>
  <c r="X20" s="1"/>
  <c r="U19"/>
  <c r="Q19"/>
  <c r="Z19" s="1"/>
  <c r="O19"/>
  <c r="K19"/>
  <c r="Y19" s="1"/>
  <c r="I19"/>
  <c r="E19"/>
  <c r="X19" s="1"/>
  <c r="U18"/>
  <c r="Q18"/>
  <c r="Z18" s="1"/>
  <c r="O18"/>
  <c r="K18"/>
  <c r="Y18" s="1"/>
  <c r="I18"/>
  <c r="E18"/>
  <c r="X18" s="1"/>
  <c r="U17"/>
  <c r="Q17"/>
  <c r="Z17" s="1"/>
  <c r="O17"/>
  <c r="K17"/>
  <c r="Y17" s="1"/>
  <c r="I17"/>
  <c r="E17"/>
  <c r="X17" s="1"/>
  <c r="U16"/>
  <c r="Q16"/>
  <c r="Z16" s="1"/>
  <c r="O16"/>
  <c r="K16"/>
  <c r="Y16" s="1"/>
  <c r="I16"/>
  <c r="E16"/>
  <c r="X16" s="1"/>
  <c r="U15"/>
  <c r="O15"/>
  <c r="K15"/>
  <c r="Y15" s="1"/>
  <c r="I15"/>
  <c r="E15"/>
  <c r="X15" s="1"/>
  <c r="U14"/>
  <c r="O14"/>
  <c r="K14"/>
  <c r="Y14" s="1"/>
  <c r="I14"/>
  <c r="E14"/>
  <c r="X14" s="1"/>
  <c r="U13"/>
  <c r="O13"/>
  <c r="K13"/>
  <c r="Y13" s="1"/>
  <c r="I13"/>
  <c r="E13"/>
  <c r="X13" s="1"/>
  <c r="U12"/>
  <c r="O12"/>
  <c r="K12"/>
  <c r="Y12" s="1"/>
  <c r="I12"/>
  <c r="E12"/>
  <c r="X12" s="1"/>
  <c r="P8"/>
  <c r="Q14" s="1"/>
  <c r="Z14" s="1"/>
  <c r="W7"/>
  <c r="P7"/>
  <c r="J7"/>
  <c r="W6"/>
  <c r="P6"/>
  <c r="J6"/>
  <c r="V3"/>
  <c r="O3"/>
  <c r="I3"/>
  <c r="X43" i="12"/>
  <c r="U41"/>
  <c r="Q41"/>
  <c r="Z41" s="1"/>
  <c r="O41"/>
  <c r="K41"/>
  <c r="Y41" s="1"/>
  <c r="I41"/>
  <c r="E41"/>
  <c r="X41" s="1"/>
  <c r="AA41" s="1"/>
  <c r="AB41" s="1"/>
  <c r="U40"/>
  <c r="Q40"/>
  <c r="Z40" s="1"/>
  <c r="O40"/>
  <c r="K40"/>
  <c r="Y40" s="1"/>
  <c r="I40"/>
  <c r="E40"/>
  <c r="X40" s="1"/>
  <c r="U39"/>
  <c r="Q39"/>
  <c r="Z39" s="1"/>
  <c r="O39"/>
  <c r="K39"/>
  <c r="Y39" s="1"/>
  <c r="I39"/>
  <c r="E39"/>
  <c r="X39" s="1"/>
  <c r="AA39" s="1"/>
  <c r="AB39" s="1"/>
  <c r="U38"/>
  <c r="Q38"/>
  <c r="Z38" s="1"/>
  <c r="O38"/>
  <c r="K38"/>
  <c r="Y38" s="1"/>
  <c r="I38"/>
  <c r="E38"/>
  <c r="X38" s="1"/>
  <c r="AA38" s="1"/>
  <c r="AB38" s="1"/>
  <c r="U37"/>
  <c r="Q37"/>
  <c r="Z37" s="1"/>
  <c r="O37"/>
  <c r="K37"/>
  <c r="Y37" s="1"/>
  <c r="I37"/>
  <c r="E37"/>
  <c r="X37" s="1"/>
  <c r="AA37" s="1"/>
  <c r="AB37" s="1"/>
  <c r="U36"/>
  <c r="Q36"/>
  <c r="Z36" s="1"/>
  <c r="O36"/>
  <c r="K36"/>
  <c r="Y36" s="1"/>
  <c r="I36"/>
  <c r="E36"/>
  <c r="X36" s="1"/>
  <c r="U35"/>
  <c r="Q35"/>
  <c r="Z35" s="1"/>
  <c r="O35"/>
  <c r="K35"/>
  <c r="Y35" s="1"/>
  <c r="I35"/>
  <c r="E35"/>
  <c r="X35" s="1"/>
  <c r="U34"/>
  <c r="Q34"/>
  <c r="Z34" s="1"/>
  <c r="O34"/>
  <c r="K34"/>
  <c r="Y34" s="1"/>
  <c r="I34"/>
  <c r="E34"/>
  <c r="X34" s="1"/>
  <c r="U33"/>
  <c r="Q33"/>
  <c r="Z33" s="1"/>
  <c r="O33"/>
  <c r="K33"/>
  <c r="Y33" s="1"/>
  <c r="I33"/>
  <c r="E33"/>
  <c r="X33" s="1"/>
  <c r="U32"/>
  <c r="Q32"/>
  <c r="Z32" s="1"/>
  <c r="O32"/>
  <c r="K32"/>
  <c r="Y32" s="1"/>
  <c r="I32"/>
  <c r="E32"/>
  <c r="X32" s="1"/>
  <c r="U31"/>
  <c r="Q31"/>
  <c r="Z31" s="1"/>
  <c r="O31"/>
  <c r="K31"/>
  <c r="Y31" s="1"/>
  <c r="I31"/>
  <c r="E31"/>
  <c r="X31" s="1"/>
  <c r="AA31" s="1"/>
  <c r="AB31" s="1"/>
  <c r="U30"/>
  <c r="Q30"/>
  <c r="Z30" s="1"/>
  <c r="O30"/>
  <c r="K30"/>
  <c r="Y30" s="1"/>
  <c r="I30"/>
  <c r="E30"/>
  <c r="X30" s="1"/>
  <c r="AA30" s="1"/>
  <c r="AB30" s="1"/>
  <c r="U29"/>
  <c r="Q29"/>
  <c r="Z29" s="1"/>
  <c r="O29"/>
  <c r="K29"/>
  <c r="Y29" s="1"/>
  <c r="I29"/>
  <c r="E29"/>
  <c r="X29" s="1"/>
  <c r="U28"/>
  <c r="Q28"/>
  <c r="Z28" s="1"/>
  <c r="O28"/>
  <c r="K28"/>
  <c r="Y28" s="1"/>
  <c r="I28"/>
  <c r="E28"/>
  <c r="X28" s="1"/>
  <c r="U27"/>
  <c r="Q27"/>
  <c r="Z27" s="1"/>
  <c r="O27"/>
  <c r="K27"/>
  <c r="Y27" s="1"/>
  <c r="I27"/>
  <c r="E27"/>
  <c r="X27" s="1"/>
  <c r="U26"/>
  <c r="Q26"/>
  <c r="Z26" s="1"/>
  <c r="O26"/>
  <c r="K26"/>
  <c r="Y26" s="1"/>
  <c r="I26"/>
  <c r="E26"/>
  <c r="X26" s="1"/>
  <c r="U25"/>
  <c r="Q25"/>
  <c r="Z25" s="1"/>
  <c r="O25"/>
  <c r="K25"/>
  <c r="Y25" s="1"/>
  <c r="I25"/>
  <c r="E25"/>
  <c r="X25" s="1"/>
  <c r="U24"/>
  <c r="Q24"/>
  <c r="Z24" s="1"/>
  <c r="O24"/>
  <c r="K24"/>
  <c r="Y24" s="1"/>
  <c r="I24"/>
  <c r="E24"/>
  <c r="X24" s="1"/>
  <c r="U23"/>
  <c r="Q23"/>
  <c r="Z23" s="1"/>
  <c r="O23"/>
  <c r="K23"/>
  <c r="Y23" s="1"/>
  <c r="I23"/>
  <c r="E23"/>
  <c r="X23" s="1"/>
  <c r="AA23" s="1"/>
  <c r="AB23" s="1"/>
  <c r="U22"/>
  <c r="Q22"/>
  <c r="Z22" s="1"/>
  <c r="O22"/>
  <c r="K22"/>
  <c r="Y22" s="1"/>
  <c r="I22"/>
  <c r="E22"/>
  <c r="X22" s="1"/>
  <c r="AA22" s="1"/>
  <c r="AB22" s="1"/>
  <c r="U21"/>
  <c r="Q21"/>
  <c r="Z21" s="1"/>
  <c r="O21"/>
  <c r="K21"/>
  <c r="Y21" s="1"/>
  <c r="I21"/>
  <c r="E21"/>
  <c r="X21" s="1"/>
  <c r="U20"/>
  <c r="Q20"/>
  <c r="Z20" s="1"/>
  <c r="O20"/>
  <c r="K20"/>
  <c r="Y20" s="1"/>
  <c r="I20"/>
  <c r="E20"/>
  <c r="X20" s="1"/>
  <c r="U19"/>
  <c r="Q19"/>
  <c r="Z19" s="1"/>
  <c r="O19"/>
  <c r="K19"/>
  <c r="Y19" s="1"/>
  <c r="I19"/>
  <c r="E19"/>
  <c r="X19" s="1"/>
  <c r="AA19" s="1"/>
  <c r="AB19" s="1"/>
  <c r="U18"/>
  <c r="Q18"/>
  <c r="Z18" s="1"/>
  <c r="O18"/>
  <c r="K18"/>
  <c r="Y18" s="1"/>
  <c r="I18"/>
  <c r="E18"/>
  <c r="X18" s="1"/>
  <c r="U17"/>
  <c r="Q17"/>
  <c r="Z17" s="1"/>
  <c r="O17"/>
  <c r="K17"/>
  <c r="Y17" s="1"/>
  <c r="I17"/>
  <c r="E17"/>
  <c r="X17" s="1"/>
  <c r="U16"/>
  <c r="Q16"/>
  <c r="Z16" s="1"/>
  <c r="O16"/>
  <c r="K16"/>
  <c r="Y16" s="1"/>
  <c r="I16"/>
  <c r="E16"/>
  <c r="X16" s="1"/>
  <c r="U15"/>
  <c r="Q15"/>
  <c r="Z15" s="1"/>
  <c r="O15"/>
  <c r="K15"/>
  <c r="Y15" s="1"/>
  <c r="I15"/>
  <c r="E15"/>
  <c r="X15" s="1"/>
  <c r="U14"/>
  <c r="Q14"/>
  <c r="Z14" s="1"/>
  <c r="O14"/>
  <c r="K14"/>
  <c r="Y14" s="1"/>
  <c r="I14"/>
  <c r="E14"/>
  <c r="X14" s="1"/>
  <c r="U13"/>
  <c r="O13"/>
  <c r="K13"/>
  <c r="Y13" s="1"/>
  <c r="I13"/>
  <c r="E13"/>
  <c r="X13" s="1"/>
  <c r="U12"/>
  <c r="O12"/>
  <c r="K12"/>
  <c r="Y12" s="1"/>
  <c r="I12"/>
  <c r="E12"/>
  <c r="X12" s="1"/>
  <c r="P8"/>
  <c r="Q13" s="1"/>
  <c r="Z13" s="1"/>
  <c r="W7"/>
  <c r="P7"/>
  <c r="J7"/>
  <c r="W6"/>
  <c r="P6"/>
  <c r="J6"/>
  <c r="V3"/>
  <c r="O3"/>
  <c r="I3"/>
  <c r="U13" i="7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12"/>
  <c r="Y23"/>
  <c r="Y25"/>
  <c r="Y27"/>
  <c r="Y29"/>
  <c r="Y31"/>
  <c r="Y33"/>
  <c r="Y35"/>
  <c r="Y37"/>
  <c r="Y39"/>
  <c r="Y41"/>
  <c r="W7"/>
  <c r="W6"/>
  <c r="P7"/>
  <c r="J7"/>
  <c r="V3"/>
  <c r="X43"/>
  <c r="Q22"/>
  <c r="Z22" s="1"/>
  <c r="Q23"/>
  <c r="Z23" s="1"/>
  <c r="Q24"/>
  <c r="Z24" s="1"/>
  <c r="Q25"/>
  <c r="Z25" s="1"/>
  <c r="Q26"/>
  <c r="Z26" s="1"/>
  <c r="Q27"/>
  <c r="Z27" s="1"/>
  <c r="Q28"/>
  <c r="Z28" s="1"/>
  <c r="Q29"/>
  <c r="Z29" s="1"/>
  <c r="Q30"/>
  <c r="Z30" s="1"/>
  <c r="Q31"/>
  <c r="Z31" s="1"/>
  <c r="Q32"/>
  <c r="Z32" s="1"/>
  <c r="Q33"/>
  <c r="Z33" s="1"/>
  <c r="Q34"/>
  <c r="Z34" s="1"/>
  <c r="Q35"/>
  <c r="Z35" s="1"/>
  <c r="Q36"/>
  <c r="Z36" s="1"/>
  <c r="Q37"/>
  <c r="Z37" s="1"/>
  <c r="Q38"/>
  <c r="Z38" s="1"/>
  <c r="Q39"/>
  <c r="Z39" s="1"/>
  <c r="Q40"/>
  <c r="Z40" s="1"/>
  <c r="Q41"/>
  <c r="Z41" s="1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12"/>
  <c r="P6"/>
  <c r="O3"/>
  <c r="I3"/>
  <c r="P8"/>
  <c r="Q13" s="1"/>
  <c r="Z13" s="1"/>
  <c r="K13"/>
  <c r="Y13" s="1"/>
  <c r="K14"/>
  <c r="Y14" s="1"/>
  <c r="K15"/>
  <c r="Y15" s="1"/>
  <c r="K16"/>
  <c r="Y16" s="1"/>
  <c r="K17"/>
  <c r="Y17" s="1"/>
  <c r="K18"/>
  <c r="Y18" s="1"/>
  <c r="K19"/>
  <c r="Y19" s="1"/>
  <c r="K20"/>
  <c r="Y20" s="1"/>
  <c r="K21"/>
  <c r="Y21" s="1"/>
  <c r="K22"/>
  <c r="Y22" s="1"/>
  <c r="K23"/>
  <c r="K24"/>
  <c r="Y24" s="1"/>
  <c r="K25"/>
  <c r="K26"/>
  <c r="Y26" s="1"/>
  <c r="K27"/>
  <c r="K28"/>
  <c r="Y28" s="1"/>
  <c r="K29"/>
  <c r="K30"/>
  <c r="Y30" s="1"/>
  <c r="K31"/>
  <c r="K32"/>
  <c r="Y32" s="1"/>
  <c r="K33"/>
  <c r="K34"/>
  <c r="Y34" s="1"/>
  <c r="K35"/>
  <c r="K36"/>
  <c r="Y36" s="1"/>
  <c r="K37"/>
  <c r="K38"/>
  <c r="Y38" s="1"/>
  <c r="K39"/>
  <c r="K40"/>
  <c r="Y40" s="1"/>
  <c r="K41"/>
  <c r="K12"/>
  <c r="Y12" s="1"/>
  <c r="J6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12"/>
  <c r="AA24" i="13" l="1"/>
  <c r="AB24" s="1"/>
  <c r="AA20" i="12"/>
  <c r="AB20" s="1"/>
  <c r="AA21"/>
  <c r="AB21" s="1"/>
  <c r="AA33"/>
  <c r="AB33" s="1"/>
  <c r="AA36"/>
  <c r="AB36" s="1"/>
  <c r="AA28" i="13"/>
  <c r="AB28" s="1"/>
  <c r="Q15"/>
  <c r="Z15" s="1"/>
  <c r="Q12"/>
  <c r="Z12" s="1"/>
  <c r="Q13"/>
  <c r="Z13" s="1"/>
  <c r="AA26"/>
  <c r="AB26" s="1"/>
  <c r="AA20"/>
  <c r="AB20" s="1"/>
  <c r="AA22"/>
  <c r="AB22" s="1"/>
  <c r="AA37" i="14"/>
  <c r="AB37" s="1"/>
  <c r="AA19"/>
  <c r="AB19" s="1"/>
  <c r="Q14" i="16"/>
  <c r="Z14" s="1"/>
  <c r="AA27" i="15"/>
  <c r="AB27" s="1"/>
  <c r="AA33"/>
  <c r="AB33" s="1"/>
  <c r="AA35"/>
  <c r="AB35" s="1"/>
  <c r="AA41"/>
  <c r="AB41" s="1"/>
  <c r="AA23"/>
  <c r="AB23" s="1"/>
  <c r="AA29"/>
  <c r="AB29" s="1"/>
  <c r="AA15"/>
  <c r="AB15" s="1"/>
  <c r="AA21"/>
  <c r="AB21" s="1"/>
  <c r="AA14" i="16"/>
  <c r="AA16"/>
  <c r="AB16" s="1"/>
  <c r="Q12"/>
  <c r="Z12" s="1"/>
  <c r="AA12" s="1"/>
  <c r="AA15" i="14"/>
  <c r="AA32"/>
  <c r="AB32" s="1"/>
  <c r="AA33"/>
  <c r="AB33" s="1"/>
  <c r="AA34"/>
  <c r="AB34" s="1"/>
  <c r="AA16"/>
  <c r="Q12"/>
  <c r="Z12" s="1"/>
  <c r="AA14"/>
  <c r="AA13"/>
  <c r="AA14" i="13"/>
  <c r="AA16"/>
  <c r="AB16" s="1"/>
  <c r="AA18"/>
  <c r="AB18" s="1"/>
  <c r="AA12"/>
  <c r="AA25" i="12"/>
  <c r="AB25" s="1"/>
  <c r="AA27"/>
  <c r="AB27" s="1"/>
  <c r="AA32"/>
  <c r="AB32" s="1"/>
  <c r="AA35"/>
  <c r="AB35" s="1"/>
  <c r="AA24"/>
  <c r="AB24" s="1"/>
  <c r="AA26"/>
  <c r="AB26" s="1"/>
  <c r="AA28"/>
  <c r="AB28" s="1"/>
  <c r="AA29"/>
  <c r="AB29" s="1"/>
  <c r="Q12"/>
  <c r="Z12" s="1"/>
  <c r="AA15"/>
  <c r="AB15" s="1"/>
  <c r="AA17"/>
  <c r="AB17" s="1"/>
  <c r="AA12"/>
  <c r="AA14"/>
  <c r="AB14" s="1"/>
  <c r="AA18"/>
  <c r="AB18" s="1"/>
  <c r="AA16"/>
  <c r="AB16" s="1"/>
  <c r="AA21" i="14"/>
  <c r="AB21" s="1"/>
  <c r="AA23"/>
  <c r="AB23" s="1"/>
  <c r="AA25"/>
  <c r="AB25" s="1"/>
  <c r="AA27"/>
  <c r="AB27" s="1"/>
  <c r="AA29"/>
  <c r="AB29" s="1"/>
  <c r="AA30"/>
  <c r="AB30" s="1"/>
  <c r="AA40"/>
  <c r="AB40" s="1"/>
  <c r="AA17"/>
  <c r="AB17" s="1"/>
  <c r="AA20"/>
  <c r="AB20" s="1"/>
  <c r="AA22"/>
  <c r="AB22" s="1"/>
  <c r="AA24"/>
  <c r="AB24" s="1"/>
  <c r="AA26"/>
  <c r="AB26" s="1"/>
  <c r="AA28"/>
  <c r="AB28" s="1"/>
  <c r="AA31"/>
  <c r="AB31" s="1"/>
  <c r="AA39"/>
  <c r="AB39" s="1"/>
  <c r="AA41"/>
  <c r="AB41" s="1"/>
  <c r="AA12"/>
  <c r="AA40" i="12"/>
  <c r="AB40" s="1"/>
  <c r="AA13" i="13"/>
  <c r="AA17"/>
  <c r="AB17" s="1"/>
  <c r="AA21"/>
  <c r="AB21" s="1"/>
  <c r="AA25"/>
  <c r="AB25" s="1"/>
  <c r="AA29"/>
  <c r="AB29" s="1"/>
  <c r="AA33"/>
  <c r="AB33" s="1"/>
  <c r="AA37"/>
  <c r="AB37" s="1"/>
  <c r="AA41"/>
  <c r="AB41" s="1"/>
  <c r="AA13" i="15"/>
  <c r="AA16"/>
  <c r="AB16" s="1"/>
  <c r="AA18"/>
  <c r="AB18" s="1"/>
  <c r="AA22"/>
  <c r="AB22" s="1"/>
  <c r="AA26"/>
  <c r="AB26" s="1"/>
  <c r="AA30"/>
  <c r="AB30" s="1"/>
  <c r="AA34"/>
  <c r="AB34" s="1"/>
  <c r="AA38"/>
  <c r="AB38" s="1"/>
  <c r="AA15" i="16"/>
  <c r="AB15" s="1"/>
  <c r="AA19"/>
  <c r="AB19" s="1"/>
  <c r="AA23"/>
  <c r="AB23" s="1"/>
  <c r="AA27"/>
  <c r="AB27" s="1"/>
  <c r="AA31"/>
  <c r="AB31" s="1"/>
  <c r="AA35"/>
  <c r="AB35" s="1"/>
  <c r="AA39"/>
  <c r="AB39" s="1"/>
  <c r="AA15" i="13"/>
  <c r="AA19"/>
  <c r="AB19" s="1"/>
  <c r="AA23"/>
  <c r="AB23" s="1"/>
  <c r="AA27"/>
  <c r="AB27" s="1"/>
  <c r="AA31"/>
  <c r="AB31" s="1"/>
  <c r="AA35"/>
  <c r="AB35" s="1"/>
  <c r="AA39"/>
  <c r="AB39" s="1"/>
  <c r="AA12" i="15"/>
  <c r="AA14"/>
  <c r="AA17"/>
  <c r="AB17" s="1"/>
  <c r="AA20"/>
  <c r="AB20" s="1"/>
  <c r="AA24"/>
  <c r="AB24" s="1"/>
  <c r="AA28"/>
  <c r="AB28" s="1"/>
  <c r="AA32"/>
  <c r="AB32" s="1"/>
  <c r="AA36"/>
  <c r="AB36" s="1"/>
  <c r="AA40"/>
  <c r="AB40" s="1"/>
  <c r="AA13" i="16"/>
  <c r="AA17"/>
  <c r="AB17" s="1"/>
  <c r="AA21"/>
  <c r="AB21" s="1"/>
  <c r="AA25"/>
  <c r="AB25" s="1"/>
  <c r="AA29"/>
  <c r="AB29" s="1"/>
  <c r="AA33"/>
  <c r="AB33" s="1"/>
  <c r="AA37"/>
  <c r="AB37" s="1"/>
  <c r="AA41"/>
  <c r="AB41" s="1"/>
  <c r="AA13" i="12"/>
  <c r="AA18" i="14"/>
  <c r="AB18" s="1"/>
  <c r="AA34" i="12"/>
  <c r="AB34" s="1"/>
  <c r="Q21" i="7"/>
  <c r="Z21" s="1"/>
  <c r="Q20"/>
  <c r="Z20" s="1"/>
  <c r="Q19"/>
  <c r="Z19" s="1"/>
  <c r="Q12"/>
  <c r="Z12" s="1"/>
  <c r="Q18"/>
  <c r="Z18" s="1"/>
  <c r="Q16"/>
  <c r="Z16" s="1"/>
  <c r="Q14"/>
  <c r="Z14" s="1"/>
  <c r="Q17"/>
  <c r="Z17" s="1"/>
  <c r="Q15"/>
  <c r="Z15" s="1"/>
  <c r="E13"/>
  <c r="X13" s="1"/>
  <c r="AA13" s="1"/>
  <c r="E14"/>
  <c r="X14" s="1"/>
  <c r="E15"/>
  <c r="X15" s="1"/>
  <c r="E16"/>
  <c r="X16" s="1"/>
  <c r="E17"/>
  <c r="X17" s="1"/>
  <c r="E18"/>
  <c r="X18" s="1"/>
  <c r="E19"/>
  <c r="X19" s="1"/>
  <c r="E20"/>
  <c r="X20" s="1"/>
  <c r="E21"/>
  <c r="X21" s="1"/>
  <c r="E22"/>
  <c r="X22" s="1"/>
  <c r="AA22" s="1"/>
  <c r="AB22" s="1"/>
  <c r="E23"/>
  <c r="X23" s="1"/>
  <c r="AA23" s="1"/>
  <c r="AB23" s="1"/>
  <c r="E24"/>
  <c r="X24" s="1"/>
  <c r="AA24" s="1"/>
  <c r="AB24" s="1"/>
  <c r="E25"/>
  <c r="X25" s="1"/>
  <c r="AA25" s="1"/>
  <c r="AB25" s="1"/>
  <c r="E26"/>
  <c r="X26" s="1"/>
  <c r="AA26" s="1"/>
  <c r="AB26" s="1"/>
  <c r="E27"/>
  <c r="X27" s="1"/>
  <c r="AA27" s="1"/>
  <c r="AB27" s="1"/>
  <c r="E28"/>
  <c r="X28" s="1"/>
  <c r="AA28" s="1"/>
  <c r="AB28" s="1"/>
  <c r="E29"/>
  <c r="X29" s="1"/>
  <c r="AA29" s="1"/>
  <c r="AB29" s="1"/>
  <c r="E30"/>
  <c r="X30" s="1"/>
  <c r="AA30" s="1"/>
  <c r="AB30" s="1"/>
  <c r="E31"/>
  <c r="X31" s="1"/>
  <c r="AA31" s="1"/>
  <c r="AB31" s="1"/>
  <c r="E32"/>
  <c r="X32" s="1"/>
  <c r="AA32" s="1"/>
  <c r="AB32" s="1"/>
  <c r="E33"/>
  <c r="X33" s="1"/>
  <c r="AA33" s="1"/>
  <c r="AB33" s="1"/>
  <c r="E34"/>
  <c r="X34" s="1"/>
  <c r="AA34" s="1"/>
  <c r="AB34" s="1"/>
  <c r="E35"/>
  <c r="X35" s="1"/>
  <c r="AA35" s="1"/>
  <c r="AB35" s="1"/>
  <c r="E36"/>
  <c r="X36" s="1"/>
  <c r="AA36" s="1"/>
  <c r="AB36" s="1"/>
  <c r="E37"/>
  <c r="X37" s="1"/>
  <c r="AA37" s="1"/>
  <c r="AB37" s="1"/>
  <c r="E38"/>
  <c r="X38" s="1"/>
  <c r="AA38" s="1"/>
  <c r="AB38" s="1"/>
  <c r="E39"/>
  <c r="X39" s="1"/>
  <c r="AA39" s="1"/>
  <c r="AB39" s="1"/>
  <c r="E40"/>
  <c r="X40" s="1"/>
  <c r="AA40" s="1"/>
  <c r="AB40" s="1"/>
  <c r="E41"/>
  <c r="X41" s="1"/>
  <c r="AA41" s="1"/>
  <c r="AB41" s="1"/>
  <c r="E12"/>
  <c r="X12" s="1"/>
  <c r="AB16" i="14" l="1"/>
  <c r="AB15" i="13"/>
  <c r="AB15" i="14"/>
  <c r="AB12" i="15"/>
  <c r="AB13"/>
  <c r="AB14"/>
  <c r="AB13" i="16"/>
  <c r="AB12"/>
  <c r="AB14"/>
  <c r="AB14" i="14"/>
  <c r="AB13"/>
  <c r="AB14" i="13"/>
  <c r="AB12"/>
  <c r="AB13"/>
  <c r="AA21" i="7"/>
  <c r="AA19"/>
  <c r="AB12" i="12"/>
  <c r="AB13"/>
  <c r="AA20" i="7"/>
  <c r="AA16"/>
  <c r="AB12" i="14"/>
  <c r="AA18" i="7"/>
  <c r="AA14"/>
  <c r="AA15"/>
  <c r="AA17"/>
  <c r="AA12"/>
  <c r="AB17" l="1"/>
  <c r="AB18"/>
  <c r="AB20"/>
  <c r="AB19"/>
  <c r="AB21"/>
  <c r="AB14"/>
  <c r="AB15"/>
  <c r="AB12"/>
  <c r="AB16"/>
  <c r="AB13"/>
</calcChain>
</file>

<file path=xl/sharedStrings.xml><?xml version="1.0" encoding="utf-8"?>
<sst xmlns="http://schemas.openxmlformats.org/spreadsheetml/2006/main" count="444" uniqueCount="35">
  <si>
    <t>Баллы</t>
  </si>
  <si>
    <t>№ участника</t>
  </si>
  <si>
    <t>Классы:</t>
  </si>
  <si>
    <t>5-6</t>
  </si>
  <si>
    <t>Количество участников:</t>
  </si>
  <si>
    <t>Максимально возможное количество баллов:</t>
  </si>
  <si>
    <t>"Зачетные" баллы</t>
  </si>
  <si>
    <t>Максимальный "зачетный" балл:</t>
  </si>
  <si>
    <t>Гимнастика</t>
  </si>
  <si>
    <t>ФИО (полностью)</t>
  </si>
  <si>
    <t>Гимнас-тика</t>
  </si>
  <si>
    <t>Количество баллов</t>
  </si>
  <si>
    <t>Итого-вый балл</t>
  </si>
  <si>
    <t>№ участ-ника</t>
  </si>
  <si>
    <t>Название ОУ:</t>
  </si>
  <si>
    <t>Рей-тинг</t>
  </si>
  <si>
    <t>Дата рож-дения</t>
  </si>
  <si>
    <t>Тео-рия</t>
  </si>
  <si>
    <t>Кл.</t>
  </si>
  <si>
    <t>Раздел:</t>
  </si>
  <si>
    <t>Теоретико-методические задания</t>
  </si>
  <si>
    <t>Ответственный за проведение:</t>
  </si>
  <si>
    <t>(подпись, ФИО, контактный телефон)</t>
  </si>
  <si>
    <t>Дата проведения:</t>
  </si>
  <si>
    <t>ДЕВУШКИ</t>
  </si>
  <si>
    <t>Категория:</t>
  </si>
  <si>
    <t>Лучший результат:</t>
  </si>
  <si>
    <t>ЮНОШИ</t>
  </si>
  <si>
    <t>7-8</t>
  </si>
  <si>
    <t>9-11</t>
  </si>
  <si>
    <t>Спортивные игры</t>
  </si>
  <si>
    <t>Итоговое время</t>
  </si>
  <si>
    <t>Протокол школьного этапа Всероссийской олимпиады школьников по предмету "Физическая культура" в 2022-2023 учебном году</t>
  </si>
  <si>
    <t>Итоговый протокол школьного этапа Всероссийской олимпиады школьников по предмету "Физическая культура" в 2022-2023 учебном году</t>
  </si>
  <si>
    <t>Спорт игры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</si>
</sst>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2" fontId="4" fillId="0" borderId="1" xfId="0" applyNumberFormat="1" applyFont="1" applyBorder="1" applyAlignment="1" applyProtection="1">
      <alignment horizontal="center"/>
      <protection hidden="1"/>
    </xf>
    <xf numFmtId="0" fontId="4" fillId="2" borderId="1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left"/>
      <protection locked="0"/>
    </xf>
    <xf numFmtId="49" fontId="9" fillId="2" borderId="1" xfId="0" applyNumberFormat="1" applyFont="1" applyFill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</xf>
    <xf numFmtId="0" fontId="4" fillId="0" borderId="0" xfId="0" applyFont="1" applyProtection="1"/>
    <xf numFmtId="0" fontId="3" fillId="0" borderId="0" xfId="0" applyFont="1" applyAlignment="1" applyProtection="1">
      <alignment horizontal="center"/>
    </xf>
    <xf numFmtId="0" fontId="1" fillId="0" borderId="0" xfId="0" applyFont="1" applyProtection="1"/>
    <xf numFmtId="49" fontId="4" fillId="0" borderId="0" xfId="0" applyNumberFormat="1" applyFont="1" applyAlignment="1" applyProtection="1">
      <alignment horizontal="left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/>
    </xf>
    <xf numFmtId="2" fontId="4" fillId="0" borderId="1" xfId="0" applyNumberFormat="1" applyFont="1" applyBorder="1" applyAlignment="1" applyProtection="1">
      <alignment horizontal="center"/>
    </xf>
    <xf numFmtId="0" fontId="4" fillId="0" borderId="0" xfId="0" applyFont="1" applyAlignment="1" applyProtection="1">
      <alignment horizontal="left"/>
    </xf>
    <xf numFmtId="0" fontId="4" fillId="0" borderId="0" xfId="0" applyFont="1" applyFill="1" applyAlignment="1" applyProtection="1">
      <alignment horizontal="center"/>
    </xf>
    <xf numFmtId="0" fontId="7" fillId="0" borderId="0" xfId="0" applyFont="1" applyAlignment="1" applyProtection="1">
      <alignment horizontal="center" vertical="top"/>
    </xf>
    <xf numFmtId="0" fontId="6" fillId="0" borderId="0" xfId="0" applyFont="1" applyAlignment="1" applyProtection="1">
      <alignment horizontal="right"/>
    </xf>
    <xf numFmtId="0" fontId="3" fillId="0" borderId="2" xfId="0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/>
    <xf numFmtId="49" fontId="4" fillId="0" borderId="0" xfId="0" applyNumberFormat="1" applyFont="1" applyBorder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Protection="1"/>
    <xf numFmtId="14" fontId="1" fillId="0" borderId="0" xfId="0" applyNumberFormat="1" applyFont="1" applyBorder="1" applyAlignment="1" applyProtection="1"/>
    <xf numFmtId="0" fontId="8" fillId="0" borderId="1" xfId="0" applyFont="1" applyBorder="1" applyAlignment="1" applyProtection="1">
      <alignment horizontal="center" wrapText="1"/>
    </xf>
    <xf numFmtId="0" fontId="9" fillId="0" borderId="1" xfId="0" applyFont="1" applyBorder="1" applyAlignment="1" applyProtection="1">
      <alignment horizontal="center"/>
    </xf>
    <xf numFmtId="2" fontId="9" fillId="0" borderId="1" xfId="0" applyNumberFormat="1" applyFont="1" applyBorder="1" applyAlignment="1" applyProtection="1">
      <alignment horizontal="center"/>
    </xf>
    <xf numFmtId="2" fontId="8" fillId="0" borderId="1" xfId="0" applyNumberFormat="1" applyFont="1" applyBorder="1" applyAlignment="1" applyProtection="1">
      <alignment horizontal="center"/>
    </xf>
    <xf numFmtId="0" fontId="10" fillId="0" borderId="1" xfId="0" applyFont="1" applyBorder="1" applyAlignment="1" applyProtection="1">
      <alignment horizontal="center" vertical="center" wrapText="1"/>
    </xf>
    <xf numFmtId="0" fontId="4" fillId="0" borderId="0" xfId="0" applyNumberFormat="1" applyFont="1" applyAlignment="1" applyProtection="1">
      <alignment horizontal="center"/>
    </xf>
    <xf numFmtId="49" fontId="3" fillId="0" borderId="0" xfId="0" applyNumberFormat="1" applyFont="1" applyAlignment="1">
      <alignment horizontal="center"/>
    </xf>
    <xf numFmtId="0" fontId="4" fillId="2" borderId="0" xfId="0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4" fillId="2" borderId="4" xfId="0" applyFont="1" applyFill="1" applyBorder="1" applyAlignment="1" applyProtection="1">
      <alignment horizontal="center"/>
      <protection locked="0"/>
    </xf>
    <xf numFmtId="14" fontId="4" fillId="2" borderId="5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</xf>
    <xf numFmtId="14" fontId="4" fillId="0" borderId="5" xfId="0" applyNumberFormat="1" applyFont="1" applyBorder="1" applyAlignment="1" applyProtection="1">
      <alignment horizontal="center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left"/>
    </xf>
    <xf numFmtId="14" fontId="9" fillId="0" borderId="5" xfId="0" applyNumberFormat="1" applyFont="1" applyBorder="1" applyAlignment="1" applyProtection="1">
      <alignment horizontal="center"/>
    </xf>
    <xf numFmtId="49" fontId="4" fillId="0" borderId="4" xfId="0" applyNumberFormat="1" applyFont="1" applyBorder="1" applyAlignment="1">
      <alignment horizontal="center"/>
    </xf>
    <xf numFmtId="49" fontId="4" fillId="0" borderId="4" xfId="0" applyNumberFormat="1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4" fillId="0" borderId="0" xfId="0" applyFont="1" applyFill="1"/>
    <xf numFmtId="0" fontId="6" fillId="0" borderId="0" xfId="0" applyFont="1" applyFill="1" applyAlignment="1">
      <alignment horizontal="center"/>
    </xf>
    <xf numFmtId="0" fontId="1" fillId="0" borderId="0" xfId="0" applyFont="1" applyFill="1"/>
    <xf numFmtId="49" fontId="4" fillId="0" borderId="0" xfId="0" applyNumberFormat="1" applyFont="1" applyFill="1" applyAlignment="1">
      <alignment horizontal="left"/>
    </xf>
    <xf numFmtId="49" fontId="3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left" vertical="center"/>
    </xf>
    <xf numFmtId="0" fontId="11" fillId="0" borderId="0" xfId="0" applyFont="1" applyAlignment="1">
      <alignment horizontal="center" wrapText="1"/>
    </xf>
    <xf numFmtId="0" fontId="4" fillId="0" borderId="4" xfId="0" applyFont="1" applyFill="1" applyBorder="1" applyAlignment="1" applyProtection="1">
      <alignment horizontal="left" vertical="center"/>
    </xf>
    <xf numFmtId="0" fontId="8" fillId="0" borderId="6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/>
    </xf>
    <xf numFmtId="0" fontId="8" fillId="0" borderId="7" xfId="0" applyFont="1" applyBorder="1" applyAlignment="1" applyProtection="1">
      <alignment horizontal="center"/>
    </xf>
    <xf numFmtId="0" fontId="4" fillId="2" borderId="4" xfId="0" applyFont="1" applyFill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45"/>
  <sheetViews>
    <sheetView tabSelected="1" workbookViewId="0">
      <selection activeCell="C13" sqref="C13"/>
    </sheetView>
  </sheetViews>
  <sheetFormatPr defaultRowHeight="15.75"/>
  <cols>
    <col min="1" max="1" width="7" style="2" customWidth="1"/>
    <col min="2" max="2" width="12.5703125" style="2" customWidth="1"/>
    <col min="3" max="3" width="42.85546875" style="1" customWidth="1"/>
    <col min="4" max="4" width="11.28515625" style="2" bestFit="1" customWidth="1"/>
    <col min="5" max="5" width="16.5703125" style="2" bestFit="1" customWidth="1"/>
    <col min="6" max="6" width="9.140625" style="2"/>
    <col min="7" max="7" width="6.7109375" style="14" customWidth="1"/>
    <col min="8" max="8" width="12.5703125" style="14" customWidth="1"/>
    <col min="9" max="9" width="45.28515625" style="21" customWidth="1"/>
    <col min="10" max="10" width="11.28515625" style="14" bestFit="1" customWidth="1"/>
    <col min="11" max="11" width="16.5703125" style="14" bestFit="1" customWidth="1"/>
    <col min="12" max="12" width="9.140625" style="14"/>
    <col min="13" max="13" width="7.7109375" style="14" customWidth="1"/>
    <col min="14" max="14" width="12.5703125" style="14" customWidth="1"/>
    <col min="15" max="15" width="41.85546875" style="21" customWidth="1"/>
    <col min="16" max="16" width="10.5703125" style="21" customWidth="1"/>
    <col min="17" max="17" width="13.5703125" style="14" customWidth="1"/>
    <col min="18" max="18" width="10.42578125" style="14" customWidth="1"/>
    <col min="19" max="19" width="2" style="14" customWidth="1"/>
    <col min="20" max="20" width="6.42578125" style="14" customWidth="1"/>
    <col min="21" max="21" width="33.85546875" style="21" customWidth="1"/>
    <col min="22" max="22" width="4.5703125" style="21" bestFit="1" customWidth="1"/>
    <col min="23" max="23" width="11.5703125" style="21" customWidth="1"/>
    <col min="24" max="24" width="6" style="14" customWidth="1"/>
    <col min="25" max="25" width="8.28515625" style="14" customWidth="1"/>
    <col min="26" max="26" width="10.140625" style="14" bestFit="1" customWidth="1"/>
    <col min="27" max="27" width="7.28515625" style="14" customWidth="1"/>
    <col min="28" max="28" width="5.7109375" style="14" customWidth="1"/>
    <col min="29" max="16384" width="9.140625" style="2"/>
  </cols>
  <sheetData>
    <row r="1" spans="1:28" ht="36" customHeight="1">
      <c r="A1" s="60" t="s">
        <v>32</v>
      </c>
      <c r="B1" s="60"/>
      <c r="C1" s="60"/>
      <c r="D1" s="60"/>
      <c r="E1" s="60"/>
      <c r="F1" s="60"/>
      <c r="G1" s="60" t="s">
        <v>32</v>
      </c>
      <c r="H1" s="60"/>
      <c r="I1" s="60"/>
      <c r="J1" s="60"/>
      <c r="K1" s="60"/>
      <c r="L1" s="60"/>
      <c r="M1" s="60" t="s">
        <v>32</v>
      </c>
      <c r="N1" s="60"/>
      <c r="O1" s="60"/>
      <c r="P1" s="60"/>
      <c r="Q1" s="60"/>
      <c r="R1" s="60"/>
      <c r="S1" s="64" t="s">
        <v>33</v>
      </c>
      <c r="T1" s="64"/>
      <c r="U1" s="64"/>
      <c r="V1" s="64"/>
      <c r="W1" s="64"/>
      <c r="X1" s="64"/>
      <c r="Y1" s="64"/>
      <c r="Z1" s="64"/>
      <c r="AA1" s="64"/>
      <c r="AB1" s="64"/>
    </row>
    <row r="2" spans="1:28">
      <c r="B2" s="55" t="s">
        <v>19</v>
      </c>
      <c r="C2" s="56" t="s">
        <v>20</v>
      </c>
      <c r="D2" s="55"/>
      <c r="E2" s="55"/>
      <c r="F2" s="55"/>
      <c r="H2" s="14" t="s">
        <v>19</v>
      </c>
      <c r="I2" s="41" t="s">
        <v>8</v>
      </c>
      <c r="N2" s="14" t="s">
        <v>19</v>
      </c>
      <c r="O2" s="41" t="s">
        <v>30</v>
      </c>
      <c r="P2" s="24"/>
      <c r="U2" s="15"/>
      <c r="V2" s="15"/>
      <c r="W2" s="15"/>
    </row>
    <row r="3" spans="1:28">
      <c r="B3" s="57" t="s">
        <v>14</v>
      </c>
      <c r="C3" s="69"/>
      <c r="D3" s="69"/>
      <c r="E3" s="69"/>
      <c r="F3" s="55"/>
      <c r="H3" s="16" t="s">
        <v>14</v>
      </c>
      <c r="I3" s="63" t="str">
        <f>IF('5-6 кл ДЕВ'!C3="","",'5-6 кл ДЕВ'!C3)</f>
        <v/>
      </c>
      <c r="J3" s="63"/>
      <c r="K3" s="63"/>
      <c r="N3" s="16" t="s">
        <v>14</v>
      </c>
      <c r="O3" s="63" t="str">
        <f>IF('5-6 кл ДЕВ'!C3="","",'5-6 кл ДЕВ'!C3)</f>
        <v/>
      </c>
      <c r="P3" s="63"/>
      <c r="Q3" s="63"/>
      <c r="T3" s="14" t="s">
        <v>14</v>
      </c>
      <c r="U3" s="24"/>
      <c r="V3" s="65" t="str">
        <f>IF('5-6 кл ДЕВ'!C3="","",'5-6 кл ДЕВ'!C3)</f>
        <v/>
      </c>
      <c r="W3" s="65"/>
      <c r="X3" s="65"/>
      <c r="Y3" s="65"/>
      <c r="Z3" s="65"/>
      <c r="AA3" s="65"/>
      <c r="AB3" s="65"/>
    </row>
    <row r="4" spans="1:28">
      <c r="B4" s="55" t="s">
        <v>25</v>
      </c>
      <c r="C4" s="58"/>
      <c r="D4" s="59" t="s">
        <v>24</v>
      </c>
      <c r="E4" s="55"/>
      <c r="F4" s="55"/>
      <c r="H4" s="2" t="s">
        <v>25</v>
      </c>
      <c r="I4" s="3"/>
      <c r="J4" s="38" t="s">
        <v>24</v>
      </c>
      <c r="K4" s="40"/>
      <c r="N4" s="2" t="s">
        <v>25</v>
      </c>
      <c r="O4" s="3"/>
      <c r="P4" s="38" t="s">
        <v>24</v>
      </c>
      <c r="Q4" s="41"/>
      <c r="T4" s="2" t="s">
        <v>25</v>
      </c>
      <c r="U4" s="3"/>
      <c r="W4" s="38" t="s">
        <v>24</v>
      </c>
      <c r="X4" s="44"/>
      <c r="Y4" s="44"/>
      <c r="Z4" s="44"/>
      <c r="AA4" s="44"/>
      <c r="AB4" s="44"/>
    </row>
    <row r="5" spans="1:28">
      <c r="B5" s="2" t="s">
        <v>2</v>
      </c>
      <c r="C5" s="3"/>
      <c r="D5" s="52" t="s">
        <v>3</v>
      </c>
      <c r="H5" s="14" t="s">
        <v>2</v>
      </c>
      <c r="I5" s="17"/>
      <c r="J5" s="53" t="s">
        <v>3</v>
      </c>
      <c r="N5" s="14" t="s">
        <v>2</v>
      </c>
      <c r="O5" s="17"/>
      <c r="P5" s="53" t="s">
        <v>3</v>
      </c>
      <c r="T5" s="14" t="s">
        <v>2</v>
      </c>
      <c r="U5" s="17"/>
      <c r="V5" s="26"/>
      <c r="W5" s="53" t="s">
        <v>3</v>
      </c>
      <c r="X5" s="26"/>
      <c r="Y5" s="27"/>
      <c r="Z5" s="26"/>
      <c r="AA5" s="26"/>
      <c r="AB5" s="26"/>
    </row>
    <row r="6" spans="1:28">
      <c r="B6" s="2" t="s">
        <v>4</v>
      </c>
      <c r="C6" s="3"/>
      <c r="D6" s="45"/>
      <c r="H6" s="14" t="s">
        <v>4</v>
      </c>
      <c r="I6" s="17"/>
      <c r="J6" s="47" t="str">
        <f>IF('5-6 кл ДЕВ'!D6="","",'5-6 кл ДЕВ'!D6)</f>
        <v/>
      </c>
      <c r="N6" s="14" t="s">
        <v>4</v>
      </c>
      <c r="O6" s="17"/>
      <c r="P6" s="47" t="str">
        <f>IF('5-6 кл ДЕВ'!D6="","",'5-6 кл ДЕВ'!D6)</f>
        <v/>
      </c>
      <c r="T6" s="14" t="s">
        <v>4</v>
      </c>
      <c r="U6" s="17"/>
      <c r="V6" s="28"/>
      <c r="W6" s="54" t="str">
        <f>IF('5-6 кл ДЕВ'!D6="","",'5-6 кл ДЕВ'!D6)</f>
        <v/>
      </c>
      <c r="X6" s="29"/>
      <c r="Y6" s="29"/>
      <c r="Z6" s="30"/>
      <c r="AA6" s="30"/>
      <c r="AB6" s="30"/>
    </row>
    <row r="7" spans="1:28">
      <c r="B7" s="2" t="s">
        <v>23</v>
      </c>
      <c r="C7" s="3"/>
      <c r="D7" s="46"/>
      <c r="H7" s="14" t="s">
        <v>23</v>
      </c>
      <c r="I7" s="17"/>
      <c r="J7" s="48" t="str">
        <f>IF('5-6 кл ДЕВ'!D7="","",'5-6 кл ДЕВ'!D7)</f>
        <v/>
      </c>
      <c r="N7" s="14" t="s">
        <v>23</v>
      </c>
      <c r="O7" s="17"/>
      <c r="P7" s="51" t="str">
        <f>IF('5-6 кл ДЕВ'!D7="","",'5-6 кл ДЕВ'!D7)</f>
        <v/>
      </c>
      <c r="T7" s="14" t="s">
        <v>23</v>
      </c>
      <c r="U7" s="17"/>
      <c r="V7" s="28"/>
      <c r="W7" s="48" t="str">
        <f>IF('5-6 кл ДЕВ'!D7="","",'5-6 кл ДЕВ'!D7)</f>
        <v/>
      </c>
      <c r="X7" s="31"/>
      <c r="Y7" s="31"/>
      <c r="Z7" s="31"/>
      <c r="AA7" s="30"/>
      <c r="AB7" s="30"/>
    </row>
    <row r="8" spans="1:28">
      <c r="B8" s="2" t="s">
        <v>5</v>
      </c>
      <c r="C8" s="3"/>
      <c r="D8" s="4">
        <v>30</v>
      </c>
      <c r="H8" s="14" t="s">
        <v>5</v>
      </c>
      <c r="I8" s="17"/>
      <c r="J8" s="40">
        <v>10</v>
      </c>
      <c r="N8" s="14" t="s">
        <v>26</v>
      </c>
      <c r="O8" s="17"/>
      <c r="P8" s="29" t="str">
        <f>IF(MIN(P12:P41)=0,"",MIN(P12:P41))</f>
        <v/>
      </c>
    </row>
    <row r="9" spans="1:28">
      <c r="B9" s="2" t="s">
        <v>7</v>
      </c>
      <c r="C9" s="3"/>
      <c r="D9" s="4">
        <v>20</v>
      </c>
      <c r="H9" s="14" t="s">
        <v>7</v>
      </c>
      <c r="I9" s="17"/>
      <c r="J9" s="40">
        <v>40</v>
      </c>
      <c r="N9" s="14" t="s">
        <v>7</v>
      </c>
      <c r="O9" s="17"/>
      <c r="P9" s="37">
        <v>40</v>
      </c>
    </row>
    <row r="10" spans="1:28">
      <c r="T10" s="61" t="s">
        <v>13</v>
      </c>
      <c r="U10" s="61" t="s">
        <v>9</v>
      </c>
      <c r="V10" s="61" t="s">
        <v>18</v>
      </c>
      <c r="W10" s="61" t="s">
        <v>16</v>
      </c>
      <c r="X10" s="66" t="s">
        <v>11</v>
      </c>
      <c r="Y10" s="67"/>
      <c r="Z10" s="68"/>
      <c r="AA10" s="61" t="s">
        <v>12</v>
      </c>
      <c r="AB10" s="61" t="s">
        <v>15</v>
      </c>
    </row>
    <row r="11" spans="1:28" ht="31.5">
      <c r="B11" s="6" t="s">
        <v>1</v>
      </c>
      <c r="C11" s="6" t="s">
        <v>9</v>
      </c>
      <c r="D11" s="6" t="s">
        <v>0</v>
      </c>
      <c r="E11" s="6" t="s">
        <v>6</v>
      </c>
      <c r="H11" s="18" t="s">
        <v>1</v>
      </c>
      <c r="I11" s="18" t="s">
        <v>9</v>
      </c>
      <c r="J11" s="18" t="s">
        <v>0</v>
      </c>
      <c r="K11" s="18" t="s">
        <v>6</v>
      </c>
      <c r="N11" s="25" t="s">
        <v>1</v>
      </c>
      <c r="O11" s="25" t="s">
        <v>9</v>
      </c>
      <c r="P11" s="36" t="s">
        <v>31</v>
      </c>
      <c r="Q11" s="25" t="s">
        <v>6</v>
      </c>
      <c r="T11" s="62"/>
      <c r="U11" s="62"/>
      <c r="V11" s="62"/>
      <c r="W11" s="62"/>
      <c r="X11" s="42" t="s">
        <v>17</v>
      </c>
      <c r="Y11" s="42" t="s">
        <v>10</v>
      </c>
      <c r="Z11" s="32" t="s">
        <v>34</v>
      </c>
      <c r="AA11" s="62"/>
      <c r="AB11" s="62"/>
    </row>
    <row r="12" spans="1:28">
      <c r="B12" s="5">
        <v>1</v>
      </c>
      <c r="C12" s="9"/>
      <c r="D12" s="10"/>
      <c r="E12" s="8" t="str">
        <f>IF(D12="","",D12/$D$8*$D$9)</f>
        <v/>
      </c>
      <c r="H12" s="19">
        <v>1</v>
      </c>
      <c r="I12" s="50" t="str">
        <f>IF('5-6 кл ДЕВ'!C12="","",'5-6 кл ДЕВ'!C12)</f>
        <v/>
      </c>
      <c r="J12" s="10"/>
      <c r="K12" s="20" t="str">
        <f>IF(J12="","",J12/$J$8*$J$9)</f>
        <v/>
      </c>
      <c r="N12" s="19">
        <v>1</v>
      </c>
      <c r="O12" s="50" t="str">
        <f>IF('5-6 кл ДЕВ'!C12="","",'5-6 кл ДЕВ'!C12)</f>
        <v/>
      </c>
      <c r="P12" s="49"/>
      <c r="Q12" s="20" t="str">
        <f>IF(P12=0,"",IF($P$8="",0,$P$9*$P$8/P12))</f>
        <v/>
      </c>
      <c r="T12" s="33">
        <v>1</v>
      </c>
      <c r="U12" s="13" t="str">
        <f>IF('5-6 кл ДЕВ'!C12="","",'5-6 кл ДЕВ'!C12)</f>
        <v/>
      </c>
      <c r="V12" s="11"/>
      <c r="W12" s="12"/>
      <c r="X12" s="34" t="str">
        <f>'5-6 кл ДЕВ'!E12</f>
        <v/>
      </c>
      <c r="Y12" s="34" t="str">
        <f>'5-6 кл ДЕВ'!K12</f>
        <v/>
      </c>
      <c r="Z12" s="34" t="str">
        <f>'5-6 кл ДЕВ'!Q12</f>
        <v/>
      </c>
      <c r="AA12" s="35" t="str">
        <f>IF(SUM(X12:Z12)=0,"",SUM(X12:Z12))</f>
        <v/>
      </c>
      <c r="AB12" s="43" t="str">
        <f>IF(AA12="","",RANK(AA12,$AA$12:$AA$41))</f>
        <v/>
      </c>
    </row>
    <row r="13" spans="1:28">
      <c r="B13" s="5">
        <v>2</v>
      </c>
      <c r="C13" s="9"/>
      <c r="D13" s="10"/>
      <c r="E13" s="8" t="str">
        <f t="shared" ref="E13:E41" si="0">IF(D13="","",D13/$D$8*$D$9)</f>
        <v/>
      </c>
      <c r="H13" s="19">
        <v>2</v>
      </c>
      <c r="I13" s="50" t="str">
        <f>IF('5-6 кл ДЕВ'!C13="","",'5-6 кл ДЕВ'!C13)</f>
        <v/>
      </c>
      <c r="J13" s="10"/>
      <c r="K13" s="20" t="str">
        <f t="shared" ref="K13:K41" si="1">IF(J13="","",J13/$J$8*$J$9)</f>
        <v/>
      </c>
      <c r="N13" s="19">
        <v>2</v>
      </c>
      <c r="O13" s="50" t="str">
        <f>IF('5-6 кл ДЕВ'!C13="","",'5-6 кл ДЕВ'!C13)</f>
        <v/>
      </c>
      <c r="P13" s="49"/>
      <c r="Q13" s="20" t="str">
        <f t="shared" ref="Q13:Q41" si="2">IF(P13=0,"",IF($P$8="",0,$P$9*$P$8/P13))</f>
        <v/>
      </c>
      <c r="T13" s="33">
        <v>2</v>
      </c>
      <c r="U13" s="13" t="str">
        <f>IF('5-6 кл ДЕВ'!C13="","",'5-6 кл ДЕВ'!C13)</f>
        <v/>
      </c>
      <c r="V13" s="11"/>
      <c r="W13" s="12"/>
      <c r="X13" s="34" t="str">
        <f>'5-6 кл ДЕВ'!E13</f>
        <v/>
      </c>
      <c r="Y13" s="34" t="str">
        <f>'5-6 кл ДЕВ'!K13</f>
        <v/>
      </c>
      <c r="Z13" s="34" t="str">
        <f>'5-6 кл ДЕВ'!Q13</f>
        <v/>
      </c>
      <c r="AA13" s="35" t="str">
        <f t="shared" ref="AA13:AA41" si="3">IF(SUM(X13:Z13)=0,"",SUM(X13:Z13))</f>
        <v/>
      </c>
      <c r="AB13" s="43" t="str">
        <f t="shared" ref="AB13:AB41" si="4">IF(AA13="","",RANK(AA13,$AA$12:$AA$41))</f>
        <v/>
      </c>
    </row>
    <row r="14" spans="1:28">
      <c r="B14" s="5">
        <v>3</v>
      </c>
      <c r="C14" s="9"/>
      <c r="D14" s="10"/>
      <c r="E14" s="8" t="str">
        <f t="shared" si="0"/>
        <v/>
      </c>
      <c r="H14" s="19">
        <v>3</v>
      </c>
      <c r="I14" s="50" t="str">
        <f>IF('5-6 кл ДЕВ'!C14="","",'5-6 кл ДЕВ'!C14)</f>
        <v/>
      </c>
      <c r="J14" s="10"/>
      <c r="K14" s="20" t="str">
        <f t="shared" si="1"/>
        <v/>
      </c>
      <c r="N14" s="19">
        <v>3</v>
      </c>
      <c r="O14" s="50" t="str">
        <f>IF('5-6 кл ДЕВ'!C14="","",'5-6 кл ДЕВ'!C14)</f>
        <v/>
      </c>
      <c r="P14" s="49"/>
      <c r="Q14" s="20" t="str">
        <f t="shared" si="2"/>
        <v/>
      </c>
      <c r="T14" s="33">
        <v>3</v>
      </c>
      <c r="U14" s="13" t="str">
        <f>IF('5-6 кл ДЕВ'!C14="","",'5-6 кл ДЕВ'!C14)</f>
        <v/>
      </c>
      <c r="V14" s="11"/>
      <c r="W14" s="12"/>
      <c r="X14" s="34" t="str">
        <f>'5-6 кл ДЕВ'!E14</f>
        <v/>
      </c>
      <c r="Y14" s="34" t="str">
        <f>'5-6 кл ДЕВ'!K14</f>
        <v/>
      </c>
      <c r="Z14" s="34" t="str">
        <f>'5-6 кл ДЕВ'!Q14</f>
        <v/>
      </c>
      <c r="AA14" s="35" t="str">
        <f t="shared" si="3"/>
        <v/>
      </c>
      <c r="AB14" s="43" t="str">
        <f t="shared" si="4"/>
        <v/>
      </c>
    </row>
    <row r="15" spans="1:28">
      <c r="B15" s="5">
        <v>4</v>
      </c>
      <c r="C15" s="9"/>
      <c r="D15" s="10"/>
      <c r="E15" s="8" t="str">
        <f t="shared" si="0"/>
        <v/>
      </c>
      <c r="H15" s="19">
        <v>4</v>
      </c>
      <c r="I15" s="50" t="str">
        <f>IF('5-6 кл ДЕВ'!C15="","",'5-6 кл ДЕВ'!C15)</f>
        <v/>
      </c>
      <c r="J15" s="10"/>
      <c r="K15" s="20" t="str">
        <f t="shared" si="1"/>
        <v/>
      </c>
      <c r="N15" s="19">
        <v>4</v>
      </c>
      <c r="O15" s="50" t="str">
        <f>IF('5-6 кл ДЕВ'!C15="","",'5-6 кл ДЕВ'!C15)</f>
        <v/>
      </c>
      <c r="P15" s="49"/>
      <c r="Q15" s="20" t="str">
        <f t="shared" si="2"/>
        <v/>
      </c>
      <c r="T15" s="33">
        <v>4</v>
      </c>
      <c r="U15" s="13" t="str">
        <f>IF('5-6 кл ДЕВ'!C15="","",'5-6 кл ДЕВ'!C15)</f>
        <v/>
      </c>
      <c r="V15" s="11"/>
      <c r="W15" s="12"/>
      <c r="X15" s="34" t="str">
        <f>'5-6 кл ДЕВ'!E15</f>
        <v/>
      </c>
      <c r="Y15" s="34" t="str">
        <f>'5-6 кл ДЕВ'!K15</f>
        <v/>
      </c>
      <c r="Z15" s="34" t="str">
        <f>'5-6 кл ДЕВ'!Q15</f>
        <v/>
      </c>
      <c r="AA15" s="35" t="str">
        <f t="shared" si="3"/>
        <v/>
      </c>
      <c r="AB15" s="43" t="str">
        <f t="shared" si="4"/>
        <v/>
      </c>
    </row>
    <row r="16" spans="1:28">
      <c r="B16" s="5">
        <v>5</v>
      </c>
      <c r="C16" s="9"/>
      <c r="D16" s="10"/>
      <c r="E16" s="8" t="str">
        <f t="shared" si="0"/>
        <v/>
      </c>
      <c r="H16" s="19">
        <v>5</v>
      </c>
      <c r="I16" s="50" t="str">
        <f>IF('5-6 кл ДЕВ'!C16="","",'5-6 кл ДЕВ'!C16)</f>
        <v/>
      </c>
      <c r="J16" s="10"/>
      <c r="K16" s="20" t="str">
        <f t="shared" si="1"/>
        <v/>
      </c>
      <c r="N16" s="19">
        <v>5</v>
      </c>
      <c r="O16" s="50" t="str">
        <f>IF('5-6 кл ДЕВ'!C16="","",'5-6 кл ДЕВ'!C16)</f>
        <v/>
      </c>
      <c r="P16" s="49"/>
      <c r="Q16" s="20" t="str">
        <f t="shared" si="2"/>
        <v/>
      </c>
      <c r="T16" s="33">
        <v>5</v>
      </c>
      <c r="U16" s="13" t="str">
        <f>IF('5-6 кл ДЕВ'!C16="","",'5-6 кл ДЕВ'!C16)</f>
        <v/>
      </c>
      <c r="V16" s="11"/>
      <c r="W16" s="12"/>
      <c r="X16" s="34" t="str">
        <f>'5-6 кл ДЕВ'!E16</f>
        <v/>
      </c>
      <c r="Y16" s="34" t="str">
        <f>'5-6 кл ДЕВ'!K16</f>
        <v/>
      </c>
      <c r="Z16" s="34" t="str">
        <f>'5-6 кл ДЕВ'!Q16</f>
        <v/>
      </c>
      <c r="AA16" s="35" t="str">
        <f t="shared" si="3"/>
        <v/>
      </c>
      <c r="AB16" s="43" t="str">
        <f t="shared" si="4"/>
        <v/>
      </c>
    </row>
    <row r="17" spans="2:28">
      <c r="B17" s="5">
        <v>6</v>
      </c>
      <c r="C17" s="9"/>
      <c r="D17" s="10"/>
      <c r="E17" s="8" t="str">
        <f t="shared" si="0"/>
        <v/>
      </c>
      <c r="H17" s="19">
        <v>6</v>
      </c>
      <c r="I17" s="50" t="str">
        <f>IF('5-6 кл ДЕВ'!C17="","",'5-6 кл ДЕВ'!C17)</f>
        <v/>
      </c>
      <c r="J17" s="10"/>
      <c r="K17" s="20" t="str">
        <f t="shared" si="1"/>
        <v/>
      </c>
      <c r="N17" s="19">
        <v>6</v>
      </c>
      <c r="O17" s="50" t="str">
        <f>IF('5-6 кл ДЕВ'!C17="","",'5-6 кл ДЕВ'!C17)</f>
        <v/>
      </c>
      <c r="P17" s="49"/>
      <c r="Q17" s="20" t="str">
        <f t="shared" si="2"/>
        <v/>
      </c>
      <c r="T17" s="33">
        <v>6</v>
      </c>
      <c r="U17" s="13" t="str">
        <f>IF('5-6 кл ДЕВ'!C17="","",'5-6 кл ДЕВ'!C17)</f>
        <v/>
      </c>
      <c r="V17" s="11"/>
      <c r="W17" s="12"/>
      <c r="X17" s="34" t="str">
        <f>'5-6 кл ДЕВ'!E17</f>
        <v/>
      </c>
      <c r="Y17" s="34" t="str">
        <f>'5-6 кл ДЕВ'!K17</f>
        <v/>
      </c>
      <c r="Z17" s="34" t="str">
        <f>'5-6 кл ДЕВ'!Q17</f>
        <v/>
      </c>
      <c r="AA17" s="35" t="str">
        <f t="shared" si="3"/>
        <v/>
      </c>
      <c r="AB17" s="43" t="str">
        <f t="shared" si="4"/>
        <v/>
      </c>
    </row>
    <row r="18" spans="2:28">
      <c r="B18" s="5">
        <v>7</v>
      </c>
      <c r="C18" s="9"/>
      <c r="D18" s="10"/>
      <c r="E18" s="8" t="str">
        <f t="shared" si="0"/>
        <v/>
      </c>
      <c r="H18" s="19">
        <v>7</v>
      </c>
      <c r="I18" s="50" t="str">
        <f>IF('5-6 кл ДЕВ'!C18="","",'5-6 кл ДЕВ'!C18)</f>
        <v/>
      </c>
      <c r="J18" s="10"/>
      <c r="K18" s="20" t="str">
        <f t="shared" si="1"/>
        <v/>
      </c>
      <c r="N18" s="19">
        <v>7</v>
      </c>
      <c r="O18" s="50" t="str">
        <f>IF('5-6 кл ДЕВ'!C18="","",'5-6 кл ДЕВ'!C18)</f>
        <v/>
      </c>
      <c r="P18" s="49"/>
      <c r="Q18" s="20" t="str">
        <f t="shared" si="2"/>
        <v/>
      </c>
      <c r="T18" s="33">
        <v>7</v>
      </c>
      <c r="U18" s="13" t="str">
        <f>IF('5-6 кл ДЕВ'!C18="","",'5-6 кл ДЕВ'!C18)</f>
        <v/>
      </c>
      <c r="V18" s="11"/>
      <c r="W18" s="12"/>
      <c r="X18" s="34" t="str">
        <f>'5-6 кл ДЕВ'!E18</f>
        <v/>
      </c>
      <c r="Y18" s="34" t="str">
        <f>'5-6 кл ДЕВ'!K18</f>
        <v/>
      </c>
      <c r="Z18" s="34" t="str">
        <f>'5-6 кл ДЕВ'!Q18</f>
        <v/>
      </c>
      <c r="AA18" s="35" t="str">
        <f t="shared" si="3"/>
        <v/>
      </c>
      <c r="AB18" s="43" t="str">
        <f t="shared" si="4"/>
        <v/>
      </c>
    </row>
    <row r="19" spans="2:28">
      <c r="B19" s="5">
        <v>8</v>
      </c>
      <c r="C19" s="9"/>
      <c r="D19" s="10"/>
      <c r="E19" s="8" t="str">
        <f t="shared" si="0"/>
        <v/>
      </c>
      <c r="H19" s="19">
        <v>8</v>
      </c>
      <c r="I19" s="50" t="str">
        <f>IF('5-6 кл ДЕВ'!C19="","",'5-6 кл ДЕВ'!C19)</f>
        <v/>
      </c>
      <c r="J19" s="10"/>
      <c r="K19" s="20" t="str">
        <f t="shared" si="1"/>
        <v/>
      </c>
      <c r="N19" s="19">
        <v>8</v>
      </c>
      <c r="O19" s="50" t="str">
        <f>IF('5-6 кл ДЕВ'!C19="","",'5-6 кл ДЕВ'!C19)</f>
        <v/>
      </c>
      <c r="P19" s="49"/>
      <c r="Q19" s="20" t="str">
        <f t="shared" si="2"/>
        <v/>
      </c>
      <c r="T19" s="33">
        <v>8</v>
      </c>
      <c r="U19" s="13" t="str">
        <f>IF('5-6 кл ДЕВ'!C19="","",'5-6 кл ДЕВ'!C19)</f>
        <v/>
      </c>
      <c r="V19" s="11"/>
      <c r="W19" s="12"/>
      <c r="X19" s="34" t="str">
        <f>'5-6 кл ДЕВ'!E19</f>
        <v/>
      </c>
      <c r="Y19" s="34" t="str">
        <f>'5-6 кл ДЕВ'!K19</f>
        <v/>
      </c>
      <c r="Z19" s="34" t="str">
        <f>'5-6 кл ДЕВ'!Q19</f>
        <v/>
      </c>
      <c r="AA19" s="35" t="str">
        <f t="shared" si="3"/>
        <v/>
      </c>
      <c r="AB19" s="43" t="str">
        <f t="shared" si="4"/>
        <v/>
      </c>
    </row>
    <row r="20" spans="2:28">
      <c r="B20" s="5">
        <v>9</v>
      </c>
      <c r="C20" s="9"/>
      <c r="D20" s="10"/>
      <c r="E20" s="8" t="str">
        <f t="shared" si="0"/>
        <v/>
      </c>
      <c r="H20" s="19">
        <v>9</v>
      </c>
      <c r="I20" s="50" t="str">
        <f>IF('5-6 кл ДЕВ'!C20="","",'5-6 кл ДЕВ'!C20)</f>
        <v/>
      </c>
      <c r="J20" s="10"/>
      <c r="K20" s="20" t="str">
        <f t="shared" si="1"/>
        <v/>
      </c>
      <c r="N20" s="19">
        <v>9</v>
      </c>
      <c r="O20" s="50" t="str">
        <f>IF('5-6 кл ДЕВ'!C20="","",'5-6 кл ДЕВ'!C20)</f>
        <v/>
      </c>
      <c r="P20" s="49"/>
      <c r="Q20" s="20" t="str">
        <f t="shared" si="2"/>
        <v/>
      </c>
      <c r="T20" s="33">
        <v>9</v>
      </c>
      <c r="U20" s="13" t="str">
        <f>IF('5-6 кл ДЕВ'!C20="","",'5-6 кл ДЕВ'!C20)</f>
        <v/>
      </c>
      <c r="V20" s="11"/>
      <c r="W20" s="12"/>
      <c r="X20" s="34" t="str">
        <f>'5-6 кл ДЕВ'!E20</f>
        <v/>
      </c>
      <c r="Y20" s="34" t="str">
        <f>'5-6 кл ДЕВ'!K20</f>
        <v/>
      </c>
      <c r="Z20" s="34" t="str">
        <f>'5-6 кл ДЕВ'!Q20</f>
        <v/>
      </c>
      <c r="AA20" s="35" t="str">
        <f t="shared" si="3"/>
        <v/>
      </c>
      <c r="AB20" s="43" t="str">
        <f t="shared" si="4"/>
        <v/>
      </c>
    </row>
    <row r="21" spans="2:28">
      <c r="B21" s="5">
        <v>10</v>
      </c>
      <c r="C21" s="9"/>
      <c r="D21" s="10"/>
      <c r="E21" s="8" t="str">
        <f t="shared" si="0"/>
        <v/>
      </c>
      <c r="H21" s="19">
        <v>10</v>
      </c>
      <c r="I21" s="50" t="str">
        <f>IF('5-6 кл ДЕВ'!C21="","",'5-6 кл ДЕВ'!C21)</f>
        <v/>
      </c>
      <c r="J21" s="10"/>
      <c r="K21" s="20" t="str">
        <f t="shared" si="1"/>
        <v/>
      </c>
      <c r="N21" s="19">
        <v>10</v>
      </c>
      <c r="O21" s="50" t="str">
        <f>IF('5-6 кл ДЕВ'!C21="","",'5-6 кл ДЕВ'!C21)</f>
        <v/>
      </c>
      <c r="P21" s="49"/>
      <c r="Q21" s="20" t="str">
        <f t="shared" si="2"/>
        <v/>
      </c>
      <c r="T21" s="33">
        <v>10</v>
      </c>
      <c r="U21" s="13" t="str">
        <f>IF('5-6 кл ДЕВ'!C21="","",'5-6 кл ДЕВ'!C21)</f>
        <v/>
      </c>
      <c r="V21" s="11"/>
      <c r="W21" s="12"/>
      <c r="X21" s="34" t="str">
        <f>'5-6 кл ДЕВ'!E21</f>
        <v/>
      </c>
      <c r="Y21" s="34" t="str">
        <f>'5-6 кл ДЕВ'!K21</f>
        <v/>
      </c>
      <c r="Z21" s="34" t="str">
        <f>'5-6 кл ДЕВ'!Q21</f>
        <v/>
      </c>
      <c r="AA21" s="35" t="str">
        <f t="shared" si="3"/>
        <v/>
      </c>
      <c r="AB21" s="43" t="str">
        <f t="shared" si="4"/>
        <v/>
      </c>
    </row>
    <row r="22" spans="2:28">
      <c r="B22" s="5">
        <v>11</v>
      </c>
      <c r="C22" s="9"/>
      <c r="D22" s="10"/>
      <c r="E22" s="8" t="str">
        <f t="shared" si="0"/>
        <v/>
      </c>
      <c r="H22" s="19">
        <v>11</v>
      </c>
      <c r="I22" s="50" t="str">
        <f>IF('5-6 кл ДЕВ'!C22="","",'5-6 кл ДЕВ'!C22)</f>
        <v/>
      </c>
      <c r="J22" s="10"/>
      <c r="K22" s="20" t="str">
        <f t="shared" si="1"/>
        <v/>
      </c>
      <c r="N22" s="19">
        <v>11</v>
      </c>
      <c r="O22" s="50" t="str">
        <f>IF('5-6 кл ДЕВ'!C22="","",'5-6 кл ДЕВ'!C22)</f>
        <v/>
      </c>
      <c r="P22" s="49"/>
      <c r="Q22" s="20" t="str">
        <f t="shared" si="2"/>
        <v/>
      </c>
      <c r="T22" s="33">
        <v>11</v>
      </c>
      <c r="U22" s="13" t="str">
        <f>IF('5-6 кл ДЕВ'!C22="","",'5-6 кл ДЕВ'!C22)</f>
        <v/>
      </c>
      <c r="V22" s="11"/>
      <c r="W22" s="12"/>
      <c r="X22" s="34" t="str">
        <f>'5-6 кл ДЕВ'!E22</f>
        <v/>
      </c>
      <c r="Y22" s="34" t="str">
        <f>'5-6 кл ДЕВ'!K22</f>
        <v/>
      </c>
      <c r="Z22" s="34" t="str">
        <f>'5-6 кл ДЕВ'!Q22</f>
        <v/>
      </c>
      <c r="AA22" s="35" t="str">
        <f t="shared" si="3"/>
        <v/>
      </c>
      <c r="AB22" s="43" t="str">
        <f t="shared" si="4"/>
        <v/>
      </c>
    </row>
    <row r="23" spans="2:28">
      <c r="B23" s="5">
        <v>12</v>
      </c>
      <c r="C23" s="9"/>
      <c r="D23" s="10"/>
      <c r="E23" s="8" t="str">
        <f t="shared" si="0"/>
        <v/>
      </c>
      <c r="H23" s="19">
        <v>12</v>
      </c>
      <c r="I23" s="50" t="str">
        <f>IF('5-6 кл ДЕВ'!C23="","",'5-6 кл ДЕВ'!C23)</f>
        <v/>
      </c>
      <c r="J23" s="10"/>
      <c r="K23" s="20" t="str">
        <f t="shared" si="1"/>
        <v/>
      </c>
      <c r="N23" s="19">
        <v>12</v>
      </c>
      <c r="O23" s="50" t="str">
        <f>IF('5-6 кл ДЕВ'!C23="","",'5-6 кл ДЕВ'!C23)</f>
        <v/>
      </c>
      <c r="P23" s="49"/>
      <c r="Q23" s="20" t="str">
        <f t="shared" si="2"/>
        <v/>
      </c>
      <c r="T23" s="33">
        <v>12</v>
      </c>
      <c r="U23" s="13" t="str">
        <f>IF('5-6 кл ДЕВ'!C23="","",'5-6 кл ДЕВ'!C23)</f>
        <v/>
      </c>
      <c r="V23" s="11"/>
      <c r="W23" s="12"/>
      <c r="X23" s="34" t="str">
        <f>'5-6 кл ДЕВ'!E23</f>
        <v/>
      </c>
      <c r="Y23" s="34" t="str">
        <f>'5-6 кл ДЕВ'!K23</f>
        <v/>
      </c>
      <c r="Z23" s="34" t="str">
        <f>'5-6 кл ДЕВ'!Q23</f>
        <v/>
      </c>
      <c r="AA23" s="35" t="str">
        <f t="shared" si="3"/>
        <v/>
      </c>
      <c r="AB23" s="43" t="str">
        <f t="shared" si="4"/>
        <v/>
      </c>
    </row>
    <row r="24" spans="2:28">
      <c r="B24" s="5">
        <v>13</v>
      </c>
      <c r="C24" s="9"/>
      <c r="D24" s="10"/>
      <c r="E24" s="8" t="str">
        <f t="shared" si="0"/>
        <v/>
      </c>
      <c r="H24" s="19">
        <v>13</v>
      </c>
      <c r="I24" s="50" t="str">
        <f>IF('5-6 кл ДЕВ'!C24="","",'5-6 кл ДЕВ'!C24)</f>
        <v/>
      </c>
      <c r="J24" s="10"/>
      <c r="K24" s="20" t="str">
        <f t="shared" si="1"/>
        <v/>
      </c>
      <c r="N24" s="19">
        <v>13</v>
      </c>
      <c r="O24" s="50" t="str">
        <f>IF('5-6 кл ДЕВ'!C24="","",'5-6 кл ДЕВ'!C24)</f>
        <v/>
      </c>
      <c r="P24" s="49"/>
      <c r="Q24" s="20" t="str">
        <f t="shared" si="2"/>
        <v/>
      </c>
      <c r="T24" s="33">
        <v>13</v>
      </c>
      <c r="U24" s="13" t="str">
        <f>IF('5-6 кл ДЕВ'!C24="","",'5-6 кл ДЕВ'!C24)</f>
        <v/>
      </c>
      <c r="V24" s="11"/>
      <c r="W24" s="12"/>
      <c r="X24" s="34" t="str">
        <f>'5-6 кл ДЕВ'!E24</f>
        <v/>
      </c>
      <c r="Y24" s="34" t="str">
        <f>'5-6 кл ДЕВ'!K24</f>
        <v/>
      </c>
      <c r="Z24" s="34" t="str">
        <f>'5-6 кл ДЕВ'!Q24</f>
        <v/>
      </c>
      <c r="AA24" s="35" t="str">
        <f t="shared" si="3"/>
        <v/>
      </c>
      <c r="AB24" s="43" t="str">
        <f t="shared" si="4"/>
        <v/>
      </c>
    </row>
    <row r="25" spans="2:28">
      <c r="B25" s="5">
        <v>14</v>
      </c>
      <c r="C25" s="9"/>
      <c r="D25" s="10"/>
      <c r="E25" s="8" t="str">
        <f t="shared" si="0"/>
        <v/>
      </c>
      <c r="H25" s="19">
        <v>14</v>
      </c>
      <c r="I25" s="50" t="str">
        <f>IF('5-6 кл ДЕВ'!C25="","",'5-6 кл ДЕВ'!C25)</f>
        <v/>
      </c>
      <c r="J25" s="10"/>
      <c r="K25" s="20" t="str">
        <f t="shared" si="1"/>
        <v/>
      </c>
      <c r="N25" s="19">
        <v>14</v>
      </c>
      <c r="O25" s="50" t="str">
        <f>IF('5-6 кл ДЕВ'!C25="","",'5-6 кл ДЕВ'!C25)</f>
        <v/>
      </c>
      <c r="P25" s="49"/>
      <c r="Q25" s="20" t="str">
        <f t="shared" si="2"/>
        <v/>
      </c>
      <c r="T25" s="33">
        <v>14</v>
      </c>
      <c r="U25" s="13" t="str">
        <f>IF('5-6 кл ДЕВ'!C25="","",'5-6 кл ДЕВ'!C25)</f>
        <v/>
      </c>
      <c r="V25" s="11"/>
      <c r="W25" s="12"/>
      <c r="X25" s="34" t="str">
        <f>'5-6 кл ДЕВ'!E25</f>
        <v/>
      </c>
      <c r="Y25" s="34" t="str">
        <f>'5-6 кл ДЕВ'!K25</f>
        <v/>
      </c>
      <c r="Z25" s="34" t="str">
        <f>'5-6 кл ДЕВ'!Q25</f>
        <v/>
      </c>
      <c r="AA25" s="35" t="str">
        <f t="shared" si="3"/>
        <v/>
      </c>
      <c r="AB25" s="43" t="str">
        <f t="shared" si="4"/>
        <v/>
      </c>
    </row>
    <row r="26" spans="2:28">
      <c r="B26" s="5">
        <v>15</v>
      </c>
      <c r="C26" s="9"/>
      <c r="D26" s="10"/>
      <c r="E26" s="8" t="str">
        <f t="shared" si="0"/>
        <v/>
      </c>
      <c r="H26" s="19">
        <v>15</v>
      </c>
      <c r="I26" s="50" t="str">
        <f>IF('5-6 кл ДЕВ'!C26="","",'5-6 кл ДЕВ'!C26)</f>
        <v/>
      </c>
      <c r="J26" s="10"/>
      <c r="K26" s="20" t="str">
        <f t="shared" si="1"/>
        <v/>
      </c>
      <c r="N26" s="19">
        <v>15</v>
      </c>
      <c r="O26" s="50" t="str">
        <f>IF('5-6 кл ДЕВ'!C26="","",'5-6 кл ДЕВ'!C26)</f>
        <v/>
      </c>
      <c r="P26" s="49"/>
      <c r="Q26" s="20" t="str">
        <f t="shared" si="2"/>
        <v/>
      </c>
      <c r="T26" s="33">
        <v>15</v>
      </c>
      <c r="U26" s="13" t="str">
        <f>IF('5-6 кл ДЕВ'!C26="","",'5-6 кл ДЕВ'!C26)</f>
        <v/>
      </c>
      <c r="V26" s="11"/>
      <c r="W26" s="12"/>
      <c r="X26" s="34" t="str">
        <f>'5-6 кл ДЕВ'!E26</f>
        <v/>
      </c>
      <c r="Y26" s="34" t="str">
        <f>'5-6 кл ДЕВ'!K26</f>
        <v/>
      </c>
      <c r="Z26" s="34" t="str">
        <f>'5-6 кл ДЕВ'!Q26</f>
        <v/>
      </c>
      <c r="AA26" s="35" t="str">
        <f t="shared" si="3"/>
        <v/>
      </c>
      <c r="AB26" s="43" t="str">
        <f t="shared" si="4"/>
        <v/>
      </c>
    </row>
    <row r="27" spans="2:28">
      <c r="B27" s="5">
        <v>16</v>
      </c>
      <c r="C27" s="9"/>
      <c r="D27" s="10"/>
      <c r="E27" s="8" t="str">
        <f t="shared" si="0"/>
        <v/>
      </c>
      <c r="H27" s="19">
        <v>16</v>
      </c>
      <c r="I27" s="50" t="str">
        <f>IF('5-6 кл ДЕВ'!C27="","",'5-6 кл ДЕВ'!C27)</f>
        <v/>
      </c>
      <c r="J27" s="10"/>
      <c r="K27" s="20" t="str">
        <f t="shared" si="1"/>
        <v/>
      </c>
      <c r="N27" s="19">
        <v>16</v>
      </c>
      <c r="O27" s="50" t="str">
        <f>IF('5-6 кл ДЕВ'!C27="","",'5-6 кл ДЕВ'!C27)</f>
        <v/>
      </c>
      <c r="P27" s="49"/>
      <c r="Q27" s="20" t="str">
        <f t="shared" si="2"/>
        <v/>
      </c>
      <c r="T27" s="33">
        <v>16</v>
      </c>
      <c r="U27" s="13" t="str">
        <f>IF('5-6 кл ДЕВ'!C27="","",'5-6 кл ДЕВ'!C27)</f>
        <v/>
      </c>
      <c r="V27" s="11"/>
      <c r="W27" s="12"/>
      <c r="X27" s="34" t="str">
        <f>'5-6 кл ДЕВ'!E27</f>
        <v/>
      </c>
      <c r="Y27" s="34" t="str">
        <f>'5-6 кл ДЕВ'!K27</f>
        <v/>
      </c>
      <c r="Z27" s="34" t="str">
        <f>'5-6 кл ДЕВ'!Q27</f>
        <v/>
      </c>
      <c r="AA27" s="35" t="str">
        <f t="shared" si="3"/>
        <v/>
      </c>
      <c r="AB27" s="43" t="str">
        <f t="shared" si="4"/>
        <v/>
      </c>
    </row>
    <row r="28" spans="2:28">
      <c r="B28" s="5">
        <v>17</v>
      </c>
      <c r="C28" s="9"/>
      <c r="D28" s="10"/>
      <c r="E28" s="8" t="str">
        <f t="shared" si="0"/>
        <v/>
      </c>
      <c r="H28" s="19">
        <v>17</v>
      </c>
      <c r="I28" s="50" t="str">
        <f>IF('5-6 кл ДЕВ'!C28="","",'5-6 кл ДЕВ'!C28)</f>
        <v/>
      </c>
      <c r="J28" s="10"/>
      <c r="K28" s="20" t="str">
        <f t="shared" si="1"/>
        <v/>
      </c>
      <c r="N28" s="19">
        <v>17</v>
      </c>
      <c r="O28" s="50" t="str">
        <f>IF('5-6 кл ДЕВ'!C28="","",'5-6 кл ДЕВ'!C28)</f>
        <v/>
      </c>
      <c r="P28" s="49"/>
      <c r="Q28" s="20" t="str">
        <f t="shared" si="2"/>
        <v/>
      </c>
      <c r="T28" s="33">
        <v>17</v>
      </c>
      <c r="U28" s="13" t="str">
        <f>IF('5-6 кл ДЕВ'!C28="","",'5-6 кл ДЕВ'!C28)</f>
        <v/>
      </c>
      <c r="V28" s="11"/>
      <c r="W28" s="12"/>
      <c r="X28" s="34" t="str">
        <f>'5-6 кл ДЕВ'!E28</f>
        <v/>
      </c>
      <c r="Y28" s="34" t="str">
        <f>'5-6 кл ДЕВ'!K28</f>
        <v/>
      </c>
      <c r="Z28" s="34" t="str">
        <f>'5-6 кл ДЕВ'!Q28</f>
        <v/>
      </c>
      <c r="AA28" s="35" t="str">
        <f t="shared" si="3"/>
        <v/>
      </c>
      <c r="AB28" s="43" t="str">
        <f t="shared" si="4"/>
        <v/>
      </c>
    </row>
    <row r="29" spans="2:28">
      <c r="B29" s="5">
        <v>18</v>
      </c>
      <c r="C29" s="9"/>
      <c r="D29" s="10"/>
      <c r="E29" s="8" t="str">
        <f t="shared" si="0"/>
        <v/>
      </c>
      <c r="H29" s="19">
        <v>18</v>
      </c>
      <c r="I29" s="50" t="str">
        <f>IF('5-6 кл ДЕВ'!C29="","",'5-6 кл ДЕВ'!C29)</f>
        <v/>
      </c>
      <c r="J29" s="10"/>
      <c r="K29" s="20" t="str">
        <f t="shared" si="1"/>
        <v/>
      </c>
      <c r="N29" s="19">
        <v>18</v>
      </c>
      <c r="O29" s="50" t="str">
        <f>IF('5-6 кл ДЕВ'!C29="","",'5-6 кл ДЕВ'!C29)</f>
        <v/>
      </c>
      <c r="P29" s="49"/>
      <c r="Q29" s="20" t="str">
        <f t="shared" si="2"/>
        <v/>
      </c>
      <c r="T29" s="33">
        <v>18</v>
      </c>
      <c r="U29" s="13" t="str">
        <f>IF('5-6 кл ДЕВ'!C29="","",'5-6 кл ДЕВ'!C29)</f>
        <v/>
      </c>
      <c r="V29" s="11"/>
      <c r="W29" s="12"/>
      <c r="X29" s="34" t="str">
        <f>'5-6 кл ДЕВ'!E29</f>
        <v/>
      </c>
      <c r="Y29" s="34" t="str">
        <f>'5-6 кл ДЕВ'!K29</f>
        <v/>
      </c>
      <c r="Z29" s="34" t="str">
        <f>'5-6 кл ДЕВ'!Q29</f>
        <v/>
      </c>
      <c r="AA29" s="35" t="str">
        <f t="shared" si="3"/>
        <v/>
      </c>
      <c r="AB29" s="43" t="str">
        <f t="shared" si="4"/>
        <v/>
      </c>
    </row>
    <row r="30" spans="2:28">
      <c r="B30" s="5">
        <v>19</v>
      </c>
      <c r="C30" s="9"/>
      <c r="D30" s="10"/>
      <c r="E30" s="8" t="str">
        <f t="shared" si="0"/>
        <v/>
      </c>
      <c r="H30" s="19">
        <v>19</v>
      </c>
      <c r="I30" s="50" t="str">
        <f>IF('5-6 кл ДЕВ'!C30="","",'5-6 кл ДЕВ'!C30)</f>
        <v/>
      </c>
      <c r="J30" s="10"/>
      <c r="K30" s="20" t="str">
        <f t="shared" si="1"/>
        <v/>
      </c>
      <c r="N30" s="19">
        <v>19</v>
      </c>
      <c r="O30" s="50" t="str">
        <f>IF('5-6 кл ДЕВ'!C30="","",'5-6 кл ДЕВ'!C30)</f>
        <v/>
      </c>
      <c r="P30" s="49"/>
      <c r="Q30" s="20" t="str">
        <f t="shared" si="2"/>
        <v/>
      </c>
      <c r="T30" s="33">
        <v>19</v>
      </c>
      <c r="U30" s="13" t="str">
        <f>IF('5-6 кл ДЕВ'!C30="","",'5-6 кл ДЕВ'!C30)</f>
        <v/>
      </c>
      <c r="V30" s="11"/>
      <c r="W30" s="12"/>
      <c r="X30" s="34" t="str">
        <f>'5-6 кл ДЕВ'!E30</f>
        <v/>
      </c>
      <c r="Y30" s="34" t="str">
        <f>'5-6 кл ДЕВ'!K30</f>
        <v/>
      </c>
      <c r="Z30" s="34" t="str">
        <f>'5-6 кл ДЕВ'!Q30</f>
        <v/>
      </c>
      <c r="AA30" s="35" t="str">
        <f t="shared" si="3"/>
        <v/>
      </c>
      <c r="AB30" s="43" t="str">
        <f t="shared" si="4"/>
        <v/>
      </c>
    </row>
    <row r="31" spans="2:28">
      <c r="B31" s="5">
        <v>20</v>
      </c>
      <c r="C31" s="9"/>
      <c r="D31" s="10"/>
      <c r="E31" s="8" t="str">
        <f t="shared" si="0"/>
        <v/>
      </c>
      <c r="H31" s="19">
        <v>20</v>
      </c>
      <c r="I31" s="50" t="str">
        <f>IF('5-6 кл ДЕВ'!C31="","",'5-6 кл ДЕВ'!C31)</f>
        <v/>
      </c>
      <c r="J31" s="10"/>
      <c r="K31" s="20" t="str">
        <f t="shared" si="1"/>
        <v/>
      </c>
      <c r="N31" s="19">
        <v>20</v>
      </c>
      <c r="O31" s="50" t="str">
        <f>IF('5-6 кл ДЕВ'!C31="","",'5-6 кл ДЕВ'!C31)</f>
        <v/>
      </c>
      <c r="P31" s="49"/>
      <c r="Q31" s="20" t="str">
        <f t="shared" si="2"/>
        <v/>
      </c>
      <c r="T31" s="33">
        <v>20</v>
      </c>
      <c r="U31" s="13" t="str">
        <f>IF('5-6 кл ДЕВ'!C31="","",'5-6 кл ДЕВ'!C31)</f>
        <v/>
      </c>
      <c r="V31" s="11"/>
      <c r="W31" s="12"/>
      <c r="X31" s="34" t="str">
        <f>'5-6 кл ДЕВ'!E31</f>
        <v/>
      </c>
      <c r="Y31" s="34" t="str">
        <f>'5-6 кл ДЕВ'!K31</f>
        <v/>
      </c>
      <c r="Z31" s="34" t="str">
        <f>'5-6 кл ДЕВ'!Q31</f>
        <v/>
      </c>
      <c r="AA31" s="35" t="str">
        <f t="shared" si="3"/>
        <v/>
      </c>
      <c r="AB31" s="43" t="str">
        <f t="shared" si="4"/>
        <v/>
      </c>
    </row>
    <row r="32" spans="2:28">
      <c r="B32" s="5">
        <v>21</v>
      </c>
      <c r="C32" s="9"/>
      <c r="D32" s="10"/>
      <c r="E32" s="8" t="str">
        <f t="shared" si="0"/>
        <v/>
      </c>
      <c r="H32" s="19">
        <v>21</v>
      </c>
      <c r="I32" s="50" t="str">
        <f>IF('5-6 кл ДЕВ'!C32="","",'5-6 кл ДЕВ'!C32)</f>
        <v/>
      </c>
      <c r="J32" s="10"/>
      <c r="K32" s="20" t="str">
        <f t="shared" si="1"/>
        <v/>
      </c>
      <c r="N32" s="19">
        <v>21</v>
      </c>
      <c r="O32" s="50" t="str">
        <f>IF('5-6 кл ДЕВ'!C32="","",'5-6 кл ДЕВ'!C32)</f>
        <v/>
      </c>
      <c r="P32" s="49"/>
      <c r="Q32" s="20" t="str">
        <f t="shared" si="2"/>
        <v/>
      </c>
      <c r="T32" s="33">
        <v>21</v>
      </c>
      <c r="U32" s="13" t="str">
        <f>IF('5-6 кл ДЕВ'!C32="","",'5-6 кл ДЕВ'!C32)</f>
        <v/>
      </c>
      <c r="V32" s="11"/>
      <c r="W32" s="12"/>
      <c r="X32" s="34" t="str">
        <f>'5-6 кл ДЕВ'!E32</f>
        <v/>
      </c>
      <c r="Y32" s="34" t="str">
        <f>'5-6 кл ДЕВ'!K32</f>
        <v/>
      </c>
      <c r="Z32" s="34" t="str">
        <f>'5-6 кл ДЕВ'!Q32</f>
        <v/>
      </c>
      <c r="AA32" s="35" t="str">
        <f t="shared" si="3"/>
        <v/>
      </c>
      <c r="AB32" s="43" t="str">
        <f t="shared" si="4"/>
        <v/>
      </c>
    </row>
    <row r="33" spans="2:28">
      <c r="B33" s="5">
        <v>22</v>
      </c>
      <c r="C33" s="9"/>
      <c r="D33" s="10"/>
      <c r="E33" s="8" t="str">
        <f t="shared" si="0"/>
        <v/>
      </c>
      <c r="H33" s="19">
        <v>22</v>
      </c>
      <c r="I33" s="50" t="str">
        <f>IF('5-6 кл ДЕВ'!C33="","",'5-6 кл ДЕВ'!C33)</f>
        <v/>
      </c>
      <c r="J33" s="10"/>
      <c r="K33" s="20" t="str">
        <f t="shared" si="1"/>
        <v/>
      </c>
      <c r="N33" s="19">
        <v>22</v>
      </c>
      <c r="O33" s="50" t="str">
        <f>IF('5-6 кл ДЕВ'!C33="","",'5-6 кл ДЕВ'!C33)</f>
        <v/>
      </c>
      <c r="P33" s="49"/>
      <c r="Q33" s="20" t="str">
        <f t="shared" si="2"/>
        <v/>
      </c>
      <c r="T33" s="33">
        <v>22</v>
      </c>
      <c r="U33" s="13" t="str">
        <f>IF('5-6 кл ДЕВ'!C33="","",'5-6 кл ДЕВ'!C33)</f>
        <v/>
      </c>
      <c r="V33" s="11"/>
      <c r="W33" s="12"/>
      <c r="X33" s="34" t="str">
        <f>'5-6 кл ДЕВ'!E33</f>
        <v/>
      </c>
      <c r="Y33" s="34" t="str">
        <f>'5-6 кл ДЕВ'!K33</f>
        <v/>
      </c>
      <c r="Z33" s="34" t="str">
        <f>'5-6 кл ДЕВ'!Q33</f>
        <v/>
      </c>
      <c r="AA33" s="35" t="str">
        <f t="shared" si="3"/>
        <v/>
      </c>
      <c r="AB33" s="43" t="str">
        <f t="shared" si="4"/>
        <v/>
      </c>
    </row>
    <row r="34" spans="2:28">
      <c r="B34" s="5">
        <v>23</v>
      </c>
      <c r="C34" s="9"/>
      <c r="D34" s="10"/>
      <c r="E34" s="8" t="str">
        <f t="shared" si="0"/>
        <v/>
      </c>
      <c r="H34" s="19">
        <v>23</v>
      </c>
      <c r="I34" s="50" t="str">
        <f>IF('5-6 кл ДЕВ'!C34="","",'5-6 кл ДЕВ'!C34)</f>
        <v/>
      </c>
      <c r="J34" s="10"/>
      <c r="K34" s="20" t="str">
        <f t="shared" si="1"/>
        <v/>
      </c>
      <c r="N34" s="19">
        <v>23</v>
      </c>
      <c r="O34" s="50" t="str">
        <f>IF('5-6 кл ДЕВ'!C34="","",'5-6 кл ДЕВ'!C34)</f>
        <v/>
      </c>
      <c r="P34" s="49"/>
      <c r="Q34" s="20" t="str">
        <f t="shared" si="2"/>
        <v/>
      </c>
      <c r="T34" s="33">
        <v>23</v>
      </c>
      <c r="U34" s="13" t="str">
        <f>IF('5-6 кл ДЕВ'!C34="","",'5-6 кл ДЕВ'!C34)</f>
        <v/>
      </c>
      <c r="V34" s="11"/>
      <c r="W34" s="12"/>
      <c r="X34" s="34" t="str">
        <f>'5-6 кл ДЕВ'!E34</f>
        <v/>
      </c>
      <c r="Y34" s="34" t="str">
        <f>'5-6 кл ДЕВ'!K34</f>
        <v/>
      </c>
      <c r="Z34" s="34" t="str">
        <f>'5-6 кл ДЕВ'!Q34</f>
        <v/>
      </c>
      <c r="AA34" s="35" t="str">
        <f t="shared" si="3"/>
        <v/>
      </c>
      <c r="AB34" s="43" t="str">
        <f t="shared" si="4"/>
        <v/>
      </c>
    </row>
    <row r="35" spans="2:28">
      <c r="B35" s="5">
        <v>24</v>
      </c>
      <c r="C35" s="9"/>
      <c r="D35" s="10"/>
      <c r="E35" s="8" t="str">
        <f t="shared" si="0"/>
        <v/>
      </c>
      <c r="H35" s="19">
        <v>24</v>
      </c>
      <c r="I35" s="50" t="str">
        <f>IF('5-6 кл ДЕВ'!C35="","",'5-6 кл ДЕВ'!C35)</f>
        <v/>
      </c>
      <c r="J35" s="10"/>
      <c r="K35" s="20" t="str">
        <f t="shared" si="1"/>
        <v/>
      </c>
      <c r="N35" s="19">
        <v>24</v>
      </c>
      <c r="O35" s="50" t="str">
        <f>IF('5-6 кл ДЕВ'!C35="","",'5-6 кл ДЕВ'!C35)</f>
        <v/>
      </c>
      <c r="P35" s="49"/>
      <c r="Q35" s="20" t="str">
        <f t="shared" si="2"/>
        <v/>
      </c>
      <c r="T35" s="33">
        <v>24</v>
      </c>
      <c r="U35" s="13" t="str">
        <f>IF('5-6 кл ДЕВ'!C35="","",'5-6 кл ДЕВ'!C35)</f>
        <v/>
      </c>
      <c r="V35" s="11"/>
      <c r="W35" s="12"/>
      <c r="X35" s="34" t="str">
        <f>'5-6 кл ДЕВ'!E35</f>
        <v/>
      </c>
      <c r="Y35" s="34" t="str">
        <f>'5-6 кл ДЕВ'!K35</f>
        <v/>
      </c>
      <c r="Z35" s="34" t="str">
        <f>'5-6 кл ДЕВ'!Q35</f>
        <v/>
      </c>
      <c r="AA35" s="35" t="str">
        <f t="shared" si="3"/>
        <v/>
      </c>
      <c r="AB35" s="43" t="str">
        <f t="shared" si="4"/>
        <v/>
      </c>
    </row>
    <row r="36" spans="2:28">
      <c r="B36" s="5">
        <v>25</v>
      </c>
      <c r="C36" s="9"/>
      <c r="D36" s="10"/>
      <c r="E36" s="8" t="str">
        <f t="shared" si="0"/>
        <v/>
      </c>
      <c r="H36" s="19">
        <v>25</v>
      </c>
      <c r="I36" s="50" t="str">
        <f>IF('5-6 кл ДЕВ'!C36="","",'5-6 кл ДЕВ'!C36)</f>
        <v/>
      </c>
      <c r="J36" s="10"/>
      <c r="K36" s="20" t="str">
        <f t="shared" si="1"/>
        <v/>
      </c>
      <c r="N36" s="19">
        <v>25</v>
      </c>
      <c r="O36" s="50" t="str">
        <f>IF('5-6 кл ДЕВ'!C36="","",'5-6 кл ДЕВ'!C36)</f>
        <v/>
      </c>
      <c r="P36" s="49"/>
      <c r="Q36" s="20" t="str">
        <f t="shared" si="2"/>
        <v/>
      </c>
      <c r="T36" s="33">
        <v>25</v>
      </c>
      <c r="U36" s="13" t="str">
        <f>IF('5-6 кл ДЕВ'!C36="","",'5-6 кл ДЕВ'!C36)</f>
        <v/>
      </c>
      <c r="V36" s="11"/>
      <c r="W36" s="12"/>
      <c r="X36" s="34" t="str">
        <f>'5-6 кл ДЕВ'!E36</f>
        <v/>
      </c>
      <c r="Y36" s="34" t="str">
        <f>'5-6 кл ДЕВ'!K36</f>
        <v/>
      </c>
      <c r="Z36" s="34" t="str">
        <f>'5-6 кл ДЕВ'!Q36</f>
        <v/>
      </c>
      <c r="AA36" s="35" t="str">
        <f t="shared" si="3"/>
        <v/>
      </c>
      <c r="AB36" s="43" t="str">
        <f t="shared" si="4"/>
        <v/>
      </c>
    </row>
    <row r="37" spans="2:28">
      <c r="B37" s="5">
        <v>26</v>
      </c>
      <c r="C37" s="9"/>
      <c r="D37" s="10"/>
      <c r="E37" s="8" t="str">
        <f t="shared" si="0"/>
        <v/>
      </c>
      <c r="H37" s="19">
        <v>26</v>
      </c>
      <c r="I37" s="50" t="str">
        <f>IF('5-6 кл ДЕВ'!C37="","",'5-6 кл ДЕВ'!C37)</f>
        <v/>
      </c>
      <c r="J37" s="10"/>
      <c r="K37" s="20" t="str">
        <f t="shared" si="1"/>
        <v/>
      </c>
      <c r="N37" s="19">
        <v>26</v>
      </c>
      <c r="O37" s="50" t="str">
        <f>IF('5-6 кл ДЕВ'!C37="","",'5-6 кл ДЕВ'!C37)</f>
        <v/>
      </c>
      <c r="P37" s="49"/>
      <c r="Q37" s="20" t="str">
        <f t="shared" si="2"/>
        <v/>
      </c>
      <c r="T37" s="33">
        <v>26</v>
      </c>
      <c r="U37" s="13" t="str">
        <f>IF('5-6 кл ДЕВ'!C37="","",'5-6 кл ДЕВ'!C37)</f>
        <v/>
      </c>
      <c r="V37" s="11"/>
      <c r="W37" s="12"/>
      <c r="X37" s="34" t="str">
        <f>'5-6 кл ДЕВ'!E37</f>
        <v/>
      </c>
      <c r="Y37" s="34" t="str">
        <f>'5-6 кл ДЕВ'!K37</f>
        <v/>
      </c>
      <c r="Z37" s="34" t="str">
        <f>'5-6 кл ДЕВ'!Q37</f>
        <v/>
      </c>
      <c r="AA37" s="35" t="str">
        <f t="shared" si="3"/>
        <v/>
      </c>
      <c r="AB37" s="43" t="str">
        <f t="shared" si="4"/>
        <v/>
      </c>
    </row>
    <row r="38" spans="2:28">
      <c r="B38" s="5">
        <v>27</v>
      </c>
      <c r="C38" s="9"/>
      <c r="D38" s="10"/>
      <c r="E38" s="8" t="str">
        <f t="shared" si="0"/>
        <v/>
      </c>
      <c r="H38" s="19">
        <v>27</v>
      </c>
      <c r="I38" s="50" t="str">
        <f>IF('5-6 кл ДЕВ'!C38="","",'5-6 кл ДЕВ'!C38)</f>
        <v/>
      </c>
      <c r="J38" s="10"/>
      <c r="K38" s="20" t="str">
        <f t="shared" si="1"/>
        <v/>
      </c>
      <c r="N38" s="19">
        <v>27</v>
      </c>
      <c r="O38" s="50" t="str">
        <f>IF('5-6 кл ДЕВ'!C38="","",'5-6 кл ДЕВ'!C38)</f>
        <v/>
      </c>
      <c r="P38" s="49"/>
      <c r="Q38" s="20" t="str">
        <f t="shared" si="2"/>
        <v/>
      </c>
      <c r="T38" s="33">
        <v>27</v>
      </c>
      <c r="U38" s="13" t="str">
        <f>IF('5-6 кл ДЕВ'!C38="","",'5-6 кл ДЕВ'!C38)</f>
        <v/>
      </c>
      <c r="V38" s="11"/>
      <c r="W38" s="12"/>
      <c r="X38" s="34" t="str">
        <f>'5-6 кл ДЕВ'!E38</f>
        <v/>
      </c>
      <c r="Y38" s="34" t="str">
        <f>'5-6 кл ДЕВ'!K38</f>
        <v/>
      </c>
      <c r="Z38" s="34" t="str">
        <f>'5-6 кл ДЕВ'!Q38</f>
        <v/>
      </c>
      <c r="AA38" s="35" t="str">
        <f t="shared" si="3"/>
        <v/>
      </c>
      <c r="AB38" s="43" t="str">
        <f t="shared" si="4"/>
        <v/>
      </c>
    </row>
    <row r="39" spans="2:28">
      <c r="B39" s="5">
        <v>28</v>
      </c>
      <c r="C39" s="9"/>
      <c r="D39" s="10"/>
      <c r="E39" s="8" t="str">
        <f t="shared" si="0"/>
        <v/>
      </c>
      <c r="H39" s="19">
        <v>28</v>
      </c>
      <c r="I39" s="50" t="str">
        <f>IF('5-6 кл ДЕВ'!C39="","",'5-6 кл ДЕВ'!C39)</f>
        <v/>
      </c>
      <c r="J39" s="10"/>
      <c r="K39" s="20" t="str">
        <f t="shared" si="1"/>
        <v/>
      </c>
      <c r="N39" s="19">
        <v>28</v>
      </c>
      <c r="O39" s="50" t="str">
        <f>IF('5-6 кл ДЕВ'!C39="","",'5-6 кл ДЕВ'!C39)</f>
        <v/>
      </c>
      <c r="P39" s="49"/>
      <c r="Q39" s="20" t="str">
        <f t="shared" si="2"/>
        <v/>
      </c>
      <c r="T39" s="33">
        <v>28</v>
      </c>
      <c r="U39" s="13" t="str">
        <f>IF('5-6 кл ДЕВ'!C39="","",'5-6 кл ДЕВ'!C39)</f>
        <v/>
      </c>
      <c r="V39" s="11"/>
      <c r="W39" s="12"/>
      <c r="X39" s="34" t="str">
        <f>'5-6 кл ДЕВ'!E39</f>
        <v/>
      </c>
      <c r="Y39" s="34" t="str">
        <f>'5-6 кл ДЕВ'!K39</f>
        <v/>
      </c>
      <c r="Z39" s="34" t="str">
        <f>'5-6 кл ДЕВ'!Q39</f>
        <v/>
      </c>
      <c r="AA39" s="35" t="str">
        <f t="shared" si="3"/>
        <v/>
      </c>
      <c r="AB39" s="43" t="str">
        <f t="shared" si="4"/>
        <v/>
      </c>
    </row>
    <row r="40" spans="2:28">
      <c r="B40" s="5">
        <v>29</v>
      </c>
      <c r="C40" s="9"/>
      <c r="D40" s="10"/>
      <c r="E40" s="8" t="str">
        <f t="shared" si="0"/>
        <v/>
      </c>
      <c r="H40" s="19">
        <v>29</v>
      </c>
      <c r="I40" s="50" t="str">
        <f>IF('5-6 кл ДЕВ'!C40="","",'5-6 кл ДЕВ'!C40)</f>
        <v/>
      </c>
      <c r="J40" s="10"/>
      <c r="K40" s="20" t="str">
        <f t="shared" si="1"/>
        <v/>
      </c>
      <c r="N40" s="19">
        <v>29</v>
      </c>
      <c r="O40" s="50" t="str">
        <f>IF('5-6 кл ДЕВ'!C40="","",'5-6 кл ДЕВ'!C40)</f>
        <v/>
      </c>
      <c r="P40" s="49"/>
      <c r="Q40" s="20" t="str">
        <f t="shared" si="2"/>
        <v/>
      </c>
      <c r="T40" s="33">
        <v>29</v>
      </c>
      <c r="U40" s="13" t="str">
        <f>IF('5-6 кл ДЕВ'!C40="","",'5-6 кл ДЕВ'!C40)</f>
        <v/>
      </c>
      <c r="V40" s="11"/>
      <c r="W40" s="12"/>
      <c r="X40" s="34" t="str">
        <f>'5-6 кл ДЕВ'!E40</f>
        <v/>
      </c>
      <c r="Y40" s="34" t="str">
        <f>'5-6 кл ДЕВ'!K40</f>
        <v/>
      </c>
      <c r="Z40" s="34" t="str">
        <f>'5-6 кл ДЕВ'!Q40</f>
        <v/>
      </c>
      <c r="AA40" s="35" t="str">
        <f t="shared" si="3"/>
        <v/>
      </c>
      <c r="AB40" s="43" t="str">
        <f t="shared" si="4"/>
        <v/>
      </c>
    </row>
    <row r="41" spans="2:28">
      <c r="B41" s="5">
        <v>30</v>
      </c>
      <c r="C41" s="9"/>
      <c r="D41" s="10"/>
      <c r="E41" s="8" t="str">
        <f t="shared" si="0"/>
        <v/>
      </c>
      <c r="H41" s="19">
        <v>30</v>
      </c>
      <c r="I41" s="50" t="str">
        <f>IF('5-6 кл ДЕВ'!C41="","",'5-6 кл ДЕВ'!C41)</f>
        <v/>
      </c>
      <c r="J41" s="10"/>
      <c r="K41" s="20" t="str">
        <f t="shared" si="1"/>
        <v/>
      </c>
      <c r="N41" s="19">
        <v>30</v>
      </c>
      <c r="O41" s="50" t="str">
        <f>IF('5-6 кл ДЕВ'!C41="","",'5-6 кл ДЕВ'!C41)</f>
        <v/>
      </c>
      <c r="P41" s="49"/>
      <c r="Q41" s="20" t="str">
        <f t="shared" si="2"/>
        <v/>
      </c>
      <c r="T41" s="33">
        <v>30</v>
      </c>
      <c r="U41" s="13" t="str">
        <f>IF('5-6 кл ДЕВ'!C41="","",'5-6 кл ДЕВ'!C41)</f>
        <v/>
      </c>
      <c r="V41" s="11"/>
      <c r="W41" s="12"/>
      <c r="X41" s="34" t="str">
        <f>'5-6 кл ДЕВ'!E41</f>
        <v/>
      </c>
      <c r="Y41" s="34" t="str">
        <f>'5-6 кл ДЕВ'!K41</f>
        <v/>
      </c>
      <c r="Z41" s="34" t="str">
        <f>'5-6 кл ДЕВ'!Q41</f>
        <v/>
      </c>
      <c r="AA41" s="35" t="str">
        <f t="shared" si="3"/>
        <v/>
      </c>
      <c r="AB41" s="43" t="str">
        <f t="shared" si="4"/>
        <v/>
      </c>
    </row>
    <row r="43" spans="2:28">
      <c r="B43" s="2" t="s">
        <v>21</v>
      </c>
      <c r="D43" s="39"/>
      <c r="G43" s="2"/>
      <c r="H43" s="2" t="s">
        <v>21</v>
      </c>
      <c r="I43" s="1"/>
      <c r="J43" s="39"/>
      <c r="K43" s="2"/>
      <c r="L43" s="2"/>
      <c r="M43" s="2"/>
      <c r="N43" s="2" t="s">
        <v>21</v>
      </c>
      <c r="O43" s="1"/>
      <c r="P43" s="39"/>
      <c r="Q43" s="2"/>
      <c r="R43" s="2"/>
      <c r="T43" s="14" t="s">
        <v>21</v>
      </c>
      <c r="X43" s="22" t="str">
        <f>IF('5-6 кл ДЕВ'!V44="","",'5-6 кл ДЕВ'!V44)</f>
        <v/>
      </c>
    </row>
    <row r="44" spans="2:28">
      <c r="D44" s="7" t="s">
        <v>22</v>
      </c>
      <c r="G44" s="2"/>
      <c r="H44" s="2"/>
      <c r="I44" s="1"/>
      <c r="J44" s="7" t="s">
        <v>22</v>
      </c>
      <c r="K44" s="2"/>
      <c r="L44" s="2"/>
      <c r="M44" s="2"/>
      <c r="N44" s="2"/>
      <c r="O44" s="1"/>
      <c r="P44" s="7" t="s">
        <v>22</v>
      </c>
      <c r="Q44" s="2"/>
      <c r="R44" s="2"/>
      <c r="X44" s="23" t="s">
        <v>22</v>
      </c>
    </row>
    <row r="45" spans="2:28">
      <c r="G45" s="2"/>
      <c r="H45" s="2"/>
      <c r="I45" s="1"/>
      <c r="J45" s="2"/>
      <c r="K45" s="2"/>
      <c r="L45" s="2"/>
      <c r="M45" s="2"/>
      <c r="N45" s="2"/>
      <c r="O45" s="1"/>
      <c r="P45" s="2"/>
      <c r="Q45" s="2"/>
      <c r="R45" s="2"/>
    </row>
  </sheetData>
  <sheetProtection password="D80B" sheet="1" objects="1" scenarios="1" selectLockedCells="1"/>
  <mergeCells count="15">
    <mergeCell ref="A1:F1"/>
    <mergeCell ref="C3:E3"/>
    <mergeCell ref="G1:L1"/>
    <mergeCell ref="AA10:AA11"/>
    <mergeCell ref="AB10:AB11"/>
    <mergeCell ref="I3:K3"/>
    <mergeCell ref="O3:Q3"/>
    <mergeCell ref="M1:R1"/>
    <mergeCell ref="S1:AB1"/>
    <mergeCell ref="V3:AB3"/>
    <mergeCell ref="X10:Z10"/>
    <mergeCell ref="T10:T11"/>
    <mergeCell ref="U10:U11"/>
    <mergeCell ref="V10:V11"/>
    <mergeCell ref="W10:W11"/>
  </mergeCells>
  <phoneticPr fontId="2" type="noConversion"/>
  <pageMargins left="0.19685039370078741" right="0.19685039370078741" top="0.39370078740157483" bottom="0.39370078740157483" header="0.51181102362204722" footer="0.51181102362204722"/>
  <pageSetup paperSize="9" orientation="portrait" r:id="rId1"/>
  <headerFooter alignWithMargins="0"/>
  <colBreaks count="1" manualBreakCount="1"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B45"/>
  <sheetViews>
    <sheetView workbookViewId="0">
      <selection activeCell="J17" sqref="J17"/>
    </sheetView>
  </sheetViews>
  <sheetFormatPr defaultRowHeight="15.75"/>
  <cols>
    <col min="1" max="1" width="7" style="2" customWidth="1"/>
    <col min="2" max="2" width="12.5703125" style="2" customWidth="1"/>
    <col min="3" max="3" width="42.85546875" style="1" customWidth="1"/>
    <col min="4" max="4" width="11.28515625" style="2" bestFit="1" customWidth="1"/>
    <col min="5" max="5" width="16.5703125" style="2" bestFit="1" customWidth="1"/>
    <col min="6" max="6" width="9.140625" style="2"/>
    <col min="7" max="7" width="6.7109375" style="14" customWidth="1"/>
    <col min="8" max="8" width="12.5703125" style="14" customWidth="1"/>
    <col min="9" max="9" width="45.28515625" style="21" customWidth="1"/>
    <col min="10" max="10" width="11.28515625" style="14" bestFit="1" customWidth="1"/>
    <col min="11" max="11" width="16.5703125" style="14" bestFit="1" customWidth="1"/>
    <col min="12" max="12" width="9.140625" style="14"/>
    <col min="13" max="13" width="7.7109375" style="14" customWidth="1"/>
    <col min="14" max="14" width="12.5703125" style="14" customWidth="1"/>
    <col min="15" max="15" width="41.85546875" style="21" customWidth="1"/>
    <col min="16" max="16" width="10.5703125" style="21" customWidth="1"/>
    <col min="17" max="17" width="13.5703125" style="14" customWidth="1"/>
    <col min="18" max="18" width="10.42578125" style="14" customWidth="1"/>
    <col min="19" max="19" width="2" style="14" customWidth="1"/>
    <col min="20" max="20" width="6.42578125" style="14" customWidth="1"/>
    <col min="21" max="21" width="33.85546875" style="21" customWidth="1"/>
    <col min="22" max="22" width="4.5703125" style="21" bestFit="1" customWidth="1"/>
    <col min="23" max="23" width="11.5703125" style="21" customWidth="1"/>
    <col min="24" max="24" width="6" style="14" customWidth="1"/>
    <col min="25" max="25" width="8.28515625" style="14" customWidth="1"/>
    <col min="26" max="26" width="10.140625" style="14" bestFit="1" customWidth="1"/>
    <col min="27" max="27" width="7.28515625" style="14" customWidth="1"/>
    <col min="28" max="28" width="5.7109375" style="14" customWidth="1"/>
    <col min="29" max="16384" width="9.140625" style="2"/>
  </cols>
  <sheetData>
    <row r="1" spans="1:28" ht="36" customHeight="1">
      <c r="A1" s="60" t="s">
        <v>32</v>
      </c>
      <c r="B1" s="60"/>
      <c r="C1" s="60"/>
      <c r="D1" s="60"/>
      <c r="E1" s="60"/>
      <c r="F1" s="60"/>
      <c r="G1" s="60" t="s">
        <v>32</v>
      </c>
      <c r="H1" s="60"/>
      <c r="I1" s="60"/>
      <c r="J1" s="60"/>
      <c r="K1" s="60"/>
      <c r="L1" s="60"/>
      <c r="M1" s="60" t="s">
        <v>32</v>
      </c>
      <c r="N1" s="60"/>
      <c r="O1" s="60"/>
      <c r="P1" s="60"/>
      <c r="Q1" s="60"/>
      <c r="R1" s="60"/>
      <c r="S1" s="64" t="s">
        <v>33</v>
      </c>
      <c r="T1" s="60"/>
      <c r="U1" s="60"/>
      <c r="V1" s="60"/>
      <c r="W1" s="60"/>
      <c r="X1" s="60"/>
      <c r="Y1" s="60"/>
      <c r="Z1" s="60"/>
      <c r="AA1" s="60"/>
      <c r="AB1" s="60"/>
    </row>
    <row r="2" spans="1:28">
      <c r="B2" s="55" t="s">
        <v>19</v>
      </c>
      <c r="C2" s="56" t="s">
        <v>20</v>
      </c>
      <c r="D2" s="55"/>
      <c r="E2" s="55"/>
      <c r="F2" s="55"/>
      <c r="H2" s="14" t="s">
        <v>19</v>
      </c>
      <c r="I2" s="41" t="s">
        <v>8</v>
      </c>
      <c r="N2" s="14" t="s">
        <v>19</v>
      </c>
      <c r="O2" s="41" t="s">
        <v>30</v>
      </c>
      <c r="P2" s="24"/>
      <c r="U2" s="15"/>
      <c r="V2" s="15"/>
      <c r="W2" s="15"/>
    </row>
    <row r="3" spans="1:28">
      <c r="B3" s="57" t="s">
        <v>14</v>
      </c>
      <c r="C3" s="69"/>
      <c r="D3" s="69"/>
      <c r="E3" s="69"/>
      <c r="F3" s="55"/>
      <c r="H3" s="16" t="s">
        <v>14</v>
      </c>
      <c r="I3" s="63" t="str">
        <f>IF('5-6 кл ЮН'!C3="","",'5-6 кл ЮН'!C3)</f>
        <v/>
      </c>
      <c r="J3" s="63"/>
      <c r="K3" s="63"/>
      <c r="N3" s="16" t="s">
        <v>14</v>
      </c>
      <c r="O3" s="63" t="str">
        <f>IF('5-6 кл ЮН'!C3="","",'5-6 кл ЮН'!C3)</f>
        <v/>
      </c>
      <c r="P3" s="63"/>
      <c r="Q3" s="63"/>
      <c r="T3" s="14" t="s">
        <v>14</v>
      </c>
      <c r="U3" s="24"/>
      <c r="V3" s="65" t="str">
        <f>IF('5-6 кл ЮН'!C3="","",'5-6 кл ЮН'!C3)</f>
        <v/>
      </c>
      <c r="W3" s="65"/>
      <c r="X3" s="65"/>
      <c r="Y3" s="65"/>
      <c r="Z3" s="65"/>
      <c r="AA3" s="65"/>
      <c r="AB3" s="65"/>
    </row>
    <row r="4" spans="1:28">
      <c r="B4" s="55" t="s">
        <v>25</v>
      </c>
      <c r="C4" s="58"/>
      <c r="D4" s="59" t="s">
        <v>27</v>
      </c>
      <c r="E4" s="55"/>
      <c r="F4" s="55"/>
      <c r="H4" s="2" t="s">
        <v>25</v>
      </c>
      <c r="I4" s="3"/>
      <c r="J4" s="59" t="s">
        <v>27</v>
      </c>
      <c r="K4" s="40"/>
      <c r="N4" s="2" t="s">
        <v>25</v>
      </c>
      <c r="O4" s="3"/>
      <c r="P4" s="59" t="s">
        <v>27</v>
      </c>
      <c r="Q4" s="41"/>
      <c r="T4" s="2" t="s">
        <v>25</v>
      </c>
      <c r="U4" s="3"/>
      <c r="W4" s="59" t="s">
        <v>27</v>
      </c>
      <c r="X4" s="44"/>
      <c r="Y4" s="44"/>
      <c r="Z4" s="44"/>
      <c r="AA4" s="44"/>
      <c r="AB4" s="44"/>
    </row>
    <row r="5" spans="1:28">
      <c r="B5" s="2" t="s">
        <v>2</v>
      </c>
      <c r="C5" s="3"/>
      <c r="D5" s="52" t="s">
        <v>3</v>
      </c>
      <c r="H5" s="14" t="s">
        <v>2</v>
      </c>
      <c r="I5" s="17"/>
      <c r="J5" s="53" t="s">
        <v>3</v>
      </c>
      <c r="N5" s="14" t="s">
        <v>2</v>
      </c>
      <c r="O5" s="17"/>
      <c r="P5" s="53" t="s">
        <v>3</v>
      </c>
      <c r="T5" s="14" t="s">
        <v>2</v>
      </c>
      <c r="U5" s="17"/>
      <c r="V5" s="26"/>
      <c r="W5" s="53" t="s">
        <v>3</v>
      </c>
      <c r="X5" s="26"/>
      <c r="Y5" s="27"/>
      <c r="Z5" s="26"/>
      <c r="AA5" s="26"/>
      <c r="AB5" s="26"/>
    </row>
    <row r="6" spans="1:28">
      <c r="B6" s="2" t="s">
        <v>4</v>
      </c>
      <c r="C6" s="3"/>
      <c r="D6" s="45"/>
      <c r="H6" s="14" t="s">
        <v>4</v>
      </c>
      <c r="I6" s="17"/>
      <c r="J6" s="47" t="str">
        <f>IF('5-6 кл ЮН'!D6="","",'5-6 кл ЮН'!D6)</f>
        <v/>
      </c>
      <c r="N6" s="14" t="s">
        <v>4</v>
      </c>
      <c r="O6" s="17"/>
      <c r="P6" s="47" t="str">
        <f>IF('5-6 кл ЮН'!D6="","",'5-6 кл ЮН'!D6)</f>
        <v/>
      </c>
      <c r="T6" s="14" t="s">
        <v>4</v>
      </c>
      <c r="U6" s="17"/>
      <c r="V6" s="28"/>
      <c r="W6" s="54" t="str">
        <f>IF('5-6 кл ЮН'!D6="","",'5-6 кл ЮН'!D6)</f>
        <v/>
      </c>
      <c r="X6" s="29"/>
      <c r="Y6" s="29"/>
      <c r="Z6" s="30"/>
      <c r="AA6" s="30"/>
      <c r="AB6" s="30"/>
    </row>
    <row r="7" spans="1:28">
      <c r="B7" s="2" t="s">
        <v>23</v>
      </c>
      <c r="C7" s="3"/>
      <c r="D7" s="46"/>
      <c r="H7" s="14" t="s">
        <v>23</v>
      </c>
      <c r="I7" s="17"/>
      <c r="J7" s="48" t="str">
        <f>IF('5-6 кл ЮН'!D7="","",'5-6 кл ЮН'!D7)</f>
        <v/>
      </c>
      <c r="N7" s="14" t="s">
        <v>23</v>
      </c>
      <c r="O7" s="17"/>
      <c r="P7" s="51" t="str">
        <f>IF('5-6 кл ЮН'!D7="","",'5-6 кл ЮН'!D7)</f>
        <v/>
      </c>
      <c r="T7" s="14" t="s">
        <v>23</v>
      </c>
      <c r="U7" s="17"/>
      <c r="V7" s="28"/>
      <c r="W7" s="48" t="str">
        <f>IF('5-6 кл ЮН'!D7="","",'5-6 кл ЮН'!D7)</f>
        <v/>
      </c>
      <c r="X7" s="31"/>
      <c r="Y7" s="31"/>
      <c r="Z7" s="31"/>
      <c r="AA7" s="30"/>
      <c r="AB7" s="30"/>
    </row>
    <row r="8" spans="1:28">
      <c r="B8" s="2" t="s">
        <v>5</v>
      </c>
      <c r="C8" s="3"/>
      <c r="D8" s="4">
        <v>30</v>
      </c>
      <c r="H8" s="14" t="s">
        <v>5</v>
      </c>
      <c r="I8" s="17"/>
      <c r="J8" s="40">
        <v>10</v>
      </c>
      <c r="N8" s="14" t="s">
        <v>26</v>
      </c>
      <c r="O8" s="17"/>
      <c r="P8" s="29" t="str">
        <f>IF(MIN(P12:P41)=0,"",MIN(P12:P41))</f>
        <v/>
      </c>
    </row>
    <row r="9" spans="1:28">
      <c r="B9" s="2" t="s">
        <v>7</v>
      </c>
      <c r="C9" s="3"/>
      <c r="D9" s="4">
        <v>20</v>
      </c>
      <c r="H9" s="14" t="s">
        <v>7</v>
      </c>
      <c r="I9" s="17"/>
      <c r="J9" s="40">
        <v>40</v>
      </c>
      <c r="N9" s="14" t="s">
        <v>7</v>
      </c>
      <c r="O9" s="17"/>
      <c r="P9" s="37">
        <v>40</v>
      </c>
    </row>
    <row r="10" spans="1:28">
      <c r="T10" s="61" t="s">
        <v>13</v>
      </c>
      <c r="U10" s="61" t="s">
        <v>9</v>
      </c>
      <c r="V10" s="61" t="s">
        <v>18</v>
      </c>
      <c r="W10" s="61" t="s">
        <v>16</v>
      </c>
      <c r="X10" s="66" t="s">
        <v>11</v>
      </c>
      <c r="Y10" s="67"/>
      <c r="Z10" s="68"/>
      <c r="AA10" s="61" t="s">
        <v>12</v>
      </c>
      <c r="AB10" s="61" t="s">
        <v>15</v>
      </c>
    </row>
    <row r="11" spans="1:28" ht="31.5">
      <c r="B11" s="6" t="s">
        <v>1</v>
      </c>
      <c r="C11" s="6" t="s">
        <v>9</v>
      </c>
      <c r="D11" s="6" t="s">
        <v>0</v>
      </c>
      <c r="E11" s="6" t="s">
        <v>6</v>
      </c>
      <c r="H11" s="18" t="s">
        <v>1</v>
      </c>
      <c r="I11" s="18" t="s">
        <v>9</v>
      </c>
      <c r="J11" s="18" t="s">
        <v>0</v>
      </c>
      <c r="K11" s="18" t="s">
        <v>6</v>
      </c>
      <c r="N11" s="25" t="s">
        <v>1</v>
      </c>
      <c r="O11" s="25" t="s">
        <v>9</v>
      </c>
      <c r="P11" s="36" t="s">
        <v>31</v>
      </c>
      <c r="Q11" s="25" t="s">
        <v>6</v>
      </c>
      <c r="T11" s="62"/>
      <c r="U11" s="62"/>
      <c r="V11" s="62"/>
      <c r="W11" s="62"/>
      <c r="X11" s="42" t="s">
        <v>17</v>
      </c>
      <c r="Y11" s="42" t="s">
        <v>10</v>
      </c>
      <c r="Z11" s="32" t="s">
        <v>34</v>
      </c>
      <c r="AA11" s="62"/>
      <c r="AB11" s="62"/>
    </row>
    <row r="12" spans="1:28">
      <c r="B12" s="5">
        <v>1</v>
      </c>
      <c r="C12" s="9"/>
      <c r="D12" s="10"/>
      <c r="E12" s="8" t="str">
        <f>IF(D12="","",D12/$D$8*$D$9)</f>
        <v/>
      </c>
      <c r="H12" s="19">
        <v>1</v>
      </c>
      <c r="I12" s="50" t="str">
        <f>IF('5-6 кл ЮН'!C12="","",'5-6 кл ЮН'!C12)</f>
        <v/>
      </c>
      <c r="J12" s="10"/>
      <c r="K12" s="20" t="str">
        <f>IF(J12="","",J12/$J$8*$J$9)</f>
        <v/>
      </c>
      <c r="N12" s="19">
        <v>1</v>
      </c>
      <c r="O12" s="50" t="str">
        <f>IF('5-6 кл ЮН'!C12="","",'5-6 кл ЮН'!C12)</f>
        <v/>
      </c>
      <c r="P12" s="49"/>
      <c r="Q12" s="20" t="str">
        <f>IF(P12=0,"",IF($P$8="",0,$P$9*$P$8/P12))</f>
        <v/>
      </c>
      <c r="T12" s="33">
        <v>1</v>
      </c>
      <c r="U12" s="13" t="str">
        <f>IF('5-6 кл ЮН'!C12="","",'5-6 кл ЮН'!C12)</f>
        <v/>
      </c>
      <c r="V12" s="11"/>
      <c r="W12" s="12"/>
      <c r="X12" s="34" t="str">
        <f>'5-6 кл ЮН'!E12</f>
        <v/>
      </c>
      <c r="Y12" s="34" t="str">
        <f>'5-6 кл ЮН'!K12</f>
        <v/>
      </c>
      <c r="Z12" s="34" t="str">
        <f>'5-6 кл ЮН'!Q12</f>
        <v/>
      </c>
      <c r="AA12" s="35" t="str">
        <f>IF(SUM(X12:Z12)=0,"",SUM(X12:Z12))</f>
        <v/>
      </c>
      <c r="AB12" s="43" t="str">
        <f>IF(AA12="","",RANK(AA12,$AA$12:$AA$41))</f>
        <v/>
      </c>
    </row>
    <row r="13" spans="1:28">
      <c r="B13" s="5">
        <v>2</v>
      </c>
      <c r="C13" s="9"/>
      <c r="D13" s="10"/>
      <c r="E13" s="8" t="str">
        <f t="shared" ref="E13:E41" si="0">IF(D13="","",D13/$D$8*$D$9)</f>
        <v/>
      </c>
      <c r="H13" s="19">
        <v>2</v>
      </c>
      <c r="I13" s="50" t="str">
        <f>IF('5-6 кл ЮН'!C13="","",'5-6 кл ЮН'!C13)</f>
        <v/>
      </c>
      <c r="J13" s="10"/>
      <c r="K13" s="20" t="str">
        <f t="shared" ref="K13:K41" si="1">IF(J13="","",J13/$J$8*$J$9)</f>
        <v/>
      </c>
      <c r="N13" s="19">
        <v>2</v>
      </c>
      <c r="O13" s="50" t="str">
        <f>IF('5-6 кл ЮН'!C13="","",'5-6 кл ЮН'!C13)</f>
        <v/>
      </c>
      <c r="P13" s="49"/>
      <c r="Q13" s="20" t="str">
        <f t="shared" ref="Q13:Q41" si="2">IF(P13=0,"",IF($P$8="",0,$P$9*$P$8/P13))</f>
        <v/>
      </c>
      <c r="T13" s="33">
        <v>2</v>
      </c>
      <c r="U13" s="13" t="str">
        <f>IF('5-6 кл ЮН'!C13="","",'5-6 кл ЮН'!C13)</f>
        <v/>
      </c>
      <c r="V13" s="11"/>
      <c r="W13" s="12"/>
      <c r="X13" s="34" t="str">
        <f>'5-6 кл ЮН'!E13</f>
        <v/>
      </c>
      <c r="Y13" s="34" t="str">
        <f>'5-6 кл ЮН'!K13</f>
        <v/>
      </c>
      <c r="Z13" s="34" t="str">
        <f>'5-6 кл ЮН'!Q13</f>
        <v/>
      </c>
      <c r="AA13" s="35" t="str">
        <f t="shared" ref="AA13:AA41" si="3">IF(SUM(X13:Z13)=0,"",SUM(X13:Z13))</f>
        <v/>
      </c>
      <c r="AB13" s="43" t="str">
        <f t="shared" ref="AB13:AB41" si="4">IF(AA13="","",RANK(AA13,$AA$12:$AA$41))</f>
        <v/>
      </c>
    </row>
    <row r="14" spans="1:28">
      <c r="B14" s="5">
        <v>3</v>
      </c>
      <c r="C14" s="9"/>
      <c r="D14" s="10"/>
      <c r="E14" s="8" t="str">
        <f t="shared" si="0"/>
        <v/>
      </c>
      <c r="H14" s="19">
        <v>3</v>
      </c>
      <c r="I14" s="50" t="str">
        <f>IF('5-6 кл ЮН'!C14="","",'5-6 кл ЮН'!C14)</f>
        <v/>
      </c>
      <c r="J14" s="10"/>
      <c r="K14" s="20" t="str">
        <f t="shared" si="1"/>
        <v/>
      </c>
      <c r="N14" s="19">
        <v>3</v>
      </c>
      <c r="O14" s="50" t="str">
        <f>IF('5-6 кл ЮН'!C14="","",'5-6 кл ЮН'!C14)</f>
        <v/>
      </c>
      <c r="P14" s="49"/>
      <c r="Q14" s="20" t="str">
        <f t="shared" si="2"/>
        <v/>
      </c>
      <c r="T14" s="33">
        <v>3</v>
      </c>
      <c r="U14" s="13" t="str">
        <f>IF('5-6 кл ЮН'!C14="","",'5-6 кл ЮН'!C14)</f>
        <v/>
      </c>
      <c r="V14" s="11"/>
      <c r="W14" s="12"/>
      <c r="X14" s="34" t="str">
        <f>'5-6 кл ЮН'!E14</f>
        <v/>
      </c>
      <c r="Y14" s="34" t="str">
        <f>'5-6 кл ЮН'!K14</f>
        <v/>
      </c>
      <c r="Z14" s="34" t="str">
        <f>'5-6 кл ЮН'!Q14</f>
        <v/>
      </c>
      <c r="AA14" s="35" t="str">
        <f t="shared" si="3"/>
        <v/>
      </c>
      <c r="AB14" s="43" t="str">
        <f t="shared" si="4"/>
        <v/>
      </c>
    </row>
    <row r="15" spans="1:28">
      <c r="B15" s="5">
        <v>4</v>
      </c>
      <c r="C15" s="9"/>
      <c r="D15" s="10"/>
      <c r="E15" s="8" t="str">
        <f t="shared" si="0"/>
        <v/>
      </c>
      <c r="H15" s="19">
        <v>4</v>
      </c>
      <c r="I15" s="50" t="str">
        <f>IF('5-6 кл ЮН'!C15="","",'5-6 кл ЮН'!C15)</f>
        <v/>
      </c>
      <c r="J15" s="10"/>
      <c r="K15" s="20" t="str">
        <f t="shared" si="1"/>
        <v/>
      </c>
      <c r="N15" s="19">
        <v>4</v>
      </c>
      <c r="O15" s="50" t="str">
        <f>IF('5-6 кл ЮН'!C15="","",'5-6 кл ЮН'!C15)</f>
        <v/>
      </c>
      <c r="P15" s="49"/>
      <c r="Q15" s="20" t="str">
        <f t="shared" si="2"/>
        <v/>
      </c>
      <c r="T15" s="33">
        <v>4</v>
      </c>
      <c r="U15" s="13" t="str">
        <f>IF('5-6 кл ЮН'!C15="","",'5-6 кл ЮН'!C15)</f>
        <v/>
      </c>
      <c r="V15" s="11"/>
      <c r="W15" s="12"/>
      <c r="X15" s="34" t="str">
        <f>'5-6 кл ЮН'!E15</f>
        <v/>
      </c>
      <c r="Y15" s="34" t="str">
        <f>'5-6 кл ЮН'!K15</f>
        <v/>
      </c>
      <c r="Z15" s="34" t="str">
        <f>'5-6 кл ЮН'!Q15</f>
        <v/>
      </c>
      <c r="AA15" s="35" t="str">
        <f t="shared" si="3"/>
        <v/>
      </c>
      <c r="AB15" s="43" t="str">
        <f t="shared" si="4"/>
        <v/>
      </c>
    </row>
    <row r="16" spans="1:28">
      <c r="B16" s="5">
        <v>5</v>
      </c>
      <c r="C16" s="9"/>
      <c r="D16" s="10"/>
      <c r="E16" s="8" t="str">
        <f t="shared" si="0"/>
        <v/>
      </c>
      <c r="H16" s="19">
        <v>5</v>
      </c>
      <c r="I16" s="50" t="str">
        <f>IF('5-6 кл ЮН'!C16="","",'5-6 кл ЮН'!C16)</f>
        <v/>
      </c>
      <c r="J16" s="10"/>
      <c r="K16" s="20" t="str">
        <f t="shared" si="1"/>
        <v/>
      </c>
      <c r="N16" s="19">
        <v>5</v>
      </c>
      <c r="O16" s="50" t="str">
        <f>IF('5-6 кл ЮН'!C16="","",'5-6 кл ЮН'!C16)</f>
        <v/>
      </c>
      <c r="P16" s="49"/>
      <c r="Q16" s="20" t="str">
        <f t="shared" si="2"/>
        <v/>
      </c>
      <c r="T16" s="33">
        <v>5</v>
      </c>
      <c r="U16" s="13" t="str">
        <f>IF('5-6 кл ЮН'!C16="","",'5-6 кл ЮН'!C16)</f>
        <v/>
      </c>
      <c r="V16" s="11"/>
      <c r="W16" s="12"/>
      <c r="X16" s="34" t="str">
        <f>'5-6 кл ЮН'!E16</f>
        <v/>
      </c>
      <c r="Y16" s="34" t="str">
        <f>'5-6 кл ЮН'!K16</f>
        <v/>
      </c>
      <c r="Z16" s="34" t="str">
        <f>'5-6 кл ЮН'!Q16</f>
        <v/>
      </c>
      <c r="AA16" s="35" t="str">
        <f t="shared" si="3"/>
        <v/>
      </c>
      <c r="AB16" s="43" t="str">
        <f t="shared" si="4"/>
        <v/>
      </c>
    </row>
    <row r="17" spans="2:28">
      <c r="B17" s="5">
        <v>6</v>
      </c>
      <c r="C17" s="9"/>
      <c r="D17" s="10"/>
      <c r="E17" s="8" t="str">
        <f t="shared" si="0"/>
        <v/>
      </c>
      <c r="H17" s="19">
        <v>6</v>
      </c>
      <c r="I17" s="50" t="str">
        <f>IF('5-6 кл ЮН'!C17="","",'5-6 кл ЮН'!C17)</f>
        <v/>
      </c>
      <c r="J17" s="10"/>
      <c r="K17" s="20" t="str">
        <f t="shared" si="1"/>
        <v/>
      </c>
      <c r="N17" s="19">
        <v>6</v>
      </c>
      <c r="O17" s="50" t="str">
        <f>IF('5-6 кл ЮН'!C17="","",'5-6 кл ЮН'!C17)</f>
        <v/>
      </c>
      <c r="P17" s="49"/>
      <c r="Q17" s="20" t="str">
        <f t="shared" si="2"/>
        <v/>
      </c>
      <c r="T17" s="33">
        <v>6</v>
      </c>
      <c r="U17" s="13" t="str">
        <f>IF('5-6 кл ЮН'!C17="","",'5-6 кл ЮН'!C17)</f>
        <v/>
      </c>
      <c r="V17" s="11"/>
      <c r="W17" s="12"/>
      <c r="X17" s="34" t="str">
        <f>'5-6 кл ЮН'!E17</f>
        <v/>
      </c>
      <c r="Y17" s="34" t="str">
        <f>'5-6 кл ЮН'!K17</f>
        <v/>
      </c>
      <c r="Z17" s="34" t="str">
        <f>'5-6 кл ЮН'!Q17</f>
        <v/>
      </c>
      <c r="AA17" s="35" t="str">
        <f t="shared" si="3"/>
        <v/>
      </c>
      <c r="AB17" s="43" t="str">
        <f t="shared" si="4"/>
        <v/>
      </c>
    </row>
    <row r="18" spans="2:28">
      <c r="B18" s="5">
        <v>7</v>
      </c>
      <c r="C18" s="9"/>
      <c r="D18" s="10"/>
      <c r="E18" s="8" t="str">
        <f t="shared" si="0"/>
        <v/>
      </c>
      <c r="H18" s="19">
        <v>7</v>
      </c>
      <c r="I18" s="50" t="str">
        <f>IF('5-6 кл ЮН'!C18="","",'5-6 кл ЮН'!C18)</f>
        <v/>
      </c>
      <c r="J18" s="10"/>
      <c r="K18" s="20" t="str">
        <f t="shared" si="1"/>
        <v/>
      </c>
      <c r="N18" s="19">
        <v>7</v>
      </c>
      <c r="O18" s="50" t="str">
        <f>IF('5-6 кл ЮН'!C18="","",'5-6 кл ЮН'!C18)</f>
        <v/>
      </c>
      <c r="P18" s="49"/>
      <c r="Q18" s="20" t="str">
        <f t="shared" si="2"/>
        <v/>
      </c>
      <c r="T18" s="33">
        <v>7</v>
      </c>
      <c r="U18" s="13" t="str">
        <f>IF('5-6 кл ЮН'!C18="","",'5-6 кл ЮН'!C18)</f>
        <v/>
      </c>
      <c r="V18" s="11"/>
      <c r="W18" s="12"/>
      <c r="X18" s="34" t="str">
        <f>'5-6 кл ЮН'!E18</f>
        <v/>
      </c>
      <c r="Y18" s="34" t="str">
        <f>'5-6 кл ЮН'!K18</f>
        <v/>
      </c>
      <c r="Z18" s="34" t="str">
        <f>'5-6 кл ЮН'!Q18</f>
        <v/>
      </c>
      <c r="AA18" s="35" t="str">
        <f t="shared" si="3"/>
        <v/>
      </c>
      <c r="AB18" s="43" t="str">
        <f t="shared" si="4"/>
        <v/>
      </c>
    </row>
    <row r="19" spans="2:28">
      <c r="B19" s="5">
        <v>8</v>
      </c>
      <c r="C19" s="9"/>
      <c r="D19" s="10"/>
      <c r="E19" s="8" t="str">
        <f t="shared" si="0"/>
        <v/>
      </c>
      <c r="H19" s="19">
        <v>8</v>
      </c>
      <c r="I19" s="50" t="str">
        <f>IF('5-6 кл ЮН'!C19="","",'5-6 кл ЮН'!C19)</f>
        <v/>
      </c>
      <c r="J19" s="10"/>
      <c r="K19" s="20" t="str">
        <f t="shared" si="1"/>
        <v/>
      </c>
      <c r="N19" s="19">
        <v>8</v>
      </c>
      <c r="O19" s="50" t="str">
        <f>IF('5-6 кл ЮН'!C19="","",'5-6 кл ЮН'!C19)</f>
        <v/>
      </c>
      <c r="P19" s="49"/>
      <c r="Q19" s="20" t="str">
        <f t="shared" si="2"/>
        <v/>
      </c>
      <c r="T19" s="33">
        <v>8</v>
      </c>
      <c r="U19" s="13" t="str">
        <f>IF('5-6 кл ЮН'!C19="","",'5-6 кл ЮН'!C19)</f>
        <v/>
      </c>
      <c r="V19" s="11"/>
      <c r="W19" s="12"/>
      <c r="X19" s="34" t="str">
        <f>'5-6 кл ЮН'!E19</f>
        <v/>
      </c>
      <c r="Y19" s="34" t="str">
        <f>'5-6 кл ЮН'!K19</f>
        <v/>
      </c>
      <c r="Z19" s="34" t="str">
        <f>'5-6 кл ЮН'!Q19</f>
        <v/>
      </c>
      <c r="AA19" s="35" t="str">
        <f t="shared" si="3"/>
        <v/>
      </c>
      <c r="AB19" s="43" t="str">
        <f t="shared" si="4"/>
        <v/>
      </c>
    </row>
    <row r="20" spans="2:28">
      <c r="B20" s="5">
        <v>9</v>
      </c>
      <c r="C20" s="9"/>
      <c r="D20" s="10"/>
      <c r="E20" s="8" t="str">
        <f t="shared" si="0"/>
        <v/>
      </c>
      <c r="H20" s="19">
        <v>9</v>
      </c>
      <c r="I20" s="50" t="str">
        <f>IF('5-6 кл ЮН'!C20="","",'5-6 кл ЮН'!C20)</f>
        <v/>
      </c>
      <c r="J20" s="10"/>
      <c r="K20" s="20" t="str">
        <f t="shared" si="1"/>
        <v/>
      </c>
      <c r="N20" s="19">
        <v>9</v>
      </c>
      <c r="O20" s="50" t="str">
        <f>IF('5-6 кл ЮН'!C20="","",'5-6 кл ЮН'!C20)</f>
        <v/>
      </c>
      <c r="P20" s="49"/>
      <c r="Q20" s="20" t="str">
        <f t="shared" si="2"/>
        <v/>
      </c>
      <c r="T20" s="33">
        <v>9</v>
      </c>
      <c r="U20" s="13" t="str">
        <f>IF('5-6 кл ЮН'!C20="","",'5-6 кл ЮН'!C20)</f>
        <v/>
      </c>
      <c r="V20" s="11"/>
      <c r="W20" s="12"/>
      <c r="X20" s="34" t="str">
        <f>'5-6 кл ЮН'!E20</f>
        <v/>
      </c>
      <c r="Y20" s="34" t="str">
        <f>'5-6 кл ЮН'!K20</f>
        <v/>
      </c>
      <c r="Z20" s="34" t="str">
        <f>'5-6 кл ЮН'!Q20</f>
        <v/>
      </c>
      <c r="AA20" s="35" t="str">
        <f t="shared" si="3"/>
        <v/>
      </c>
      <c r="AB20" s="43" t="str">
        <f t="shared" si="4"/>
        <v/>
      </c>
    </row>
    <row r="21" spans="2:28">
      <c r="B21" s="5">
        <v>10</v>
      </c>
      <c r="C21" s="9"/>
      <c r="D21" s="10"/>
      <c r="E21" s="8" t="str">
        <f t="shared" si="0"/>
        <v/>
      </c>
      <c r="H21" s="19">
        <v>10</v>
      </c>
      <c r="I21" s="50" t="str">
        <f>IF('5-6 кл ЮН'!C21="","",'5-6 кл ЮН'!C21)</f>
        <v/>
      </c>
      <c r="J21" s="10"/>
      <c r="K21" s="20" t="str">
        <f t="shared" si="1"/>
        <v/>
      </c>
      <c r="N21" s="19">
        <v>10</v>
      </c>
      <c r="O21" s="50" t="str">
        <f>IF('5-6 кл ЮН'!C21="","",'5-6 кл ЮН'!C21)</f>
        <v/>
      </c>
      <c r="P21" s="49"/>
      <c r="Q21" s="20" t="str">
        <f t="shared" si="2"/>
        <v/>
      </c>
      <c r="T21" s="33">
        <v>10</v>
      </c>
      <c r="U21" s="13" t="str">
        <f>IF('5-6 кл ЮН'!C21="","",'5-6 кл ЮН'!C21)</f>
        <v/>
      </c>
      <c r="V21" s="11"/>
      <c r="W21" s="12"/>
      <c r="X21" s="34" t="str">
        <f>'5-6 кл ЮН'!E21</f>
        <v/>
      </c>
      <c r="Y21" s="34" t="str">
        <f>'5-6 кл ЮН'!K21</f>
        <v/>
      </c>
      <c r="Z21" s="34" t="str">
        <f>'5-6 кл ЮН'!Q21</f>
        <v/>
      </c>
      <c r="AA21" s="35" t="str">
        <f t="shared" si="3"/>
        <v/>
      </c>
      <c r="AB21" s="43" t="str">
        <f t="shared" si="4"/>
        <v/>
      </c>
    </row>
    <row r="22" spans="2:28">
      <c r="B22" s="5">
        <v>11</v>
      </c>
      <c r="C22" s="9"/>
      <c r="D22" s="10"/>
      <c r="E22" s="8" t="str">
        <f t="shared" si="0"/>
        <v/>
      </c>
      <c r="H22" s="19">
        <v>11</v>
      </c>
      <c r="I22" s="50" t="str">
        <f>IF('5-6 кл ЮН'!C22="","",'5-6 кл ЮН'!C22)</f>
        <v/>
      </c>
      <c r="J22" s="10"/>
      <c r="K22" s="20" t="str">
        <f t="shared" si="1"/>
        <v/>
      </c>
      <c r="N22" s="19">
        <v>11</v>
      </c>
      <c r="O22" s="50" t="str">
        <f>IF('5-6 кл ЮН'!C22="","",'5-6 кл ЮН'!C22)</f>
        <v/>
      </c>
      <c r="P22" s="49"/>
      <c r="Q22" s="20" t="str">
        <f t="shared" si="2"/>
        <v/>
      </c>
      <c r="T22" s="33">
        <v>11</v>
      </c>
      <c r="U22" s="13" t="str">
        <f>IF('5-6 кл ЮН'!C22="","",'5-6 кл ЮН'!C22)</f>
        <v/>
      </c>
      <c r="V22" s="11"/>
      <c r="W22" s="12"/>
      <c r="X22" s="34" t="str">
        <f>'5-6 кл ЮН'!E22</f>
        <v/>
      </c>
      <c r="Y22" s="34" t="str">
        <f>'5-6 кл ЮН'!K22</f>
        <v/>
      </c>
      <c r="Z22" s="34" t="str">
        <f>'5-6 кл ЮН'!Q22</f>
        <v/>
      </c>
      <c r="AA22" s="35" t="str">
        <f t="shared" si="3"/>
        <v/>
      </c>
      <c r="AB22" s="43" t="str">
        <f t="shared" si="4"/>
        <v/>
      </c>
    </row>
    <row r="23" spans="2:28">
      <c r="B23" s="5">
        <v>12</v>
      </c>
      <c r="C23" s="9"/>
      <c r="D23" s="10"/>
      <c r="E23" s="8" t="str">
        <f t="shared" si="0"/>
        <v/>
      </c>
      <c r="H23" s="19">
        <v>12</v>
      </c>
      <c r="I23" s="50" t="str">
        <f>IF('5-6 кл ЮН'!C23="","",'5-6 кл ЮН'!C23)</f>
        <v/>
      </c>
      <c r="J23" s="10"/>
      <c r="K23" s="20" t="str">
        <f t="shared" si="1"/>
        <v/>
      </c>
      <c r="N23" s="19">
        <v>12</v>
      </c>
      <c r="O23" s="50" t="str">
        <f>IF('5-6 кл ЮН'!C23="","",'5-6 кл ЮН'!C23)</f>
        <v/>
      </c>
      <c r="P23" s="49"/>
      <c r="Q23" s="20" t="str">
        <f t="shared" si="2"/>
        <v/>
      </c>
      <c r="T23" s="33">
        <v>12</v>
      </c>
      <c r="U23" s="13" t="str">
        <f>IF('5-6 кл ЮН'!C23="","",'5-6 кл ЮН'!C23)</f>
        <v/>
      </c>
      <c r="V23" s="11"/>
      <c r="W23" s="12"/>
      <c r="X23" s="34" t="str">
        <f>'5-6 кл ЮН'!E23</f>
        <v/>
      </c>
      <c r="Y23" s="34" t="str">
        <f>'5-6 кл ЮН'!K23</f>
        <v/>
      </c>
      <c r="Z23" s="34" t="str">
        <f>'5-6 кл ЮН'!Q23</f>
        <v/>
      </c>
      <c r="AA23" s="35" t="str">
        <f t="shared" si="3"/>
        <v/>
      </c>
      <c r="AB23" s="43" t="str">
        <f t="shared" si="4"/>
        <v/>
      </c>
    </row>
    <row r="24" spans="2:28">
      <c r="B24" s="5">
        <v>13</v>
      </c>
      <c r="C24" s="9"/>
      <c r="D24" s="10"/>
      <c r="E24" s="8" t="str">
        <f t="shared" si="0"/>
        <v/>
      </c>
      <c r="H24" s="19">
        <v>13</v>
      </c>
      <c r="I24" s="50" t="str">
        <f>IF('5-6 кл ЮН'!C24="","",'5-6 кл ЮН'!C24)</f>
        <v/>
      </c>
      <c r="J24" s="10"/>
      <c r="K24" s="20" t="str">
        <f t="shared" si="1"/>
        <v/>
      </c>
      <c r="N24" s="19">
        <v>13</v>
      </c>
      <c r="O24" s="50" t="str">
        <f>IF('5-6 кл ЮН'!C24="","",'5-6 кл ЮН'!C24)</f>
        <v/>
      </c>
      <c r="P24" s="49"/>
      <c r="Q24" s="20" t="str">
        <f t="shared" si="2"/>
        <v/>
      </c>
      <c r="T24" s="33">
        <v>13</v>
      </c>
      <c r="U24" s="13" t="str">
        <f>IF('5-6 кл ЮН'!C24="","",'5-6 кл ЮН'!C24)</f>
        <v/>
      </c>
      <c r="V24" s="11"/>
      <c r="W24" s="12"/>
      <c r="X24" s="34" t="str">
        <f>'5-6 кл ЮН'!E24</f>
        <v/>
      </c>
      <c r="Y24" s="34" t="str">
        <f>'5-6 кл ЮН'!K24</f>
        <v/>
      </c>
      <c r="Z24" s="34" t="str">
        <f>'5-6 кл ЮН'!Q24</f>
        <v/>
      </c>
      <c r="AA24" s="35" t="str">
        <f t="shared" si="3"/>
        <v/>
      </c>
      <c r="AB24" s="43" t="str">
        <f t="shared" si="4"/>
        <v/>
      </c>
    </row>
    <row r="25" spans="2:28">
      <c r="B25" s="5">
        <v>14</v>
      </c>
      <c r="C25" s="9"/>
      <c r="D25" s="10"/>
      <c r="E25" s="8" t="str">
        <f t="shared" si="0"/>
        <v/>
      </c>
      <c r="H25" s="19">
        <v>14</v>
      </c>
      <c r="I25" s="50" t="str">
        <f>IF('5-6 кл ЮН'!C25="","",'5-6 кл ЮН'!C25)</f>
        <v/>
      </c>
      <c r="J25" s="10"/>
      <c r="K25" s="20" t="str">
        <f t="shared" si="1"/>
        <v/>
      </c>
      <c r="N25" s="19">
        <v>14</v>
      </c>
      <c r="O25" s="50" t="str">
        <f>IF('5-6 кл ЮН'!C25="","",'5-6 кл ЮН'!C25)</f>
        <v/>
      </c>
      <c r="P25" s="49"/>
      <c r="Q25" s="20" t="str">
        <f t="shared" si="2"/>
        <v/>
      </c>
      <c r="T25" s="33">
        <v>14</v>
      </c>
      <c r="U25" s="13" t="str">
        <f>IF('5-6 кл ЮН'!C25="","",'5-6 кл ЮН'!C25)</f>
        <v/>
      </c>
      <c r="V25" s="11"/>
      <c r="W25" s="12"/>
      <c r="X25" s="34" t="str">
        <f>'5-6 кл ЮН'!E25</f>
        <v/>
      </c>
      <c r="Y25" s="34" t="str">
        <f>'5-6 кл ЮН'!K25</f>
        <v/>
      </c>
      <c r="Z25" s="34" t="str">
        <f>'5-6 кл ЮН'!Q25</f>
        <v/>
      </c>
      <c r="AA25" s="35" t="str">
        <f t="shared" si="3"/>
        <v/>
      </c>
      <c r="AB25" s="43" t="str">
        <f t="shared" si="4"/>
        <v/>
      </c>
    </row>
    <row r="26" spans="2:28">
      <c r="B26" s="5">
        <v>15</v>
      </c>
      <c r="C26" s="9"/>
      <c r="D26" s="10"/>
      <c r="E26" s="8" t="str">
        <f t="shared" si="0"/>
        <v/>
      </c>
      <c r="H26" s="19">
        <v>15</v>
      </c>
      <c r="I26" s="50" t="str">
        <f>IF('5-6 кл ЮН'!C26="","",'5-6 кл ЮН'!C26)</f>
        <v/>
      </c>
      <c r="J26" s="10"/>
      <c r="K26" s="20" t="str">
        <f t="shared" si="1"/>
        <v/>
      </c>
      <c r="N26" s="19">
        <v>15</v>
      </c>
      <c r="O26" s="50" t="str">
        <f>IF('5-6 кл ЮН'!C26="","",'5-6 кл ЮН'!C26)</f>
        <v/>
      </c>
      <c r="P26" s="49"/>
      <c r="Q26" s="20" t="str">
        <f t="shared" si="2"/>
        <v/>
      </c>
      <c r="T26" s="33">
        <v>15</v>
      </c>
      <c r="U26" s="13" t="str">
        <f>IF('5-6 кл ЮН'!C26="","",'5-6 кл ЮН'!C26)</f>
        <v/>
      </c>
      <c r="V26" s="11"/>
      <c r="W26" s="12"/>
      <c r="X26" s="34" t="str">
        <f>'5-6 кл ЮН'!E26</f>
        <v/>
      </c>
      <c r="Y26" s="34" t="str">
        <f>'5-6 кл ЮН'!K26</f>
        <v/>
      </c>
      <c r="Z26" s="34" t="str">
        <f>'5-6 кл ЮН'!Q26</f>
        <v/>
      </c>
      <c r="AA26" s="35" t="str">
        <f t="shared" si="3"/>
        <v/>
      </c>
      <c r="AB26" s="43" t="str">
        <f t="shared" si="4"/>
        <v/>
      </c>
    </row>
    <row r="27" spans="2:28">
      <c r="B27" s="5">
        <v>16</v>
      </c>
      <c r="C27" s="9"/>
      <c r="D27" s="10"/>
      <c r="E27" s="8" t="str">
        <f t="shared" si="0"/>
        <v/>
      </c>
      <c r="H27" s="19">
        <v>16</v>
      </c>
      <c r="I27" s="50" t="str">
        <f>IF('5-6 кл ЮН'!C27="","",'5-6 кл ЮН'!C27)</f>
        <v/>
      </c>
      <c r="J27" s="10"/>
      <c r="K27" s="20" t="str">
        <f t="shared" si="1"/>
        <v/>
      </c>
      <c r="N27" s="19">
        <v>16</v>
      </c>
      <c r="O27" s="50" t="str">
        <f>IF('5-6 кл ЮН'!C27="","",'5-6 кл ЮН'!C27)</f>
        <v/>
      </c>
      <c r="P27" s="49"/>
      <c r="Q27" s="20" t="str">
        <f t="shared" si="2"/>
        <v/>
      </c>
      <c r="T27" s="33">
        <v>16</v>
      </c>
      <c r="U27" s="13" t="str">
        <f>IF('5-6 кл ЮН'!C27="","",'5-6 кл ЮН'!C27)</f>
        <v/>
      </c>
      <c r="V27" s="11"/>
      <c r="W27" s="12"/>
      <c r="X27" s="34" t="str">
        <f>'5-6 кл ЮН'!E27</f>
        <v/>
      </c>
      <c r="Y27" s="34" t="str">
        <f>'5-6 кл ЮН'!K27</f>
        <v/>
      </c>
      <c r="Z27" s="34" t="str">
        <f>'5-6 кл ЮН'!Q27</f>
        <v/>
      </c>
      <c r="AA27" s="35" t="str">
        <f t="shared" si="3"/>
        <v/>
      </c>
      <c r="AB27" s="43" t="str">
        <f t="shared" si="4"/>
        <v/>
      </c>
    </row>
    <row r="28" spans="2:28">
      <c r="B28" s="5">
        <v>17</v>
      </c>
      <c r="C28" s="9"/>
      <c r="D28" s="10"/>
      <c r="E28" s="8" t="str">
        <f t="shared" si="0"/>
        <v/>
      </c>
      <c r="H28" s="19">
        <v>17</v>
      </c>
      <c r="I28" s="50" t="str">
        <f>IF('5-6 кл ЮН'!C28="","",'5-6 кл ЮН'!C28)</f>
        <v/>
      </c>
      <c r="J28" s="10"/>
      <c r="K28" s="20" t="str">
        <f t="shared" si="1"/>
        <v/>
      </c>
      <c r="N28" s="19">
        <v>17</v>
      </c>
      <c r="O28" s="50" t="str">
        <f>IF('5-6 кл ЮН'!C28="","",'5-6 кл ЮН'!C28)</f>
        <v/>
      </c>
      <c r="P28" s="49"/>
      <c r="Q28" s="20" t="str">
        <f t="shared" si="2"/>
        <v/>
      </c>
      <c r="T28" s="33">
        <v>17</v>
      </c>
      <c r="U28" s="13" t="str">
        <f>IF('5-6 кл ЮН'!C28="","",'5-6 кл ЮН'!C28)</f>
        <v/>
      </c>
      <c r="V28" s="11"/>
      <c r="W28" s="12"/>
      <c r="X28" s="34" t="str">
        <f>'5-6 кл ЮН'!E28</f>
        <v/>
      </c>
      <c r="Y28" s="34" t="str">
        <f>'5-6 кл ЮН'!K28</f>
        <v/>
      </c>
      <c r="Z28" s="34" t="str">
        <f>'5-6 кл ЮН'!Q28</f>
        <v/>
      </c>
      <c r="AA28" s="35" t="str">
        <f t="shared" si="3"/>
        <v/>
      </c>
      <c r="AB28" s="43" t="str">
        <f t="shared" si="4"/>
        <v/>
      </c>
    </row>
    <row r="29" spans="2:28">
      <c r="B29" s="5">
        <v>18</v>
      </c>
      <c r="C29" s="9"/>
      <c r="D29" s="10"/>
      <c r="E29" s="8" t="str">
        <f t="shared" si="0"/>
        <v/>
      </c>
      <c r="H29" s="19">
        <v>18</v>
      </c>
      <c r="I29" s="50" t="str">
        <f>IF('5-6 кл ЮН'!C29="","",'5-6 кл ЮН'!C29)</f>
        <v/>
      </c>
      <c r="J29" s="10"/>
      <c r="K29" s="20" t="str">
        <f t="shared" si="1"/>
        <v/>
      </c>
      <c r="N29" s="19">
        <v>18</v>
      </c>
      <c r="O29" s="50" t="str">
        <f>IF('5-6 кл ЮН'!C29="","",'5-6 кл ЮН'!C29)</f>
        <v/>
      </c>
      <c r="P29" s="49"/>
      <c r="Q29" s="20" t="str">
        <f t="shared" si="2"/>
        <v/>
      </c>
      <c r="T29" s="33">
        <v>18</v>
      </c>
      <c r="U29" s="13" t="str">
        <f>IF('5-6 кл ЮН'!C29="","",'5-6 кл ЮН'!C29)</f>
        <v/>
      </c>
      <c r="V29" s="11"/>
      <c r="W29" s="12"/>
      <c r="X29" s="34" t="str">
        <f>'5-6 кл ЮН'!E29</f>
        <v/>
      </c>
      <c r="Y29" s="34" t="str">
        <f>'5-6 кл ЮН'!K29</f>
        <v/>
      </c>
      <c r="Z29" s="34" t="str">
        <f>'5-6 кл ЮН'!Q29</f>
        <v/>
      </c>
      <c r="AA29" s="35" t="str">
        <f t="shared" si="3"/>
        <v/>
      </c>
      <c r="AB29" s="43" t="str">
        <f t="shared" si="4"/>
        <v/>
      </c>
    </row>
    <row r="30" spans="2:28">
      <c r="B30" s="5">
        <v>19</v>
      </c>
      <c r="C30" s="9"/>
      <c r="D30" s="10"/>
      <c r="E30" s="8" t="str">
        <f t="shared" si="0"/>
        <v/>
      </c>
      <c r="H30" s="19">
        <v>19</v>
      </c>
      <c r="I30" s="50" t="str">
        <f>IF('5-6 кл ЮН'!C30="","",'5-6 кл ЮН'!C30)</f>
        <v/>
      </c>
      <c r="J30" s="10"/>
      <c r="K30" s="20" t="str">
        <f t="shared" si="1"/>
        <v/>
      </c>
      <c r="N30" s="19">
        <v>19</v>
      </c>
      <c r="O30" s="50" t="str">
        <f>IF('5-6 кл ЮН'!C30="","",'5-6 кл ЮН'!C30)</f>
        <v/>
      </c>
      <c r="P30" s="49"/>
      <c r="Q30" s="20" t="str">
        <f t="shared" si="2"/>
        <v/>
      </c>
      <c r="T30" s="33">
        <v>19</v>
      </c>
      <c r="U30" s="13" t="str">
        <f>IF('5-6 кл ЮН'!C30="","",'5-6 кл ЮН'!C30)</f>
        <v/>
      </c>
      <c r="V30" s="11"/>
      <c r="W30" s="12"/>
      <c r="X30" s="34" t="str">
        <f>'5-6 кл ЮН'!E30</f>
        <v/>
      </c>
      <c r="Y30" s="34" t="str">
        <f>'5-6 кл ЮН'!K30</f>
        <v/>
      </c>
      <c r="Z30" s="34" t="str">
        <f>'5-6 кл ЮН'!Q30</f>
        <v/>
      </c>
      <c r="AA30" s="35" t="str">
        <f t="shared" si="3"/>
        <v/>
      </c>
      <c r="AB30" s="43" t="str">
        <f t="shared" si="4"/>
        <v/>
      </c>
    </row>
    <row r="31" spans="2:28">
      <c r="B31" s="5">
        <v>20</v>
      </c>
      <c r="C31" s="9"/>
      <c r="D31" s="10"/>
      <c r="E31" s="8" t="str">
        <f t="shared" si="0"/>
        <v/>
      </c>
      <c r="H31" s="19">
        <v>20</v>
      </c>
      <c r="I31" s="50" t="str">
        <f>IF('5-6 кл ЮН'!C31="","",'5-6 кл ЮН'!C31)</f>
        <v/>
      </c>
      <c r="J31" s="10"/>
      <c r="K31" s="20" t="str">
        <f t="shared" si="1"/>
        <v/>
      </c>
      <c r="N31" s="19">
        <v>20</v>
      </c>
      <c r="O31" s="50" t="str">
        <f>IF('5-6 кл ЮН'!C31="","",'5-6 кл ЮН'!C31)</f>
        <v/>
      </c>
      <c r="P31" s="49"/>
      <c r="Q31" s="20" t="str">
        <f t="shared" si="2"/>
        <v/>
      </c>
      <c r="T31" s="33">
        <v>20</v>
      </c>
      <c r="U31" s="13" t="str">
        <f>IF('5-6 кл ЮН'!C31="","",'5-6 кл ЮН'!C31)</f>
        <v/>
      </c>
      <c r="V31" s="11"/>
      <c r="W31" s="12"/>
      <c r="X31" s="34" t="str">
        <f>'5-6 кл ЮН'!E31</f>
        <v/>
      </c>
      <c r="Y31" s="34" t="str">
        <f>'5-6 кл ЮН'!K31</f>
        <v/>
      </c>
      <c r="Z31" s="34" t="str">
        <f>'5-6 кл ЮН'!Q31</f>
        <v/>
      </c>
      <c r="AA31" s="35" t="str">
        <f t="shared" si="3"/>
        <v/>
      </c>
      <c r="AB31" s="43" t="str">
        <f t="shared" si="4"/>
        <v/>
      </c>
    </row>
    <row r="32" spans="2:28">
      <c r="B32" s="5">
        <v>21</v>
      </c>
      <c r="C32" s="9"/>
      <c r="D32" s="10"/>
      <c r="E32" s="8" t="str">
        <f t="shared" si="0"/>
        <v/>
      </c>
      <c r="H32" s="19">
        <v>21</v>
      </c>
      <c r="I32" s="50" t="str">
        <f>IF('5-6 кл ЮН'!C32="","",'5-6 кл ЮН'!C32)</f>
        <v/>
      </c>
      <c r="J32" s="10"/>
      <c r="K32" s="20" t="str">
        <f t="shared" si="1"/>
        <v/>
      </c>
      <c r="N32" s="19">
        <v>21</v>
      </c>
      <c r="O32" s="50" t="str">
        <f>IF('5-6 кл ЮН'!C32="","",'5-6 кл ЮН'!C32)</f>
        <v/>
      </c>
      <c r="P32" s="49"/>
      <c r="Q32" s="20" t="str">
        <f t="shared" si="2"/>
        <v/>
      </c>
      <c r="T32" s="33">
        <v>21</v>
      </c>
      <c r="U32" s="13" t="str">
        <f>IF('5-6 кл ЮН'!C32="","",'5-6 кл ЮН'!C32)</f>
        <v/>
      </c>
      <c r="V32" s="11"/>
      <c r="W32" s="12"/>
      <c r="X32" s="34" t="str">
        <f>'5-6 кл ЮН'!E32</f>
        <v/>
      </c>
      <c r="Y32" s="34" t="str">
        <f>'5-6 кл ЮН'!K32</f>
        <v/>
      </c>
      <c r="Z32" s="34" t="str">
        <f>'5-6 кл ЮН'!Q32</f>
        <v/>
      </c>
      <c r="AA32" s="35" t="str">
        <f t="shared" si="3"/>
        <v/>
      </c>
      <c r="AB32" s="43" t="str">
        <f t="shared" si="4"/>
        <v/>
      </c>
    </row>
    <row r="33" spans="2:28">
      <c r="B33" s="5">
        <v>22</v>
      </c>
      <c r="C33" s="9"/>
      <c r="D33" s="10"/>
      <c r="E33" s="8" t="str">
        <f t="shared" si="0"/>
        <v/>
      </c>
      <c r="H33" s="19">
        <v>22</v>
      </c>
      <c r="I33" s="50" t="str">
        <f>IF('5-6 кл ЮН'!C33="","",'5-6 кл ЮН'!C33)</f>
        <v/>
      </c>
      <c r="J33" s="10"/>
      <c r="K33" s="20" t="str">
        <f t="shared" si="1"/>
        <v/>
      </c>
      <c r="N33" s="19">
        <v>22</v>
      </c>
      <c r="O33" s="50" t="str">
        <f>IF('5-6 кл ЮН'!C33="","",'5-6 кл ЮН'!C33)</f>
        <v/>
      </c>
      <c r="P33" s="49"/>
      <c r="Q33" s="20" t="str">
        <f t="shared" si="2"/>
        <v/>
      </c>
      <c r="T33" s="33">
        <v>22</v>
      </c>
      <c r="U33" s="13" t="str">
        <f>IF('5-6 кл ЮН'!C33="","",'5-6 кл ЮН'!C33)</f>
        <v/>
      </c>
      <c r="V33" s="11"/>
      <c r="W33" s="12"/>
      <c r="X33" s="34" t="str">
        <f>'5-6 кл ЮН'!E33</f>
        <v/>
      </c>
      <c r="Y33" s="34" t="str">
        <f>'5-6 кл ЮН'!K33</f>
        <v/>
      </c>
      <c r="Z33" s="34" t="str">
        <f>'5-6 кл ЮН'!Q33</f>
        <v/>
      </c>
      <c r="AA33" s="35" t="str">
        <f t="shared" si="3"/>
        <v/>
      </c>
      <c r="AB33" s="43" t="str">
        <f t="shared" si="4"/>
        <v/>
      </c>
    </row>
    <row r="34" spans="2:28">
      <c r="B34" s="5">
        <v>23</v>
      </c>
      <c r="C34" s="9"/>
      <c r="D34" s="10"/>
      <c r="E34" s="8" t="str">
        <f t="shared" si="0"/>
        <v/>
      </c>
      <c r="H34" s="19">
        <v>23</v>
      </c>
      <c r="I34" s="50" t="str">
        <f>IF('5-6 кл ЮН'!C34="","",'5-6 кл ЮН'!C34)</f>
        <v/>
      </c>
      <c r="J34" s="10"/>
      <c r="K34" s="20" t="str">
        <f t="shared" si="1"/>
        <v/>
      </c>
      <c r="N34" s="19">
        <v>23</v>
      </c>
      <c r="O34" s="50" t="str">
        <f>IF('5-6 кл ЮН'!C34="","",'5-6 кл ЮН'!C34)</f>
        <v/>
      </c>
      <c r="P34" s="49"/>
      <c r="Q34" s="20" t="str">
        <f t="shared" si="2"/>
        <v/>
      </c>
      <c r="T34" s="33">
        <v>23</v>
      </c>
      <c r="U34" s="13" t="str">
        <f>IF('5-6 кл ЮН'!C34="","",'5-6 кл ЮН'!C34)</f>
        <v/>
      </c>
      <c r="V34" s="11"/>
      <c r="W34" s="12"/>
      <c r="X34" s="34" t="str">
        <f>'5-6 кл ЮН'!E34</f>
        <v/>
      </c>
      <c r="Y34" s="34" t="str">
        <f>'5-6 кл ЮН'!K34</f>
        <v/>
      </c>
      <c r="Z34" s="34" t="str">
        <f>'5-6 кл ЮН'!Q34</f>
        <v/>
      </c>
      <c r="AA34" s="35" t="str">
        <f t="shared" si="3"/>
        <v/>
      </c>
      <c r="AB34" s="43" t="str">
        <f t="shared" si="4"/>
        <v/>
      </c>
    </row>
    <row r="35" spans="2:28">
      <c r="B35" s="5">
        <v>24</v>
      </c>
      <c r="C35" s="9"/>
      <c r="D35" s="10"/>
      <c r="E35" s="8" t="str">
        <f t="shared" si="0"/>
        <v/>
      </c>
      <c r="H35" s="19">
        <v>24</v>
      </c>
      <c r="I35" s="50" t="str">
        <f>IF('5-6 кл ЮН'!C35="","",'5-6 кл ЮН'!C35)</f>
        <v/>
      </c>
      <c r="J35" s="10"/>
      <c r="K35" s="20" t="str">
        <f t="shared" si="1"/>
        <v/>
      </c>
      <c r="N35" s="19">
        <v>24</v>
      </c>
      <c r="O35" s="50" t="str">
        <f>IF('5-6 кл ЮН'!C35="","",'5-6 кл ЮН'!C35)</f>
        <v/>
      </c>
      <c r="P35" s="49"/>
      <c r="Q35" s="20" t="str">
        <f t="shared" si="2"/>
        <v/>
      </c>
      <c r="T35" s="33">
        <v>24</v>
      </c>
      <c r="U35" s="13" t="str">
        <f>IF('5-6 кл ЮН'!C35="","",'5-6 кл ЮН'!C35)</f>
        <v/>
      </c>
      <c r="V35" s="11"/>
      <c r="W35" s="12"/>
      <c r="X35" s="34" t="str">
        <f>'5-6 кл ЮН'!E35</f>
        <v/>
      </c>
      <c r="Y35" s="34" t="str">
        <f>'5-6 кл ЮН'!K35</f>
        <v/>
      </c>
      <c r="Z35" s="34" t="str">
        <f>'5-6 кл ЮН'!Q35</f>
        <v/>
      </c>
      <c r="AA35" s="35" t="str">
        <f t="shared" si="3"/>
        <v/>
      </c>
      <c r="AB35" s="43" t="str">
        <f t="shared" si="4"/>
        <v/>
      </c>
    </row>
    <row r="36" spans="2:28">
      <c r="B36" s="5">
        <v>25</v>
      </c>
      <c r="C36" s="9"/>
      <c r="D36" s="10"/>
      <c r="E36" s="8" t="str">
        <f t="shared" si="0"/>
        <v/>
      </c>
      <c r="H36" s="19">
        <v>25</v>
      </c>
      <c r="I36" s="50" t="str">
        <f>IF('5-6 кл ЮН'!C36="","",'5-6 кл ЮН'!C36)</f>
        <v/>
      </c>
      <c r="J36" s="10"/>
      <c r="K36" s="20" t="str">
        <f t="shared" si="1"/>
        <v/>
      </c>
      <c r="N36" s="19">
        <v>25</v>
      </c>
      <c r="O36" s="50" t="str">
        <f>IF('5-6 кл ЮН'!C36="","",'5-6 кл ЮН'!C36)</f>
        <v/>
      </c>
      <c r="P36" s="49"/>
      <c r="Q36" s="20" t="str">
        <f t="shared" si="2"/>
        <v/>
      </c>
      <c r="T36" s="33">
        <v>25</v>
      </c>
      <c r="U36" s="13" t="str">
        <f>IF('5-6 кл ЮН'!C36="","",'5-6 кл ЮН'!C36)</f>
        <v/>
      </c>
      <c r="V36" s="11"/>
      <c r="W36" s="12"/>
      <c r="X36" s="34" t="str">
        <f>'5-6 кл ЮН'!E36</f>
        <v/>
      </c>
      <c r="Y36" s="34" t="str">
        <f>'5-6 кл ЮН'!K36</f>
        <v/>
      </c>
      <c r="Z36" s="34" t="str">
        <f>'5-6 кл ЮН'!Q36</f>
        <v/>
      </c>
      <c r="AA36" s="35" t="str">
        <f t="shared" si="3"/>
        <v/>
      </c>
      <c r="AB36" s="43" t="str">
        <f t="shared" si="4"/>
        <v/>
      </c>
    </row>
    <row r="37" spans="2:28">
      <c r="B37" s="5">
        <v>26</v>
      </c>
      <c r="C37" s="9"/>
      <c r="D37" s="10"/>
      <c r="E37" s="8" t="str">
        <f t="shared" si="0"/>
        <v/>
      </c>
      <c r="H37" s="19">
        <v>26</v>
      </c>
      <c r="I37" s="50" t="str">
        <f>IF('5-6 кл ЮН'!C37="","",'5-6 кл ЮН'!C37)</f>
        <v/>
      </c>
      <c r="J37" s="10"/>
      <c r="K37" s="20" t="str">
        <f t="shared" si="1"/>
        <v/>
      </c>
      <c r="N37" s="19">
        <v>26</v>
      </c>
      <c r="O37" s="50" t="str">
        <f>IF('5-6 кл ЮН'!C37="","",'5-6 кл ЮН'!C37)</f>
        <v/>
      </c>
      <c r="P37" s="49"/>
      <c r="Q37" s="20" t="str">
        <f t="shared" si="2"/>
        <v/>
      </c>
      <c r="T37" s="33">
        <v>26</v>
      </c>
      <c r="U37" s="13" t="str">
        <f>IF('5-6 кл ЮН'!C37="","",'5-6 кл ЮН'!C37)</f>
        <v/>
      </c>
      <c r="V37" s="11"/>
      <c r="W37" s="12"/>
      <c r="X37" s="34" t="str">
        <f>'5-6 кл ЮН'!E37</f>
        <v/>
      </c>
      <c r="Y37" s="34" t="str">
        <f>'5-6 кл ЮН'!K37</f>
        <v/>
      </c>
      <c r="Z37" s="34" t="str">
        <f>'5-6 кл ЮН'!Q37</f>
        <v/>
      </c>
      <c r="AA37" s="35" t="str">
        <f t="shared" si="3"/>
        <v/>
      </c>
      <c r="AB37" s="43" t="str">
        <f t="shared" si="4"/>
        <v/>
      </c>
    </row>
    <row r="38" spans="2:28">
      <c r="B38" s="5">
        <v>27</v>
      </c>
      <c r="C38" s="9"/>
      <c r="D38" s="10"/>
      <c r="E38" s="8" t="str">
        <f t="shared" si="0"/>
        <v/>
      </c>
      <c r="H38" s="19">
        <v>27</v>
      </c>
      <c r="I38" s="50" t="str">
        <f>IF('5-6 кл ЮН'!C38="","",'5-6 кл ЮН'!C38)</f>
        <v/>
      </c>
      <c r="J38" s="10"/>
      <c r="K38" s="20" t="str">
        <f t="shared" si="1"/>
        <v/>
      </c>
      <c r="N38" s="19">
        <v>27</v>
      </c>
      <c r="O38" s="50" t="str">
        <f>IF('5-6 кл ЮН'!C38="","",'5-6 кл ЮН'!C38)</f>
        <v/>
      </c>
      <c r="P38" s="49"/>
      <c r="Q38" s="20" t="str">
        <f t="shared" si="2"/>
        <v/>
      </c>
      <c r="T38" s="33">
        <v>27</v>
      </c>
      <c r="U38" s="13" t="str">
        <f>IF('5-6 кл ЮН'!C38="","",'5-6 кл ЮН'!C38)</f>
        <v/>
      </c>
      <c r="V38" s="11"/>
      <c r="W38" s="12"/>
      <c r="X38" s="34" t="str">
        <f>'5-6 кл ЮН'!E38</f>
        <v/>
      </c>
      <c r="Y38" s="34" t="str">
        <f>'5-6 кл ЮН'!K38</f>
        <v/>
      </c>
      <c r="Z38" s="34" t="str">
        <f>'5-6 кл ЮН'!Q38</f>
        <v/>
      </c>
      <c r="AA38" s="35" t="str">
        <f t="shared" si="3"/>
        <v/>
      </c>
      <c r="AB38" s="43" t="str">
        <f t="shared" si="4"/>
        <v/>
      </c>
    </row>
    <row r="39" spans="2:28">
      <c r="B39" s="5">
        <v>28</v>
      </c>
      <c r="C39" s="9"/>
      <c r="D39" s="10"/>
      <c r="E39" s="8" t="str">
        <f t="shared" si="0"/>
        <v/>
      </c>
      <c r="H39" s="19">
        <v>28</v>
      </c>
      <c r="I39" s="50" t="str">
        <f>IF('5-6 кл ЮН'!C39="","",'5-6 кл ЮН'!C39)</f>
        <v/>
      </c>
      <c r="J39" s="10"/>
      <c r="K39" s="20" t="str">
        <f t="shared" si="1"/>
        <v/>
      </c>
      <c r="N39" s="19">
        <v>28</v>
      </c>
      <c r="O39" s="50" t="str">
        <f>IF('5-6 кл ЮН'!C39="","",'5-6 кл ЮН'!C39)</f>
        <v/>
      </c>
      <c r="P39" s="49"/>
      <c r="Q39" s="20" t="str">
        <f t="shared" si="2"/>
        <v/>
      </c>
      <c r="T39" s="33">
        <v>28</v>
      </c>
      <c r="U39" s="13" t="str">
        <f>IF('5-6 кл ЮН'!C39="","",'5-6 кл ЮН'!C39)</f>
        <v/>
      </c>
      <c r="V39" s="11"/>
      <c r="W39" s="12"/>
      <c r="X39" s="34" t="str">
        <f>'5-6 кл ЮН'!E39</f>
        <v/>
      </c>
      <c r="Y39" s="34" t="str">
        <f>'5-6 кл ЮН'!K39</f>
        <v/>
      </c>
      <c r="Z39" s="34" t="str">
        <f>'5-6 кл ЮН'!Q39</f>
        <v/>
      </c>
      <c r="AA39" s="35" t="str">
        <f t="shared" si="3"/>
        <v/>
      </c>
      <c r="AB39" s="43" t="str">
        <f t="shared" si="4"/>
        <v/>
      </c>
    </row>
    <row r="40" spans="2:28">
      <c r="B40" s="5">
        <v>29</v>
      </c>
      <c r="C40" s="9"/>
      <c r="D40" s="10"/>
      <c r="E40" s="8" t="str">
        <f t="shared" si="0"/>
        <v/>
      </c>
      <c r="H40" s="19">
        <v>29</v>
      </c>
      <c r="I40" s="50" t="str">
        <f>IF('5-6 кл ЮН'!C40="","",'5-6 кл ЮН'!C40)</f>
        <v/>
      </c>
      <c r="J40" s="10"/>
      <c r="K40" s="20" t="str">
        <f t="shared" si="1"/>
        <v/>
      </c>
      <c r="N40" s="19">
        <v>29</v>
      </c>
      <c r="O40" s="50" t="str">
        <f>IF('5-6 кл ЮН'!C40="","",'5-6 кл ЮН'!C40)</f>
        <v/>
      </c>
      <c r="P40" s="49"/>
      <c r="Q40" s="20" t="str">
        <f t="shared" si="2"/>
        <v/>
      </c>
      <c r="T40" s="33">
        <v>29</v>
      </c>
      <c r="U40" s="13" t="str">
        <f>IF('5-6 кл ЮН'!C40="","",'5-6 кл ЮН'!C40)</f>
        <v/>
      </c>
      <c r="V40" s="11"/>
      <c r="W40" s="12"/>
      <c r="X40" s="34" t="str">
        <f>'5-6 кл ЮН'!E40</f>
        <v/>
      </c>
      <c r="Y40" s="34" t="str">
        <f>'5-6 кл ЮН'!K40</f>
        <v/>
      </c>
      <c r="Z40" s="34" t="str">
        <f>'5-6 кл ЮН'!Q40</f>
        <v/>
      </c>
      <c r="AA40" s="35" t="str">
        <f t="shared" si="3"/>
        <v/>
      </c>
      <c r="AB40" s="43" t="str">
        <f t="shared" si="4"/>
        <v/>
      </c>
    </row>
    <row r="41" spans="2:28">
      <c r="B41" s="5">
        <v>30</v>
      </c>
      <c r="C41" s="9"/>
      <c r="D41" s="10"/>
      <c r="E41" s="8" t="str">
        <f t="shared" si="0"/>
        <v/>
      </c>
      <c r="H41" s="19">
        <v>30</v>
      </c>
      <c r="I41" s="50" t="str">
        <f>IF('5-6 кл ЮН'!C41="","",'5-6 кл ЮН'!C41)</f>
        <v/>
      </c>
      <c r="J41" s="10"/>
      <c r="K41" s="20" t="str">
        <f t="shared" si="1"/>
        <v/>
      </c>
      <c r="N41" s="19">
        <v>30</v>
      </c>
      <c r="O41" s="50" t="str">
        <f>IF('5-6 кл ЮН'!C41="","",'5-6 кл ЮН'!C41)</f>
        <v/>
      </c>
      <c r="P41" s="49"/>
      <c r="Q41" s="20" t="str">
        <f t="shared" si="2"/>
        <v/>
      </c>
      <c r="T41" s="33">
        <v>30</v>
      </c>
      <c r="U41" s="13" t="str">
        <f>IF('5-6 кл ЮН'!C41="","",'5-6 кл ЮН'!C41)</f>
        <v/>
      </c>
      <c r="V41" s="11"/>
      <c r="W41" s="12"/>
      <c r="X41" s="34" t="str">
        <f>'5-6 кл ЮН'!E41</f>
        <v/>
      </c>
      <c r="Y41" s="34" t="str">
        <f>'5-6 кл ЮН'!K41</f>
        <v/>
      </c>
      <c r="Z41" s="34" t="str">
        <f>'5-6 кл ЮН'!Q41</f>
        <v/>
      </c>
      <c r="AA41" s="35" t="str">
        <f t="shared" si="3"/>
        <v/>
      </c>
      <c r="AB41" s="43" t="str">
        <f t="shared" si="4"/>
        <v/>
      </c>
    </row>
    <row r="43" spans="2:28">
      <c r="B43" s="2" t="s">
        <v>21</v>
      </c>
      <c r="D43" s="39"/>
      <c r="G43" s="2"/>
      <c r="H43" s="2" t="s">
        <v>21</v>
      </c>
      <c r="I43" s="1"/>
      <c r="J43" s="39"/>
      <c r="K43" s="2"/>
      <c r="L43" s="2"/>
      <c r="M43" s="2"/>
      <c r="N43" s="2" t="s">
        <v>21</v>
      </c>
      <c r="O43" s="1"/>
      <c r="P43" s="39"/>
      <c r="Q43" s="2"/>
      <c r="R43" s="2"/>
      <c r="T43" s="14" t="s">
        <v>21</v>
      </c>
      <c r="X43" s="39" t="str">
        <f>IF('5-6 кл ЮН'!V44="","",'5-6 кл ЮН'!V44)</f>
        <v/>
      </c>
    </row>
    <row r="44" spans="2:28">
      <c r="D44" s="7" t="s">
        <v>22</v>
      </c>
      <c r="G44" s="2"/>
      <c r="H44" s="2"/>
      <c r="I44" s="1"/>
      <c r="J44" s="7" t="s">
        <v>22</v>
      </c>
      <c r="K44" s="2"/>
      <c r="L44" s="2"/>
      <c r="M44" s="2"/>
      <c r="N44" s="2"/>
      <c r="O44" s="1"/>
      <c r="P44" s="7" t="s">
        <v>22</v>
      </c>
      <c r="Q44" s="2"/>
      <c r="R44" s="2"/>
      <c r="X44" s="23" t="s">
        <v>22</v>
      </c>
    </row>
    <row r="45" spans="2:28">
      <c r="G45" s="2"/>
      <c r="H45" s="2"/>
      <c r="I45" s="1"/>
      <c r="J45" s="2"/>
      <c r="K45" s="2"/>
      <c r="L45" s="2"/>
      <c r="M45" s="2"/>
      <c r="N45" s="2"/>
      <c r="O45" s="1"/>
      <c r="P45" s="2"/>
      <c r="Q45" s="2"/>
      <c r="R45" s="2"/>
    </row>
  </sheetData>
  <sheetProtection password="D80B" sheet="1" objects="1" scenarios="1" selectLockedCells="1"/>
  <mergeCells count="15">
    <mergeCell ref="AB10:AB11"/>
    <mergeCell ref="T10:T11"/>
    <mergeCell ref="U10:U11"/>
    <mergeCell ref="V10:V11"/>
    <mergeCell ref="W10:W11"/>
    <mergeCell ref="X10:Z10"/>
    <mergeCell ref="AA10:AA11"/>
    <mergeCell ref="A1:F1"/>
    <mergeCell ref="G1:L1"/>
    <mergeCell ref="M1:R1"/>
    <mergeCell ref="S1:AB1"/>
    <mergeCell ref="C3:E3"/>
    <mergeCell ref="I3:K3"/>
    <mergeCell ref="O3:Q3"/>
    <mergeCell ref="V3:AB3"/>
  </mergeCells>
  <pageMargins left="0.19685039370078741" right="0.19685039370078741" top="0.39370078740157483" bottom="0.39370078740157483" header="0.51181102362204722" footer="0.51181102362204722"/>
  <pageSetup paperSize="9" orientation="portrait" r:id="rId1"/>
  <headerFooter alignWithMargins="0"/>
  <colBreaks count="1" manualBreakCount="1">
    <brk id="1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B45"/>
  <sheetViews>
    <sheetView workbookViewId="0">
      <selection activeCell="C17" sqref="C17"/>
    </sheetView>
  </sheetViews>
  <sheetFormatPr defaultRowHeight="15.75"/>
  <cols>
    <col min="1" max="1" width="7" style="2" customWidth="1"/>
    <col min="2" max="2" width="12.5703125" style="2" customWidth="1"/>
    <col min="3" max="3" width="42.85546875" style="1" customWidth="1"/>
    <col min="4" max="4" width="11.28515625" style="2" bestFit="1" customWidth="1"/>
    <col min="5" max="5" width="16.5703125" style="2" bestFit="1" customWidth="1"/>
    <col min="6" max="6" width="9.140625" style="2"/>
    <col min="7" max="7" width="6.7109375" style="14" customWidth="1"/>
    <col min="8" max="8" width="12.5703125" style="14" customWidth="1"/>
    <col min="9" max="9" width="45.28515625" style="21" customWidth="1"/>
    <col min="10" max="10" width="11.28515625" style="14" bestFit="1" customWidth="1"/>
    <col min="11" max="11" width="16.5703125" style="14" bestFit="1" customWidth="1"/>
    <col min="12" max="12" width="9.140625" style="14"/>
    <col min="13" max="13" width="7.7109375" style="14" customWidth="1"/>
    <col min="14" max="14" width="12.5703125" style="14" customWidth="1"/>
    <col min="15" max="15" width="41.85546875" style="21" customWidth="1"/>
    <col min="16" max="16" width="10.5703125" style="21" customWidth="1"/>
    <col min="17" max="17" width="13.5703125" style="14" customWidth="1"/>
    <col min="18" max="18" width="10.42578125" style="14" customWidth="1"/>
    <col min="19" max="19" width="2" style="14" customWidth="1"/>
    <col min="20" max="20" width="6.42578125" style="14" customWidth="1"/>
    <col min="21" max="21" width="33.85546875" style="21" customWidth="1"/>
    <col min="22" max="22" width="4.5703125" style="21" bestFit="1" customWidth="1"/>
    <col min="23" max="23" width="11.5703125" style="21" customWidth="1"/>
    <col min="24" max="24" width="6" style="14" customWidth="1"/>
    <col min="25" max="25" width="8.28515625" style="14" customWidth="1"/>
    <col min="26" max="26" width="10.140625" style="14" bestFit="1" customWidth="1"/>
    <col min="27" max="27" width="7.28515625" style="14" customWidth="1"/>
    <col min="28" max="28" width="5.7109375" style="14" customWidth="1"/>
    <col min="29" max="16384" width="9.140625" style="2"/>
  </cols>
  <sheetData>
    <row r="1" spans="1:28" ht="36" customHeight="1">
      <c r="A1" s="60" t="s">
        <v>32</v>
      </c>
      <c r="B1" s="60"/>
      <c r="C1" s="60"/>
      <c r="D1" s="60"/>
      <c r="E1" s="60"/>
      <c r="F1" s="60"/>
      <c r="G1" s="60" t="s">
        <v>32</v>
      </c>
      <c r="H1" s="60"/>
      <c r="I1" s="60"/>
      <c r="J1" s="60"/>
      <c r="K1" s="60"/>
      <c r="L1" s="60"/>
      <c r="M1" s="60" t="s">
        <v>32</v>
      </c>
      <c r="N1" s="60"/>
      <c r="O1" s="60"/>
      <c r="P1" s="60"/>
      <c r="Q1" s="60"/>
      <c r="R1" s="60"/>
      <c r="S1" s="64" t="s">
        <v>33</v>
      </c>
      <c r="T1" s="60"/>
      <c r="U1" s="60"/>
      <c r="V1" s="60"/>
      <c r="W1" s="60"/>
      <c r="X1" s="60"/>
      <c r="Y1" s="60"/>
      <c r="Z1" s="60"/>
      <c r="AA1" s="60"/>
      <c r="AB1" s="60"/>
    </row>
    <row r="2" spans="1:28">
      <c r="B2" s="55" t="s">
        <v>19</v>
      </c>
      <c r="C2" s="56" t="s">
        <v>20</v>
      </c>
      <c r="D2" s="55"/>
      <c r="E2" s="55"/>
      <c r="F2" s="55"/>
      <c r="H2" s="14" t="s">
        <v>19</v>
      </c>
      <c r="I2" s="41" t="s">
        <v>8</v>
      </c>
      <c r="N2" s="14" t="s">
        <v>19</v>
      </c>
      <c r="O2" s="41" t="s">
        <v>30</v>
      </c>
      <c r="P2" s="24"/>
      <c r="U2" s="15"/>
      <c r="V2" s="15"/>
      <c r="W2" s="15"/>
    </row>
    <row r="3" spans="1:28">
      <c r="B3" s="57" t="s">
        <v>14</v>
      </c>
      <c r="C3" s="69"/>
      <c r="D3" s="69"/>
      <c r="E3" s="69"/>
      <c r="F3" s="55"/>
      <c r="H3" s="16" t="s">
        <v>14</v>
      </c>
      <c r="I3" s="63" t="str">
        <f>IF('7-8 кл ДЕВ'!C3="","",'7-8 кл ДЕВ'!C3)</f>
        <v/>
      </c>
      <c r="J3" s="63"/>
      <c r="K3" s="63"/>
      <c r="N3" s="16" t="s">
        <v>14</v>
      </c>
      <c r="O3" s="63" t="str">
        <f>IF('7-8 кл ДЕВ'!C3="","",'7-8 кл ДЕВ'!C3)</f>
        <v/>
      </c>
      <c r="P3" s="63"/>
      <c r="Q3" s="63"/>
      <c r="T3" s="14" t="s">
        <v>14</v>
      </c>
      <c r="U3" s="24"/>
      <c r="V3" s="65" t="str">
        <f>IF('7-8 кл ДЕВ'!C3="","",'7-8 кл ДЕВ'!C3)</f>
        <v/>
      </c>
      <c r="W3" s="65"/>
      <c r="X3" s="65"/>
      <c r="Y3" s="65"/>
      <c r="Z3" s="65"/>
      <c r="AA3" s="65"/>
      <c r="AB3" s="65"/>
    </row>
    <row r="4" spans="1:28">
      <c r="B4" s="55" t="s">
        <v>25</v>
      </c>
      <c r="C4" s="58"/>
      <c r="D4" s="59" t="s">
        <v>24</v>
      </c>
      <c r="E4" s="55"/>
      <c r="F4" s="55"/>
      <c r="H4" s="2" t="s">
        <v>25</v>
      </c>
      <c r="I4" s="3"/>
      <c r="J4" s="38" t="s">
        <v>24</v>
      </c>
      <c r="K4" s="40"/>
      <c r="N4" s="2" t="s">
        <v>25</v>
      </c>
      <c r="O4" s="3"/>
      <c r="P4" s="38" t="s">
        <v>24</v>
      </c>
      <c r="Q4" s="41"/>
      <c r="T4" s="2" t="s">
        <v>25</v>
      </c>
      <c r="U4" s="3"/>
      <c r="W4" s="38" t="s">
        <v>24</v>
      </c>
      <c r="X4" s="44"/>
      <c r="Y4" s="44"/>
      <c r="Z4" s="44"/>
      <c r="AA4" s="44"/>
      <c r="AB4" s="44"/>
    </row>
    <row r="5" spans="1:28">
      <c r="B5" s="2" t="s">
        <v>2</v>
      </c>
      <c r="C5" s="3"/>
      <c r="D5" s="52" t="s">
        <v>28</v>
      </c>
      <c r="H5" s="14" t="s">
        <v>2</v>
      </c>
      <c r="I5" s="17"/>
      <c r="J5" s="52" t="s">
        <v>28</v>
      </c>
      <c r="N5" s="14" t="s">
        <v>2</v>
      </c>
      <c r="O5" s="17"/>
      <c r="P5" s="52" t="s">
        <v>28</v>
      </c>
      <c r="T5" s="14" t="s">
        <v>2</v>
      </c>
      <c r="U5" s="17"/>
      <c r="V5" s="26"/>
      <c r="W5" s="52" t="s">
        <v>28</v>
      </c>
      <c r="X5" s="26"/>
      <c r="Y5" s="27"/>
      <c r="Z5" s="26"/>
      <c r="AA5" s="26"/>
      <c r="AB5" s="26"/>
    </row>
    <row r="6" spans="1:28">
      <c r="B6" s="2" t="s">
        <v>4</v>
      </c>
      <c r="C6" s="3"/>
      <c r="D6" s="45"/>
      <c r="H6" s="14" t="s">
        <v>4</v>
      </c>
      <c r="I6" s="17"/>
      <c r="J6" s="47" t="str">
        <f>IF('7-8 кл ДЕВ'!D6="","",'7-8 кл ДЕВ'!D6)</f>
        <v/>
      </c>
      <c r="N6" s="14" t="s">
        <v>4</v>
      </c>
      <c r="O6" s="17"/>
      <c r="P6" s="47" t="str">
        <f>IF('7-8 кл ДЕВ'!D6="","",'7-8 кл ДЕВ'!D6)</f>
        <v/>
      </c>
      <c r="T6" s="14" t="s">
        <v>4</v>
      </c>
      <c r="U6" s="17"/>
      <c r="V6" s="28"/>
      <c r="W6" s="54" t="str">
        <f>IF('7-8 кл ДЕВ'!D6="","",'7-8 кл ДЕВ'!D6)</f>
        <v/>
      </c>
      <c r="X6" s="29"/>
      <c r="Y6" s="29"/>
      <c r="Z6" s="30"/>
      <c r="AA6" s="30"/>
      <c r="AB6" s="30"/>
    </row>
    <row r="7" spans="1:28">
      <c r="B7" s="2" t="s">
        <v>23</v>
      </c>
      <c r="C7" s="3"/>
      <c r="D7" s="46"/>
      <c r="H7" s="14" t="s">
        <v>23</v>
      </c>
      <c r="I7" s="17"/>
      <c r="J7" s="48" t="str">
        <f>IF('7-8 кл ДЕВ'!D7="","",'7-8 кл ДЕВ'!D7)</f>
        <v/>
      </c>
      <c r="N7" s="14" t="s">
        <v>23</v>
      </c>
      <c r="O7" s="17"/>
      <c r="P7" s="51" t="str">
        <f>IF('7-8 кл ДЕВ'!D7="","",'7-8 кл ДЕВ'!D7)</f>
        <v/>
      </c>
      <c r="T7" s="14" t="s">
        <v>23</v>
      </c>
      <c r="U7" s="17"/>
      <c r="V7" s="28"/>
      <c r="W7" s="48" t="str">
        <f>IF('7-8 кл ДЕВ'!D7="","",'7-8 кл ДЕВ'!D7)</f>
        <v/>
      </c>
      <c r="X7" s="31"/>
      <c r="Y7" s="31"/>
      <c r="Z7" s="31"/>
      <c r="AA7" s="30"/>
      <c r="AB7" s="30"/>
    </row>
    <row r="8" spans="1:28">
      <c r="B8" s="2" t="s">
        <v>5</v>
      </c>
      <c r="C8" s="3"/>
      <c r="D8" s="4">
        <v>31</v>
      </c>
      <c r="H8" s="14" t="s">
        <v>5</v>
      </c>
      <c r="I8" s="17"/>
      <c r="J8" s="40">
        <v>10</v>
      </c>
      <c r="N8" s="14" t="s">
        <v>26</v>
      </c>
      <c r="O8" s="17"/>
      <c r="P8" s="29" t="str">
        <f>IF(MIN(P12:P41)=0,"",MIN(P12:P41))</f>
        <v/>
      </c>
    </row>
    <row r="9" spans="1:28">
      <c r="B9" s="2" t="s">
        <v>7</v>
      </c>
      <c r="C9" s="3"/>
      <c r="D9" s="4">
        <v>20</v>
      </c>
      <c r="H9" s="14" t="s">
        <v>7</v>
      </c>
      <c r="I9" s="17"/>
      <c r="J9" s="40">
        <v>40</v>
      </c>
      <c r="N9" s="14" t="s">
        <v>7</v>
      </c>
      <c r="O9" s="17"/>
      <c r="P9" s="37">
        <v>40</v>
      </c>
    </row>
    <row r="10" spans="1:28">
      <c r="T10" s="61" t="s">
        <v>13</v>
      </c>
      <c r="U10" s="61" t="s">
        <v>9</v>
      </c>
      <c r="V10" s="61" t="s">
        <v>18</v>
      </c>
      <c r="W10" s="61" t="s">
        <v>16</v>
      </c>
      <c r="X10" s="66" t="s">
        <v>11</v>
      </c>
      <c r="Y10" s="67"/>
      <c r="Z10" s="68"/>
      <c r="AA10" s="61" t="s">
        <v>12</v>
      </c>
      <c r="AB10" s="61" t="s">
        <v>15</v>
      </c>
    </row>
    <row r="11" spans="1:28" ht="31.5">
      <c r="B11" s="6" t="s">
        <v>1</v>
      </c>
      <c r="C11" s="6" t="s">
        <v>9</v>
      </c>
      <c r="D11" s="6" t="s">
        <v>0</v>
      </c>
      <c r="E11" s="6" t="s">
        <v>6</v>
      </c>
      <c r="H11" s="18" t="s">
        <v>1</v>
      </c>
      <c r="I11" s="18" t="s">
        <v>9</v>
      </c>
      <c r="J11" s="18" t="s">
        <v>0</v>
      </c>
      <c r="K11" s="18" t="s">
        <v>6</v>
      </c>
      <c r="N11" s="25" t="s">
        <v>1</v>
      </c>
      <c r="O11" s="25" t="s">
        <v>9</v>
      </c>
      <c r="P11" s="36" t="s">
        <v>31</v>
      </c>
      <c r="Q11" s="25" t="s">
        <v>6</v>
      </c>
      <c r="T11" s="62"/>
      <c r="U11" s="62"/>
      <c r="V11" s="62"/>
      <c r="W11" s="62"/>
      <c r="X11" s="42" t="s">
        <v>17</v>
      </c>
      <c r="Y11" s="42" t="s">
        <v>10</v>
      </c>
      <c r="Z11" s="32" t="s">
        <v>34</v>
      </c>
      <c r="AA11" s="62"/>
      <c r="AB11" s="62"/>
    </row>
    <row r="12" spans="1:28">
      <c r="B12" s="5">
        <v>1</v>
      </c>
      <c r="C12" s="9"/>
      <c r="D12" s="10"/>
      <c r="E12" s="8" t="str">
        <f>IF(D12="","",D12/$D$8*$D$9)</f>
        <v/>
      </c>
      <c r="H12" s="19">
        <v>1</v>
      </c>
      <c r="I12" s="50" t="str">
        <f>IF('7-8 кл ДЕВ'!C12="","",'7-8 кл ДЕВ'!C12)</f>
        <v/>
      </c>
      <c r="J12" s="10"/>
      <c r="K12" s="20" t="str">
        <f>IF(J12="","",J12/$J$8*$J$9)</f>
        <v/>
      </c>
      <c r="N12" s="19">
        <v>1</v>
      </c>
      <c r="O12" s="50" t="str">
        <f>IF('7-8 кл ДЕВ'!C12="","",'7-8 кл ДЕВ'!C12)</f>
        <v/>
      </c>
      <c r="P12" s="49"/>
      <c r="Q12" s="20" t="str">
        <f>IF(P12=0,"",IF($P$8="",0,$P$9*$P$8/P12))</f>
        <v/>
      </c>
      <c r="T12" s="33">
        <v>1</v>
      </c>
      <c r="U12" s="13" t="str">
        <f>IF('7-8 кл ДЕВ'!C12="","",'7-8 кл ДЕВ'!C12)</f>
        <v/>
      </c>
      <c r="V12" s="11"/>
      <c r="W12" s="12"/>
      <c r="X12" s="34" t="str">
        <f>'7-8 кл ДЕВ'!E12</f>
        <v/>
      </c>
      <c r="Y12" s="34" t="str">
        <f>'7-8 кл ДЕВ'!K12</f>
        <v/>
      </c>
      <c r="Z12" s="34" t="str">
        <f>'7-8 кл ДЕВ'!Q12</f>
        <v/>
      </c>
      <c r="AA12" s="35" t="str">
        <f>IF(SUM(X12:Z12)=0,"",SUM(X12:Z12))</f>
        <v/>
      </c>
      <c r="AB12" s="43" t="str">
        <f>IF(AA12="","",RANK(AA12,$AA$12:$AA$41))</f>
        <v/>
      </c>
    </row>
    <row r="13" spans="1:28">
      <c r="B13" s="5">
        <v>2</v>
      </c>
      <c r="C13" s="9"/>
      <c r="D13" s="10"/>
      <c r="E13" s="8" t="str">
        <f t="shared" ref="E13:E41" si="0">IF(D13="","",D13/$D$8*$D$9)</f>
        <v/>
      </c>
      <c r="H13" s="19">
        <v>2</v>
      </c>
      <c r="I13" s="50" t="str">
        <f>IF('7-8 кл ДЕВ'!C13="","",'7-8 кл ДЕВ'!C13)</f>
        <v/>
      </c>
      <c r="J13" s="10"/>
      <c r="K13" s="20" t="str">
        <f t="shared" ref="K13:K41" si="1">IF(J13="","",J13/$J$8*$J$9)</f>
        <v/>
      </c>
      <c r="N13" s="19">
        <v>2</v>
      </c>
      <c r="O13" s="50" t="str">
        <f>IF('7-8 кл ДЕВ'!C13="","",'7-8 кл ДЕВ'!C13)</f>
        <v/>
      </c>
      <c r="P13" s="49"/>
      <c r="Q13" s="20" t="str">
        <f t="shared" ref="Q13:Q41" si="2">IF(P13=0,"",IF($P$8="",0,$P$9*$P$8/P13))</f>
        <v/>
      </c>
      <c r="T13" s="33">
        <v>2</v>
      </c>
      <c r="U13" s="13" t="str">
        <f>IF('7-8 кл ДЕВ'!C13="","",'7-8 кл ДЕВ'!C13)</f>
        <v/>
      </c>
      <c r="V13" s="11"/>
      <c r="W13" s="12"/>
      <c r="X13" s="34" t="str">
        <f>'7-8 кл ДЕВ'!E13</f>
        <v/>
      </c>
      <c r="Y13" s="34" t="str">
        <f>'7-8 кл ДЕВ'!K13</f>
        <v/>
      </c>
      <c r="Z13" s="34" t="str">
        <f>'7-8 кл ДЕВ'!Q13</f>
        <v/>
      </c>
      <c r="AA13" s="35" t="str">
        <f t="shared" ref="AA13:AA41" si="3">IF(SUM(X13:Z13)=0,"",SUM(X13:Z13))</f>
        <v/>
      </c>
      <c r="AB13" s="43" t="str">
        <f t="shared" ref="AB13:AB41" si="4">IF(AA13="","",RANK(AA13,$AA$12:$AA$41))</f>
        <v/>
      </c>
    </row>
    <row r="14" spans="1:28">
      <c r="B14" s="5">
        <v>3</v>
      </c>
      <c r="C14" s="9"/>
      <c r="D14" s="10"/>
      <c r="E14" s="8" t="str">
        <f t="shared" si="0"/>
        <v/>
      </c>
      <c r="H14" s="19">
        <v>3</v>
      </c>
      <c r="I14" s="50" t="str">
        <f>IF('7-8 кл ДЕВ'!C14="","",'7-8 кл ДЕВ'!C14)</f>
        <v/>
      </c>
      <c r="J14" s="10"/>
      <c r="K14" s="20" t="str">
        <f t="shared" si="1"/>
        <v/>
      </c>
      <c r="N14" s="19">
        <v>3</v>
      </c>
      <c r="O14" s="50" t="str">
        <f>IF('7-8 кл ДЕВ'!C14="","",'7-8 кл ДЕВ'!C14)</f>
        <v/>
      </c>
      <c r="P14" s="49"/>
      <c r="Q14" s="20" t="str">
        <f t="shared" si="2"/>
        <v/>
      </c>
      <c r="T14" s="33">
        <v>3</v>
      </c>
      <c r="U14" s="13" t="str">
        <f>IF('7-8 кл ДЕВ'!C14="","",'7-8 кл ДЕВ'!C14)</f>
        <v/>
      </c>
      <c r="V14" s="11"/>
      <c r="W14" s="12"/>
      <c r="X14" s="34" t="str">
        <f>'7-8 кл ДЕВ'!E14</f>
        <v/>
      </c>
      <c r="Y14" s="34" t="str">
        <f>'7-8 кл ДЕВ'!K14</f>
        <v/>
      </c>
      <c r="Z14" s="34" t="str">
        <f>'7-8 кл ДЕВ'!Q14</f>
        <v/>
      </c>
      <c r="AA14" s="35" t="str">
        <f t="shared" si="3"/>
        <v/>
      </c>
      <c r="AB14" s="43" t="str">
        <f t="shared" si="4"/>
        <v/>
      </c>
    </row>
    <row r="15" spans="1:28">
      <c r="B15" s="5">
        <v>4</v>
      </c>
      <c r="C15" s="9"/>
      <c r="D15" s="10"/>
      <c r="E15" s="8" t="str">
        <f t="shared" si="0"/>
        <v/>
      </c>
      <c r="H15" s="19">
        <v>4</v>
      </c>
      <c r="I15" s="50" t="str">
        <f>IF('7-8 кл ДЕВ'!C15="","",'7-8 кл ДЕВ'!C15)</f>
        <v/>
      </c>
      <c r="J15" s="10"/>
      <c r="K15" s="20" t="str">
        <f t="shared" si="1"/>
        <v/>
      </c>
      <c r="N15" s="19">
        <v>4</v>
      </c>
      <c r="O15" s="50" t="str">
        <f>IF('7-8 кл ДЕВ'!C15="","",'7-8 кл ДЕВ'!C15)</f>
        <v/>
      </c>
      <c r="P15" s="49"/>
      <c r="Q15" s="20" t="str">
        <f t="shared" si="2"/>
        <v/>
      </c>
      <c r="T15" s="33">
        <v>4</v>
      </c>
      <c r="U15" s="13" t="str">
        <f>IF('7-8 кл ДЕВ'!C15="","",'7-8 кл ДЕВ'!C15)</f>
        <v/>
      </c>
      <c r="V15" s="11"/>
      <c r="W15" s="12"/>
      <c r="X15" s="34" t="str">
        <f>'7-8 кл ДЕВ'!E15</f>
        <v/>
      </c>
      <c r="Y15" s="34" t="str">
        <f>'7-8 кл ДЕВ'!K15</f>
        <v/>
      </c>
      <c r="Z15" s="34" t="str">
        <f>'7-8 кл ДЕВ'!Q15</f>
        <v/>
      </c>
      <c r="AA15" s="35" t="str">
        <f t="shared" si="3"/>
        <v/>
      </c>
      <c r="AB15" s="43" t="str">
        <f t="shared" si="4"/>
        <v/>
      </c>
    </row>
    <row r="16" spans="1:28">
      <c r="B16" s="5">
        <v>5</v>
      </c>
      <c r="C16" s="9"/>
      <c r="D16" s="10"/>
      <c r="E16" s="8" t="str">
        <f t="shared" si="0"/>
        <v/>
      </c>
      <c r="H16" s="19">
        <v>5</v>
      </c>
      <c r="I16" s="50" t="str">
        <f>IF('7-8 кл ДЕВ'!C16="","",'7-8 кл ДЕВ'!C16)</f>
        <v/>
      </c>
      <c r="J16" s="10"/>
      <c r="K16" s="20" t="str">
        <f t="shared" si="1"/>
        <v/>
      </c>
      <c r="N16" s="19">
        <v>5</v>
      </c>
      <c r="O16" s="50" t="str">
        <f>IF('7-8 кл ДЕВ'!C16="","",'7-8 кл ДЕВ'!C16)</f>
        <v/>
      </c>
      <c r="P16" s="49"/>
      <c r="Q16" s="20" t="str">
        <f t="shared" si="2"/>
        <v/>
      </c>
      <c r="T16" s="33">
        <v>5</v>
      </c>
      <c r="U16" s="13" t="str">
        <f>IF('7-8 кл ДЕВ'!C16="","",'7-8 кл ДЕВ'!C16)</f>
        <v/>
      </c>
      <c r="V16" s="11"/>
      <c r="W16" s="12"/>
      <c r="X16" s="34" t="str">
        <f>'7-8 кл ДЕВ'!E16</f>
        <v/>
      </c>
      <c r="Y16" s="34" t="str">
        <f>'7-8 кл ДЕВ'!K16</f>
        <v/>
      </c>
      <c r="Z16" s="34" t="str">
        <f>'7-8 кл ДЕВ'!Q16</f>
        <v/>
      </c>
      <c r="AA16" s="35" t="str">
        <f t="shared" si="3"/>
        <v/>
      </c>
      <c r="AB16" s="43" t="str">
        <f t="shared" si="4"/>
        <v/>
      </c>
    </row>
    <row r="17" spans="2:28">
      <c r="B17" s="5">
        <v>6</v>
      </c>
      <c r="C17" s="9"/>
      <c r="D17" s="10"/>
      <c r="E17" s="8" t="str">
        <f t="shared" si="0"/>
        <v/>
      </c>
      <c r="H17" s="19">
        <v>6</v>
      </c>
      <c r="I17" s="50" t="str">
        <f>IF('7-8 кл ДЕВ'!C17="","",'7-8 кл ДЕВ'!C17)</f>
        <v/>
      </c>
      <c r="J17" s="10"/>
      <c r="K17" s="20" t="str">
        <f t="shared" si="1"/>
        <v/>
      </c>
      <c r="N17" s="19">
        <v>6</v>
      </c>
      <c r="O17" s="50" t="str">
        <f>IF('7-8 кл ДЕВ'!C17="","",'7-8 кл ДЕВ'!C17)</f>
        <v/>
      </c>
      <c r="P17" s="49"/>
      <c r="Q17" s="20" t="str">
        <f t="shared" si="2"/>
        <v/>
      </c>
      <c r="T17" s="33">
        <v>6</v>
      </c>
      <c r="U17" s="13" t="str">
        <f>IF('7-8 кл ДЕВ'!C17="","",'7-8 кл ДЕВ'!C17)</f>
        <v/>
      </c>
      <c r="V17" s="11"/>
      <c r="W17" s="12"/>
      <c r="X17" s="34" t="str">
        <f>'7-8 кл ДЕВ'!E17</f>
        <v/>
      </c>
      <c r="Y17" s="34" t="str">
        <f>'7-8 кл ДЕВ'!K17</f>
        <v/>
      </c>
      <c r="Z17" s="34" t="str">
        <f>'7-8 кл ДЕВ'!Q17</f>
        <v/>
      </c>
      <c r="AA17" s="35" t="str">
        <f t="shared" si="3"/>
        <v/>
      </c>
      <c r="AB17" s="43" t="str">
        <f t="shared" si="4"/>
        <v/>
      </c>
    </row>
    <row r="18" spans="2:28">
      <c r="B18" s="5">
        <v>7</v>
      </c>
      <c r="C18" s="9"/>
      <c r="D18" s="10"/>
      <c r="E18" s="8" t="str">
        <f t="shared" si="0"/>
        <v/>
      </c>
      <c r="H18" s="19">
        <v>7</v>
      </c>
      <c r="I18" s="50" t="str">
        <f>IF('7-8 кл ДЕВ'!C18="","",'7-8 кл ДЕВ'!C18)</f>
        <v/>
      </c>
      <c r="J18" s="10"/>
      <c r="K18" s="20" t="str">
        <f t="shared" si="1"/>
        <v/>
      </c>
      <c r="N18" s="19">
        <v>7</v>
      </c>
      <c r="O18" s="50" t="str">
        <f>IF('7-8 кл ДЕВ'!C18="","",'7-8 кл ДЕВ'!C18)</f>
        <v/>
      </c>
      <c r="P18" s="49"/>
      <c r="Q18" s="20" t="str">
        <f t="shared" si="2"/>
        <v/>
      </c>
      <c r="T18" s="33">
        <v>7</v>
      </c>
      <c r="U18" s="13" t="str">
        <f>IF('7-8 кл ДЕВ'!C18="","",'7-8 кл ДЕВ'!C18)</f>
        <v/>
      </c>
      <c r="V18" s="11"/>
      <c r="W18" s="12"/>
      <c r="X18" s="34" t="str">
        <f>'7-8 кл ДЕВ'!E18</f>
        <v/>
      </c>
      <c r="Y18" s="34" t="str">
        <f>'7-8 кл ДЕВ'!K18</f>
        <v/>
      </c>
      <c r="Z18" s="34" t="str">
        <f>'7-8 кл ДЕВ'!Q18</f>
        <v/>
      </c>
      <c r="AA18" s="35" t="str">
        <f t="shared" si="3"/>
        <v/>
      </c>
      <c r="AB18" s="43" t="str">
        <f t="shared" si="4"/>
        <v/>
      </c>
    </row>
    <row r="19" spans="2:28">
      <c r="B19" s="5">
        <v>8</v>
      </c>
      <c r="C19" s="9"/>
      <c r="D19" s="10"/>
      <c r="E19" s="8" t="str">
        <f t="shared" si="0"/>
        <v/>
      </c>
      <c r="H19" s="19">
        <v>8</v>
      </c>
      <c r="I19" s="50" t="str">
        <f>IF('7-8 кл ДЕВ'!C19="","",'7-8 кл ДЕВ'!C19)</f>
        <v/>
      </c>
      <c r="J19" s="10"/>
      <c r="K19" s="20" t="str">
        <f t="shared" si="1"/>
        <v/>
      </c>
      <c r="N19" s="19">
        <v>8</v>
      </c>
      <c r="O19" s="50" t="str">
        <f>IF('7-8 кл ДЕВ'!C19="","",'7-8 кл ДЕВ'!C19)</f>
        <v/>
      </c>
      <c r="P19" s="49"/>
      <c r="Q19" s="20" t="str">
        <f t="shared" si="2"/>
        <v/>
      </c>
      <c r="T19" s="33">
        <v>8</v>
      </c>
      <c r="U19" s="13" t="str">
        <f>IF('7-8 кл ДЕВ'!C19="","",'7-8 кл ДЕВ'!C19)</f>
        <v/>
      </c>
      <c r="V19" s="11"/>
      <c r="W19" s="12"/>
      <c r="X19" s="34" t="str">
        <f>'7-8 кл ДЕВ'!E19</f>
        <v/>
      </c>
      <c r="Y19" s="34" t="str">
        <f>'7-8 кл ДЕВ'!K19</f>
        <v/>
      </c>
      <c r="Z19" s="34" t="str">
        <f>'7-8 кл ДЕВ'!Q19</f>
        <v/>
      </c>
      <c r="AA19" s="35" t="str">
        <f t="shared" si="3"/>
        <v/>
      </c>
      <c r="AB19" s="43" t="str">
        <f t="shared" si="4"/>
        <v/>
      </c>
    </row>
    <row r="20" spans="2:28">
      <c r="B20" s="5">
        <v>9</v>
      </c>
      <c r="C20" s="9"/>
      <c r="D20" s="10"/>
      <c r="E20" s="8" t="str">
        <f t="shared" si="0"/>
        <v/>
      </c>
      <c r="H20" s="19">
        <v>9</v>
      </c>
      <c r="I20" s="50" t="str">
        <f>IF('7-8 кл ДЕВ'!C20="","",'7-8 кл ДЕВ'!C20)</f>
        <v/>
      </c>
      <c r="J20" s="10"/>
      <c r="K20" s="20" t="str">
        <f t="shared" si="1"/>
        <v/>
      </c>
      <c r="N20" s="19">
        <v>9</v>
      </c>
      <c r="O20" s="50" t="str">
        <f>IF('7-8 кл ДЕВ'!C20="","",'7-8 кл ДЕВ'!C20)</f>
        <v/>
      </c>
      <c r="P20" s="49"/>
      <c r="Q20" s="20" t="str">
        <f t="shared" si="2"/>
        <v/>
      </c>
      <c r="T20" s="33">
        <v>9</v>
      </c>
      <c r="U20" s="13" t="str">
        <f>IF('7-8 кл ДЕВ'!C20="","",'7-8 кл ДЕВ'!C20)</f>
        <v/>
      </c>
      <c r="V20" s="11"/>
      <c r="W20" s="12"/>
      <c r="X20" s="34" t="str">
        <f>'7-8 кл ДЕВ'!E20</f>
        <v/>
      </c>
      <c r="Y20" s="34" t="str">
        <f>'7-8 кл ДЕВ'!K20</f>
        <v/>
      </c>
      <c r="Z20" s="34" t="str">
        <f>'7-8 кл ДЕВ'!Q20</f>
        <v/>
      </c>
      <c r="AA20" s="35" t="str">
        <f t="shared" si="3"/>
        <v/>
      </c>
      <c r="AB20" s="43" t="str">
        <f t="shared" si="4"/>
        <v/>
      </c>
    </row>
    <row r="21" spans="2:28">
      <c r="B21" s="5">
        <v>10</v>
      </c>
      <c r="C21" s="9"/>
      <c r="D21" s="10"/>
      <c r="E21" s="8" t="str">
        <f t="shared" si="0"/>
        <v/>
      </c>
      <c r="H21" s="19">
        <v>10</v>
      </c>
      <c r="I21" s="50" t="str">
        <f>IF('7-8 кл ДЕВ'!C21="","",'7-8 кл ДЕВ'!C21)</f>
        <v/>
      </c>
      <c r="J21" s="10"/>
      <c r="K21" s="20" t="str">
        <f t="shared" si="1"/>
        <v/>
      </c>
      <c r="N21" s="19">
        <v>10</v>
      </c>
      <c r="O21" s="50" t="str">
        <f>IF('7-8 кл ДЕВ'!C21="","",'7-8 кл ДЕВ'!C21)</f>
        <v/>
      </c>
      <c r="P21" s="49"/>
      <c r="Q21" s="20" t="str">
        <f t="shared" si="2"/>
        <v/>
      </c>
      <c r="T21" s="33">
        <v>10</v>
      </c>
      <c r="U21" s="13" t="str">
        <f>IF('7-8 кл ДЕВ'!C21="","",'7-8 кл ДЕВ'!C21)</f>
        <v/>
      </c>
      <c r="V21" s="11"/>
      <c r="W21" s="12"/>
      <c r="X21" s="34" t="str">
        <f>'7-8 кл ДЕВ'!E21</f>
        <v/>
      </c>
      <c r="Y21" s="34" t="str">
        <f>'7-8 кл ДЕВ'!K21</f>
        <v/>
      </c>
      <c r="Z21" s="34" t="str">
        <f>'7-8 кл ДЕВ'!Q21</f>
        <v/>
      </c>
      <c r="AA21" s="35" t="str">
        <f t="shared" si="3"/>
        <v/>
      </c>
      <c r="AB21" s="43" t="str">
        <f t="shared" si="4"/>
        <v/>
      </c>
    </row>
    <row r="22" spans="2:28">
      <c r="B22" s="5">
        <v>11</v>
      </c>
      <c r="C22" s="9"/>
      <c r="D22" s="10"/>
      <c r="E22" s="8" t="str">
        <f t="shared" si="0"/>
        <v/>
      </c>
      <c r="H22" s="19">
        <v>11</v>
      </c>
      <c r="I22" s="50" t="str">
        <f>IF('7-8 кл ДЕВ'!C22="","",'7-8 кл ДЕВ'!C22)</f>
        <v/>
      </c>
      <c r="J22" s="10"/>
      <c r="K22" s="20" t="str">
        <f t="shared" si="1"/>
        <v/>
      </c>
      <c r="N22" s="19">
        <v>11</v>
      </c>
      <c r="O22" s="50" t="str">
        <f>IF('7-8 кл ДЕВ'!C22="","",'7-8 кл ДЕВ'!C22)</f>
        <v/>
      </c>
      <c r="P22" s="49"/>
      <c r="Q22" s="20" t="str">
        <f t="shared" si="2"/>
        <v/>
      </c>
      <c r="T22" s="33">
        <v>11</v>
      </c>
      <c r="U22" s="13" t="str">
        <f>IF('7-8 кл ДЕВ'!C22="","",'7-8 кл ДЕВ'!C22)</f>
        <v/>
      </c>
      <c r="V22" s="11"/>
      <c r="W22" s="12"/>
      <c r="X22" s="34" t="str">
        <f>'7-8 кл ДЕВ'!E22</f>
        <v/>
      </c>
      <c r="Y22" s="34" t="str">
        <f>'7-8 кл ДЕВ'!K22</f>
        <v/>
      </c>
      <c r="Z22" s="34" t="str">
        <f>'7-8 кл ДЕВ'!Q22</f>
        <v/>
      </c>
      <c r="AA22" s="35" t="str">
        <f t="shared" si="3"/>
        <v/>
      </c>
      <c r="AB22" s="43" t="str">
        <f t="shared" si="4"/>
        <v/>
      </c>
    </row>
    <row r="23" spans="2:28">
      <c r="B23" s="5">
        <v>12</v>
      </c>
      <c r="C23" s="9"/>
      <c r="D23" s="10"/>
      <c r="E23" s="8" t="str">
        <f t="shared" si="0"/>
        <v/>
      </c>
      <c r="H23" s="19">
        <v>12</v>
      </c>
      <c r="I23" s="50" t="str">
        <f>IF('7-8 кл ДЕВ'!C23="","",'7-8 кл ДЕВ'!C23)</f>
        <v/>
      </c>
      <c r="J23" s="10"/>
      <c r="K23" s="20" t="str">
        <f t="shared" si="1"/>
        <v/>
      </c>
      <c r="N23" s="19">
        <v>12</v>
      </c>
      <c r="O23" s="50" t="str">
        <f>IF('7-8 кл ДЕВ'!C23="","",'7-8 кл ДЕВ'!C23)</f>
        <v/>
      </c>
      <c r="P23" s="49"/>
      <c r="Q23" s="20" t="str">
        <f t="shared" si="2"/>
        <v/>
      </c>
      <c r="T23" s="33">
        <v>12</v>
      </c>
      <c r="U23" s="13" t="str">
        <f>IF('7-8 кл ДЕВ'!C23="","",'7-8 кл ДЕВ'!C23)</f>
        <v/>
      </c>
      <c r="V23" s="11"/>
      <c r="W23" s="12"/>
      <c r="X23" s="34" t="str">
        <f>'7-8 кл ДЕВ'!E23</f>
        <v/>
      </c>
      <c r="Y23" s="34" t="str">
        <f>'7-8 кл ДЕВ'!K23</f>
        <v/>
      </c>
      <c r="Z23" s="34" t="str">
        <f>'7-8 кл ДЕВ'!Q23</f>
        <v/>
      </c>
      <c r="AA23" s="35" t="str">
        <f t="shared" si="3"/>
        <v/>
      </c>
      <c r="AB23" s="43" t="str">
        <f t="shared" si="4"/>
        <v/>
      </c>
    </row>
    <row r="24" spans="2:28">
      <c r="B24" s="5">
        <v>13</v>
      </c>
      <c r="C24" s="9"/>
      <c r="D24" s="10"/>
      <c r="E24" s="8" t="str">
        <f t="shared" si="0"/>
        <v/>
      </c>
      <c r="H24" s="19">
        <v>13</v>
      </c>
      <c r="I24" s="50" t="str">
        <f>IF('7-8 кл ДЕВ'!C24="","",'7-8 кл ДЕВ'!C24)</f>
        <v/>
      </c>
      <c r="J24" s="10"/>
      <c r="K24" s="20" t="str">
        <f t="shared" si="1"/>
        <v/>
      </c>
      <c r="N24" s="19">
        <v>13</v>
      </c>
      <c r="O24" s="50" t="str">
        <f>IF('7-8 кл ДЕВ'!C24="","",'7-8 кл ДЕВ'!C24)</f>
        <v/>
      </c>
      <c r="P24" s="49"/>
      <c r="Q24" s="20" t="str">
        <f t="shared" si="2"/>
        <v/>
      </c>
      <c r="T24" s="33">
        <v>13</v>
      </c>
      <c r="U24" s="13" t="str">
        <f>IF('7-8 кл ДЕВ'!C24="","",'7-8 кл ДЕВ'!C24)</f>
        <v/>
      </c>
      <c r="V24" s="11"/>
      <c r="W24" s="12"/>
      <c r="X24" s="34" t="str">
        <f>'7-8 кл ДЕВ'!E24</f>
        <v/>
      </c>
      <c r="Y24" s="34" t="str">
        <f>'7-8 кл ДЕВ'!K24</f>
        <v/>
      </c>
      <c r="Z24" s="34" t="str">
        <f>'7-8 кл ДЕВ'!Q24</f>
        <v/>
      </c>
      <c r="AA24" s="35" t="str">
        <f t="shared" si="3"/>
        <v/>
      </c>
      <c r="AB24" s="43" t="str">
        <f t="shared" si="4"/>
        <v/>
      </c>
    </row>
    <row r="25" spans="2:28">
      <c r="B25" s="5">
        <v>14</v>
      </c>
      <c r="C25" s="9"/>
      <c r="D25" s="10"/>
      <c r="E25" s="8" t="str">
        <f t="shared" si="0"/>
        <v/>
      </c>
      <c r="H25" s="19">
        <v>14</v>
      </c>
      <c r="I25" s="50" t="str">
        <f>IF('7-8 кл ДЕВ'!C25="","",'7-8 кл ДЕВ'!C25)</f>
        <v/>
      </c>
      <c r="J25" s="10"/>
      <c r="K25" s="20" t="str">
        <f t="shared" si="1"/>
        <v/>
      </c>
      <c r="N25" s="19">
        <v>14</v>
      </c>
      <c r="O25" s="50" t="str">
        <f>IF('7-8 кл ДЕВ'!C25="","",'7-8 кл ДЕВ'!C25)</f>
        <v/>
      </c>
      <c r="P25" s="49"/>
      <c r="Q25" s="20" t="str">
        <f t="shared" si="2"/>
        <v/>
      </c>
      <c r="T25" s="33">
        <v>14</v>
      </c>
      <c r="U25" s="13" t="str">
        <f>IF('7-8 кл ДЕВ'!C25="","",'7-8 кл ДЕВ'!C25)</f>
        <v/>
      </c>
      <c r="V25" s="11"/>
      <c r="W25" s="12"/>
      <c r="X25" s="34" t="str">
        <f>'7-8 кл ДЕВ'!E25</f>
        <v/>
      </c>
      <c r="Y25" s="34" t="str">
        <f>'7-8 кл ДЕВ'!K25</f>
        <v/>
      </c>
      <c r="Z25" s="34" t="str">
        <f>'7-8 кл ДЕВ'!Q25</f>
        <v/>
      </c>
      <c r="AA25" s="35" t="str">
        <f t="shared" si="3"/>
        <v/>
      </c>
      <c r="AB25" s="43" t="str">
        <f t="shared" si="4"/>
        <v/>
      </c>
    </row>
    <row r="26" spans="2:28">
      <c r="B26" s="5">
        <v>15</v>
      </c>
      <c r="C26" s="9"/>
      <c r="D26" s="10"/>
      <c r="E26" s="8" t="str">
        <f t="shared" si="0"/>
        <v/>
      </c>
      <c r="H26" s="19">
        <v>15</v>
      </c>
      <c r="I26" s="50" t="str">
        <f>IF('7-8 кл ДЕВ'!C26="","",'7-8 кл ДЕВ'!C26)</f>
        <v/>
      </c>
      <c r="J26" s="10"/>
      <c r="K26" s="20" t="str">
        <f t="shared" si="1"/>
        <v/>
      </c>
      <c r="N26" s="19">
        <v>15</v>
      </c>
      <c r="O26" s="50" t="str">
        <f>IF('7-8 кл ДЕВ'!C26="","",'7-8 кл ДЕВ'!C26)</f>
        <v/>
      </c>
      <c r="P26" s="49"/>
      <c r="Q26" s="20" t="str">
        <f t="shared" si="2"/>
        <v/>
      </c>
      <c r="T26" s="33">
        <v>15</v>
      </c>
      <c r="U26" s="13" t="str">
        <f>IF('7-8 кл ДЕВ'!C26="","",'7-8 кл ДЕВ'!C26)</f>
        <v/>
      </c>
      <c r="V26" s="11"/>
      <c r="W26" s="12"/>
      <c r="X26" s="34" t="str">
        <f>'7-8 кл ДЕВ'!E26</f>
        <v/>
      </c>
      <c r="Y26" s="34" t="str">
        <f>'7-8 кл ДЕВ'!K26</f>
        <v/>
      </c>
      <c r="Z26" s="34" t="str">
        <f>'7-8 кл ДЕВ'!Q26</f>
        <v/>
      </c>
      <c r="AA26" s="35" t="str">
        <f t="shared" si="3"/>
        <v/>
      </c>
      <c r="AB26" s="43" t="str">
        <f t="shared" si="4"/>
        <v/>
      </c>
    </row>
    <row r="27" spans="2:28">
      <c r="B27" s="5">
        <v>16</v>
      </c>
      <c r="C27" s="9"/>
      <c r="D27" s="10"/>
      <c r="E27" s="8" t="str">
        <f t="shared" si="0"/>
        <v/>
      </c>
      <c r="H27" s="19">
        <v>16</v>
      </c>
      <c r="I27" s="50" t="str">
        <f>IF('7-8 кл ДЕВ'!C27="","",'7-8 кл ДЕВ'!C27)</f>
        <v/>
      </c>
      <c r="J27" s="10"/>
      <c r="K27" s="20" t="str">
        <f t="shared" si="1"/>
        <v/>
      </c>
      <c r="N27" s="19">
        <v>16</v>
      </c>
      <c r="O27" s="50" t="str">
        <f>IF('7-8 кл ДЕВ'!C27="","",'7-8 кл ДЕВ'!C27)</f>
        <v/>
      </c>
      <c r="P27" s="49"/>
      <c r="Q27" s="20" t="str">
        <f t="shared" si="2"/>
        <v/>
      </c>
      <c r="T27" s="33">
        <v>16</v>
      </c>
      <c r="U27" s="13" t="str">
        <f>IF('7-8 кл ДЕВ'!C27="","",'7-8 кл ДЕВ'!C27)</f>
        <v/>
      </c>
      <c r="V27" s="11"/>
      <c r="W27" s="12"/>
      <c r="X27" s="34" t="str">
        <f>'7-8 кл ДЕВ'!E27</f>
        <v/>
      </c>
      <c r="Y27" s="34" t="str">
        <f>'7-8 кл ДЕВ'!K27</f>
        <v/>
      </c>
      <c r="Z27" s="34" t="str">
        <f>'7-8 кл ДЕВ'!Q27</f>
        <v/>
      </c>
      <c r="AA27" s="35" t="str">
        <f t="shared" si="3"/>
        <v/>
      </c>
      <c r="AB27" s="43" t="str">
        <f t="shared" si="4"/>
        <v/>
      </c>
    </row>
    <row r="28" spans="2:28">
      <c r="B28" s="5">
        <v>17</v>
      </c>
      <c r="C28" s="9"/>
      <c r="D28" s="10"/>
      <c r="E28" s="8" t="str">
        <f t="shared" si="0"/>
        <v/>
      </c>
      <c r="H28" s="19">
        <v>17</v>
      </c>
      <c r="I28" s="50" t="str">
        <f>IF('7-8 кл ДЕВ'!C28="","",'7-8 кл ДЕВ'!C28)</f>
        <v/>
      </c>
      <c r="J28" s="10"/>
      <c r="K28" s="20" t="str">
        <f t="shared" si="1"/>
        <v/>
      </c>
      <c r="N28" s="19">
        <v>17</v>
      </c>
      <c r="O28" s="50" t="str">
        <f>IF('7-8 кл ДЕВ'!C28="","",'7-8 кл ДЕВ'!C28)</f>
        <v/>
      </c>
      <c r="P28" s="49"/>
      <c r="Q28" s="20" t="str">
        <f t="shared" si="2"/>
        <v/>
      </c>
      <c r="T28" s="33">
        <v>17</v>
      </c>
      <c r="U28" s="13" t="str">
        <f>IF('7-8 кл ДЕВ'!C28="","",'7-8 кл ДЕВ'!C28)</f>
        <v/>
      </c>
      <c r="V28" s="11"/>
      <c r="W28" s="12"/>
      <c r="X28" s="34" t="str">
        <f>'7-8 кл ДЕВ'!E28</f>
        <v/>
      </c>
      <c r="Y28" s="34" t="str">
        <f>'7-8 кл ДЕВ'!K28</f>
        <v/>
      </c>
      <c r="Z28" s="34" t="str">
        <f>'7-8 кл ДЕВ'!Q28</f>
        <v/>
      </c>
      <c r="AA28" s="35" t="str">
        <f t="shared" si="3"/>
        <v/>
      </c>
      <c r="AB28" s="43" t="str">
        <f t="shared" si="4"/>
        <v/>
      </c>
    </row>
    <row r="29" spans="2:28">
      <c r="B29" s="5">
        <v>18</v>
      </c>
      <c r="C29" s="9"/>
      <c r="D29" s="10"/>
      <c r="E29" s="8" t="str">
        <f t="shared" si="0"/>
        <v/>
      </c>
      <c r="H29" s="19">
        <v>18</v>
      </c>
      <c r="I29" s="50" t="str">
        <f>IF('7-8 кл ДЕВ'!C29="","",'7-8 кл ДЕВ'!C29)</f>
        <v/>
      </c>
      <c r="J29" s="10"/>
      <c r="K29" s="20" t="str">
        <f t="shared" si="1"/>
        <v/>
      </c>
      <c r="N29" s="19">
        <v>18</v>
      </c>
      <c r="O29" s="50" t="str">
        <f>IF('7-8 кл ДЕВ'!C29="","",'7-8 кл ДЕВ'!C29)</f>
        <v/>
      </c>
      <c r="P29" s="49"/>
      <c r="Q29" s="20" t="str">
        <f t="shared" si="2"/>
        <v/>
      </c>
      <c r="T29" s="33">
        <v>18</v>
      </c>
      <c r="U29" s="13" t="str">
        <f>IF('7-8 кл ДЕВ'!C29="","",'7-8 кл ДЕВ'!C29)</f>
        <v/>
      </c>
      <c r="V29" s="11"/>
      <c r="W29" s="12"/>
      <c r="X29" s="34" t="str">
        <f>'7-8 кл ДЕВ'!E29</f>
        <v/>
      </c>
      <c r="Y29" s="34" t="str">
        <f>'7-8 кл ДЕВ'!K29</f>
        <v/>
      </c>
      <c r="Z29" s="34" t="str">
        <f>'7-8 кл ДЕВ'!Q29</f>
        <v/>
      </c>
      <c r="AA29" s="35" t="str">
        <f t="shared" si="3"/>
        <v/>
      </c>
      <c r="AB29" s="43" t="str">
        <f t="shared" si="4"/>
        <v/>
      </c>
    </row>
    <row r="30" spans="2:28">
      <c r="B30" s="5">
        <v>19</v>
      </c>
      <c r="C30" s="9"/>
      <c r="D30" s="10"/>
      <c r="E30" s="8" t="str">
        <f t="shared" si="0"/>
        <v/>
      </c>
      <c r="H30" s="19">
        <v>19</v>
      </c>
      <c r="I30" s="50" t="str">
        <f>IF('7-8 кл ДЕВ'!C30="","",'7-8 кл ДЕВ'!C30)</f>
        <v/>
      </c>
      <c r="J30" s="10"/>
      <c r="K30" s="20" t="str">
        <f t="shared" si="1"/>
        <v/>
      </c>
      <c r="N30" s="19">
        <v>19</v>
      </c>
      <c r="O30" s="50" t="str">
        <f>IF('7-8 кл ДЕВ'!C30="","",'7-8 кл ДЕВ'!C30)</f>
        <v/>
      </c>
      <c r="P30" s="49"/>
      <c r="Q30" s="20" t="str">
        <f t="shared" si="2"/>
        <v/>
      </c>
      <c r="T30" s="33">
        <v>19</v>
      </c>
      <c r="U30" s="13" t="str">
        <f>IF('7-8 кл ДЕВ'!C30="","",'7-8 кл ДЕВ'!C30)</f>
        <v/>
      </c>
      <c r="V30" s="11"/>
      <c r="W30" s="12"/>
      <c r="X30" s="34" t="str">
        <f>'7-8 кл ДЕВ'!E30</f>
        <v/>
      </c>
      <c r="Y30" s="34" t="str">
        <f>'7-8 кл ДЕВ'!K30</f>
        <v/>
      </c>
      <c r="Z30" s="34" t="str">
        <f>'7-8 кл ДЕВ'!Q30</f>
        <v/>
      </c>
      <c r="AA30" s="35" t="str">
        <f t="shared" si="3"/>
        <v/>
      </c>
      <c r="AB30" s="43" t="str">
        <f t="shared" si="4"/>
        <v/>
      </c>
    </row>
    <row r="31" spans="2:28">
      <c r="B31" s="5">
        <v>20</v>
      </c>
      <c r="C31" s="9"/>
      <c r="D31" s="10"/>
      <c r="E31" s="8" t="str">
        <f t="shared" si="0"/>
        <v/>
      </c>
      <c r="H31" s="19">
        <v>20</v>
      </c>
      <c r="I31" s="50" t="str">
        <f>IF('7-8 кл ДЕВ'!C31="","",'7-8 кл ДЕВ'!C31)</f>
        <v/>
      </c>
      <c r="J31" s="10"/>
      <c r="K31" s="20" t="str">
        <f t="shared" si="1"/>
        <v/>
      </c>
      <c r="N31" s="19">
        <v>20</v>
      </c>
      <c r="O31" s="50" t="str">
        <f>IF('7-8 кл ДЕВ'!C31="","",'7-8 кл ДЕВ'!C31)</f>
        <v/>
      </c>
      <c r="P31" s="49"/>
      <c r="Q31" s="20" t="str">
        <f t="shared" si="2"/>
        <v/>
      </c>
      <c r="T31" s="33">
        <v>20</v>
      </c>
      <c r="U31" s="13" t="str">
        <f>IF('7-8 кл ДЕВ'!C31="","",'7-8 кл ДЕВ'!C31)</f>
        <v/>
      </c>
      <c r="V31" s="11"/>
      <c r="W31" s="12"/>
      <c r="X31" s="34" t="str">
        <f>'7-8 кл ДЕВ'!E31</f>
        <v/>
      </c>
      <c r="Y31" s="34" t="str">
        <f>'7-8 кл ДЕВ'!K31</f>
        <v/>
      </c>
      <c r="Z31" s="34" t="str">
        <f>'7-8 кл ДЕВ'!Q31</f>
        <v/>
      </c>
      <c r="AA31" s="35" t="str">
        <f t="shared" si="3"/>
        <v/>
      </c>
      <c r="AB31" s="43" t="str">
        <f t="shared" si="4"/>
        <v/>
      </c>
    </row>
    <row r="32" spans="2:28">
      <c r="B32" s="5">
        <v>21</v>
      </c>
      <c r="C32" s="9"/>
      <c r="D32" s="10"/>
      <c r="E32" s="8" t="str">
        <f t="shared" si="0"/>
        <v/>
      </c>
      <c r="H32" s="19">
        <v>21</v>
      </c>
      <c r="I32" s="50" t="str">
        <f>IF('7-8 кл ДЕВ'!C32="","",'7-8 кл ДЕВ'!C32)</f>
        <v/>
      </c>
      <c r="J32" s="10"/>
      <c r="K32" s="20" t="str">
        <f t="shared" si="1"/>
        <v/>
      </c>
      <c r="N32" s="19">
        <v>21</v>
      </c>
      <c r="O32" s="50" t="str">
        <f>IF('7-8 кл ДЕВ'!C32="","",'7-8 кл ДЕВ'!C32)</f>
        <v/>
      </c>
      <c r="P32" s="49"/>
      <c r="Q32" s="20" t="str">
        <f t="shared" si="2"/>
        <v/>
      </c>
      <c r="T32" s="33">
        <v>21</v>
      </c>
      <c r="U32" s="13" t="str">
        <f>IF('7-8 кл ДЕВ'!C32="","",'7-8 кл ДЕВ'!C32)</f>
        <v/>
      </c>
      <c r="V32" s="11"/>
      <c r="W32" s="12"/>
      <c r="X32" s="34" t="str">
        <f>'7-8 кл ДЕВ'!E32</f>
        <v/>
      </c>
      <c r="Y32" s="34" t="str">
        <f>'7-8 кл ДЕВ'!K32</f>
        <v/>
      </c>
      <c r="Z32" s="34" t="str">
        <f>'7-8 кл ДЕВ'!Q32</f>
        <v/>
      </c>
      <c r="AA32" s="35" t="str">
        <f t="shared" si="3"/>
        <v/>
      </c>
      <c r="AB32" s="43" t="str">
        <f t="shared" si="4"/>
        <v/>
      </c>
    </row>
    <row r="33" spans="2:28">
      <c r="B33" s="5">
        <v>22</v>
      </c>
      <c r="C33" s="9"/>
      <c r="D33" s="10"/>
      <c r="E33" s="8" t="str">
        <f t="shared" si="0"/>
        <v/>
      </c>
      <c r="H33" s="19">
        <v>22</v>
      </c>
      <c r="I33" s="50" t="str">
        <f>IF('7-8 кл ДЕВ'!C33="","",'7-8 кл ДЕВ'!C33)</f>
        <v/>
      </c>
      <c r="J33" s="10"/>
      <c r="K33" s="20" t="str">
        <f t="shared" si="1"/>
        <v/>
      </c>
      <c r="N33" s="19">
        <v>22</v>
      </c>
      <c r="O33" s="50" t="str">
        <f>IF('7-8 кл ДЕВ'!C33="","",'7-8 кл ДЕВ'!C33)</f>
        <v/>
      </c>
      <c r="P33" s="49"/>
      <c r="Q33" s="20" t="str">
        <f t="shared" si="2"/>
        <v/>
      </c>
      <c r="T33" s="33">
        <v>22</v>
      </c>
      <c r="U33" s="13" t="str">
        <f>IF('7-8 кл ДЕВ'!C33="","",'7-8 кл ДЕВ'!C33)</f>
        <v/>
      </c>
      <c r="V33" s="11"/>
      <c r="W33" s="12"/>
      <c r="X33" s="34" t="str">
        <f>'7-8 кл ДЕВ'!E33</f>
        <v/>
      </c>
      <c r="Y33" s="34" t="str">
        <f>'7-8 кл ДЕВ'!K33</f>
        <v/>
      </c>
      <c r="Z33" s="34" t="str">
        <f>'7-8 кл ДЕВ'!Q33</f>
        <v/>
      </c>
      <c r="AA33" s="35" t="str">
        <f t="shared" si="3"/>
        <v/>
      </c>
      <c r="AB33" s="43" t="str">
        <f t="shared" si="4"/>
        <v/>
      </c>
    </row>
    <row r="34" spans="2:28">
      <c r="B34" s="5">
        <v>23</v>
      </c>
      <c r="C34" s="9"/>
      <c r="D34" s="10"/>
      <c r="E34" s="8" t="str">
        <f t="shared" si="0"/>
        <v/>
      </c>
      <c r="H34" s="19">
        <v>23</v>
      </c>
      <c r="I34" s="50" t="str">
        <f>IF('7-8 кл ДЕВ'!C34="","",'7-8 кл ДЕВ'!C34)</f>
        <v/>
      </c>
      <c r="J34" s="10"/>
      <c r="K34" s="20" t="str">
        <f t="shared" si="1"/>
        <v/>
      </c>
      <c r="N34" s="19">
        <v>23</v>
      </c>
      <c r="O34" s="50" t="str">
        <f>IF('7-8 кл ДЕВ'!C34="","",'7-8 кл ДЕВ'!C34)</f>
        <v/>
      </c>
      <c r="P34" s="49"/>
      <c r="Q34" s="20" t="str">
        <f t="shared" si="2"/>
        <v/>
      </c>
      <c r="T34" s="33">
        <v>23</v>
      </c>
      <c r="U34" s="13" t="str">
        <f>IF('7-8 кл ДЕВ'!C34="","",'7-8 кл ДЕВ'!C34)</f>
        <v/>
      </c>
      <c r="V34" s="11"/>
      <c r="W34" s="12"/>
      <c r="X34" s="34" t="str">
        <f>'7-8 кл ДЕВ'!E34</f>
        <v/>
      </c>
      <c r="Y34" s="34" t="str">
        <f>'7-8 кл ДЕВ'!K34</f>
        <v/>
      </c>
      <c r="Z34" s="34" t="str">
        <f>'7-8 кл ДЕВ'!Q34</f>
        <v/>
      </c>
      <c r="AA34" s="35" t="str">
        <f t="shared" si="3"/>
        <v/>
      </c>
      <c r="AB34" s="43" t="str">
        <f t="shared" si="4"/>
        <v/>
      </c>
    </row>
    <row r="35" spans="2:28">
      <c r="B35" s="5">
        <v>24</v>
      </c>
      <c r="C35" s="9"/>
      <c r="D35" s="10"/>
      <c r="E35" s="8" t="str">
        <f t="shared" si="0"/>
        <v/>
      </c>
      <c r="H35" s="19">
        <v>24</v>
      </c>
      <c r="I35" s="50" t="str">
        <f>IF('7-8 кл ДЕВ'!C35="","",'7-8 кл ДЕВ'!C35)</f>
        <v/>
      </c>
      <c r="J35" s="10"/>
      <c r="K35" s="20" t="str">
        <f t="shared" si="1"/>
        <v/>
      </c>
      <c r="N35" s="19">
        <v>24</v>
      </c>
      <c r="O35" s="50" t="str">
        <f>IF('7-8 кл ДЕВ'!C35="","",'7-8 кл ДЕВ'!C35)</f>
        <v/>
      </c>
      <c r="P35" s="49"/>
      <c r="Q35" s="20" t="str">
        <f t="shared" si="2"/>
        <v/>
      </c>
      <c r="T35" s="33">
        <v>24</v>
      </c>
      <c r="U35" s="13" t="str">
        <f>IF('7-8 кл ДЕВ'!C35="","",'7-8 кл ДЕВ'!C35)</f>
        <v/>
      </c>
      <c r="V35" s="11"/>
      <c r="W35" s="12"/>
      <c r="X35" s="34" t="str">
        <f>'7-8 кл ДЕВ'!E35</f>
        <v/>
      </c>
      <c r="Y35" s="34" t="str">
        <f>'7-8 кл ДЕВ'!K35</f>
        <v/>
      </c>
      <c r="Z35" s="34" t="str">
        <f>'7-8 кл ДЕВ'!Q35</f>
        <v/>
      </c>
      <c r="AA35" s="35" t="str">
        <f t="shared" si="3"/>
        <v/>
      </c>
      <c r="AB35" s="43" t="str">
        <f t="shared" si="4"/>
        <v/>
      </c>
    </row>
    <row r="36" spans="2:28">
      <c r="B36" s="5">
        <v>25</v>
      </c>
      <c r="C36" s="9"/>
      <c r="D36" s="10"/>
      <c r="E36" s="8" t="str">
        <f t="shared" si="0"/>
        <v/>
      </c>
      <c r="H36" s="19">
        <v>25</v>
      </c>
      <c r="I36" s="50" t="str">
        <f>IF('7-8 кл ДЕВ'!C36="","",'7-8 кл ДЕВ'!C36)</f>
        <v/>
      </c>
      <c r="J36" s="10"/>
      <c r="K36" s="20" t="str">
        <f t="shared" si="1"/>
        <v/>
      </c>
      <c r="N36" s="19">
        <v>25</v>
      </c>
      <c r="O36" s="50" t="str">
        <f>IF('7-8 кл ДЕВ'!C36="","",'7-8 кл ДЕВ'!C36)</f>
        <v/>
      </c>
      <c r="P36" s="49"/>
      <c r="Q36" s="20" t="str">
        <f t="shared" si="2"/>
        <v/>
      </c>
      <c r="T36" s="33">
        <v>25</v>
      </c>
      <c r="U36" s="13" t="str">
        <f>IF('7-8 кл ДЕВ'!C36="","",'7-8 кл ДЕВ'!C36)</f>
        <v/>
      </c>
      <c r="V36" s="11"/>
      <c r="W36" s="12"/>
      <c r="X36" s="34" t="str">
        <f>'7-8 кл ДЕВ'!E36</f>
        <v/>
      </c>
      <c r="Y36" s="34" t="str">
        <f>'7-8 кл ДЕВ'!K36</f>
        <v/>
      </c>
      <c r="Z36" s="34" t="str">
        <f>'7-8 кл ДЕВ'!Q36</f>
        <v/>
      </c>
      <c r="AA36" s="35" t="str">
        <f t="shared" si="3"/>
        <v/>
      </c>
      <c r="AB36" s="43" t="str">
        <f t="shared" si="4"/>
        <v/>
      </c>
    </row>
    <row r="37" spans="2:28">
      <c r="B37" s="5">
        <v>26</v>
      </c>
      <c r="C37" s="9"/>
      <c r="D37" s="10"/>
      <c r="E37" s="8" t="str">
        <f t="shared" si="0"/>
        <v/>
      </c>
      <c r="H37" s="19">
        <v>26</v>
      </c>
      <c r="I37" s="50" t="str">
        <f>IF('7-8 кл ДЕВ'!C37="","",'7-8 кл ДЕВ'!C37)</f>
        <v/>
      </c>
      <c r="J37" s="10"/>
      <c r="K37" s="20" t="str">
        <f t="shared" si="1"/>
        <v/>
      </c>
      <c r="N37" s="19">
        <v>26</v>
      </c>
      <c r="O37" s="50" t="str">
        <f>IF('7-8 кл ДЕВ'!C37="","",'7-8 кл ДЕВ'!C37)</f>
        <v/>
      </c>
      <c r="P37" s="49"/>
      <c r="Q37" s="20" t="str">
        <f t="shared" si="2"/>
        <v/>
      </c>
      <c r="T37" s="33">
        <v>26</v>
      </c>
      <c r="U37" s="13" t="str">
        <f>IF('7-8 кл ДЕВ'!C37="","",'7-8 кл ДЕВ'!C37)</f>
        <v/>
      </c>
      <c r="V37" s="11"/>
      <c r="W37" s="12"/>
      <c r="X37" s="34" t="str">
        <f>'7-8 кл ДЕВ'!E37</f>
        <v/>
      </c>
      <c r="Y37" s="34" t="str">
        <f>'7-8 кл ДЕВ'!K37</f>
        <v/>
      </c>
      <c r="Z37" s="34" t="str">
        <f>'7-8 кл ДЕВ'!Q37</f>
        <v/>
      </c>
      <c r="AA37" s="35" t="str">
        <f t="shared" si="3"/>
        <v/>
      </c>
      <c r="AB37" s="43" t="str">
        <f t="shared" si="4"/>
        <v/>
      </c>
    </row>
    <row r="38" spans="2:28">
      <c r="B38" s="5">
        <v>27</v>
      </c>
      <c r="C38" s="9"/>
      <c r="D38" s="10"/>
      <c r="E38" s="8" t="str">
        <f t="shared" si="0"/>
        <v/>
      </c>
      <c r="H38" s="19">
        <v>27</v>
      </c>
      <c r="I38" s="50" t="str">
        <f>IF('7-8 кл ДЕВ'!C38="","",'7-8 кл ДЕВ'!C38)</f>
        <v/>
      </c>
      <c r="J38" s="10"/>
      <c r="K38" s="20" t="str">
        <f t="shared" si="1"/>
        <v/>
      </c>
      <c r="N38" s="19">
        <v>27</v>
      </c>
      <c r="O38" s="50" t="str">
        <f>IF('7-8 кл ДЕВ'!C38="","",'7-8 кл ДЕВ'!C38)</f>
        <v/>
      </c>
      <c r="P38" s="49"/>
      <c r="Q38" s="20" t="str">
        <f t="shared" si="2"/>
        <v/>
      </c>
      <c r="T38" s="33">
        <v>27</v>
      </c>
      <c r="U38" s="13" t="str">
        <f>IF('7-8 кл ДЕВ'!C38="","",'7-8 кл ДЕВ'!C38)</f>
        <v/>
      </c>
      <c r="V38" s="11"/>
      <c r="W38" s="12"/>
      <c r="X38" s="34" t="str">
        <f>'7-8 кл ДЕВ'!E38</f>
        <v/>
      </c>
      <c r="Y38" s="34" t="str">
        <f>'7-8 кл ДЕВ'!K38</f>
        <v/>
      </c>
      <c r="Z38" s="34" t="str">
        <f>'7-8 кл ДЕВ'!Q38</f>
        <v/>
      </c>
      <c r="AA38" s="35" t="str">
        <f t="shared" si="3"/>
        <v/>
      </c>
      <c r="AB38" s="43" t="str">
        <f t="shared" si="4"/>
        <v/>
      </c>
    </row>
    <row r="39" spans="2:28">
      <c r="B39" s="5">
        <v>28</v>
      </c>
      <c r="C39" s="9"/>
      <c r="D39" s="10"/>
      <c r="E39" s="8" t="str">
        <f t="shared" si="0"/>
        <v/>
      </c>
      <c r="H39" s="19">
        <v>28</v>
      </c>
      <c r="I39" s="50" t="str">
        <f>IF('7-8 кл ДЕВ'!C39="","",'7-8 кл ДЕВ'!C39)</f>
        <v/>
      </c>
      <c r="J39" s="10"/>
      <c r="K39" s="20" t="str">
        <f t="shared" si="1"/>
        <v/>
      </c>
      <c r="N39" s="19">
        <v>28</v>
      </c>
      <c r="O39" s="50" t="str">
        <f>IF('7-8 кл ДЕВ'!C39="","",'7-8 кл ДЕВ'!C39)</f>
        <v/>
      </c>
      <c r="P39" s="49"/>
      <c r="Q39" s="20" t="str">
        <f t="shared" si="2"/>
        <v/>
      </c>
      <c r="T39" s="33">
        <v>28</v>
      </c>
      <c r="U39" s="13" t="str">
        <f>IF('7-8 кл ДЕВ'!C39="","",'7-8 кл ДЕВ'!C39)</f>
        <v/>
      </c>
      <c r="V39" s="11"/>
      <c r="W39" s="12"/>
      <c r="X39" s="34" t="str">
        <f>'7-8 кл ДЕВ'!E39</f>
        <v/>
      </c>
      <c r="Y39" s="34" t="str">
        <f>'7-8 кл ДЕВ'!K39</f>
        <v/>
      </c>
      <c r="Z39" s="34" t="str">
        <f>'7-8 кл ДЕВ'!Q39</f>
        <v/>
      </c>
      <c r="AA39" s="35" t="str">
        <f t="shared" si="3"/>
        <v/>
      </c>
      <c r="AB39" s="43" t="str">
        <f t="shared" si="4"/>
        <v/>
      </c>
    </row>
    <row r="40" spans="2:28">
      <c r="B40" s="5">
        <v>29</v>
      </c>
      <c r="C40" s="9"/>
      <c r="D40" s="10"/>
      <c r="E40" s="8" t="str">
        <f t="shared" si="0"/>
        <v/>
      </c>
      <c r="H40" s="19">
        <v>29</v>
      </c>
      <c r="I40" s="50" t="str">
        <f>IF('7-8 кл ДЕВ'!C40="","",'7-8 кл ДЕВ'!C40)</f>
        <v/>
      </c>
      <c r="J40" s="10"/>
      <c r="K40" s="20" t="str">
        <f t="shared" si="1"/>
        <v/>
      </c>
      <c r="N40" s="19">
        <v>29</v>
      </c>
      <c r="O40" s="50" t="str">
        <f>IF('7-8 кл ДЕВ'!C40="","",'7-8 кл ДЕВ'!C40)</f>
        <v/>
      </c>
      <c r="P40" s="49"/>
      <c r="Q40" s="20" t="str">
        <f t="shared" si="2"/>
        <v/>
      </c>
      <c r="T40" s="33">
        <v>29</v>
      </c>
      <c r="U40" s="13" t="str">
        <f>IF('7-8 кл ДЕВ'!C40="","",'7-8 кл ДЕВ'!C40)</f>
        <v/>
      </c>
      <c r="V40" s="11"/>
      <c r="W40" s="12"/>
      <c r="X40" s="34" t="str">
        <f>'7-8 кл ДЕВ'!E40</f>
        <v/>
      </c>
      <c r="Y40" s="34" t="str">
        <f>'7-8 кл ДЕВ'!K40</f>
        <v/>
      </c>
      <c r="Z40" s="34" t="str">
        <f>'7-8 кл ДЕВ'!Q40</f>
        <v/>
      </c>
      <c r="AA40" s="35" t="str">
        <f t="shared" si="3"/>
        <v/>
      </c>
      <c r="AB40" s="43" t="str">
        <f t="shared" si="4"/>
        <v/>
      </c>
    </row>
    <row r="41" spans="2:28">
      <c r="B41" s="5">
        <v>30</v>
      </c>
      <c r="C41" s="9"/>
      <c r="D41" s="10"/>
      <c r="E41" s="8" t="str">
        <f t="shared" si="0"/>
        <v/>
      </c>
      <c r="H41" s="19">
        <v>30</v>
      </c>
      <c r="I41" s="50" t="str">
        <f>IF('7-8 кл ДЕВ'!C41="","",'7-8 кл ДЕВ'!C41)</f>
        <v/>
      </c>
      <c r="J41" s="10"/>
      <c r="K41" s="20" t="str">
        <f t="shared" si="1"/>
        <v/>
      </c>
      <c r="N41" s="19">
        <v>30</v>
      </c>
      <c r="O41" s="50" t="str">
        <f>IF('7-8 кл ДЕВ'!C41="","",'7-8 кл ДЕВ'!C41)</f>
        <v/>
      </c>
      <c r="P41" s="49"/>
      <c r="Q41" s="20" t="str">
        <f t="shared" si="2"/>
        <v/>
      </c>
      <c r="T41" s="33">
        <v>30</v>
      </c>
      <c r="U41" s="13" t="str">
        <f>IF('7-8 кл ДЕВ'!C41="","",'7-8 кл ДЕВ'!C41)</f>
        <v/>
      </c>
      <c r="V41" s="11"/>
      <c r="W41" s="12"/>
      <c r="X41" s="34" t="str">
        <f>'7-8 кл ДЕВ'!E41</f>
        <v/>
      </c>
      <c r="Y41" s="34" t="str">
        <f>'7-8 кл ДЕВ'!K41</f>
        <v/>
      </c>
      <c r="Z41" s="34" t="str">
        <f>'7-8 кл ДЕВ'!Q41</f>
        <v/>
      </c>
      <c r="AA41" s="35" t="str">
        <f t="shared" si="3"/>
        <v/>
      </c>
      <c r="AB41" s="43" t="str">
        <f t="shared" si="4"/>
        <v/>
      </c>
    </row>
    <row r="43" spans="2:28">
      <c r="B43" s="2" t="s">
        <v>21</v>
      </c>
      <c r="D43" s="39"/>
      <c r="G43" s="2"/>
      <c r="H43" s="2" t="s">
        <v>21</v>
      </c>
      <c r="I43" s="1"/>
      <c r="J43" s="39"/>
      <c r="K43" s="2"/>
      <c r="L43" s="2"/>
      <c r="M43" s="2"/>
      <c r="N43" s="2" t="s">
        <v>21</v>
      </c>
      <c r="O43" s="1"/>
      <c r="P43" s="39"/>
      <c r="Q43" s="2"/>
      <c r="R43" s="2"/>
      <c r="T43" s="14" t="s">
        <v>21</v>
      </c>
      <c r="X43" s="39" t="str">
        <f>IF('7-8 кл ДЕВ'!V44="","",'7-8 кл ДЕВ'!V44)</f>
        <v/>
      </c>
    </row>
    <row r="44" spans="2:28">
      <c r="D44" s="7" t="s">
        <v>22</v>
      </c>
      <c r="G44" s="2"/>
      <c r="H44" s="2"/>
      <c r="I44" s="1"/>
      <c r="J44" s="7" t="s">
        <v>22</v>
      </c>
      <c r="K44" s="2"/>
      <c r="L44" s="2"/>
      <c r="M44" s="2"/>
      <c r="N44" s="2"/>
      <c r="O44" s="1"/>
      <c r="P44" s="7" t="s">
        <v>22</v>
      </c>
      <c r="Q44" s="2"/>
      <c r="R44" s="2"/>
      <c r="X44" s="23" t="s">
        <v>22</v>
      </c>
    </row>
    <row r="45" spans="2:28">
      <c r="G45" s="2"/>
      <c r="H45" s="2"/>
      <c r="I45" s="1"/>
      <c r="J45" s="2"/>
      <c r="K45" s="2"/>
      <c r="L45" s="2"/>
      <c r="M45" s="2"/>
      <c r="N45" s="2"/>
      <c r="O45" s="1"/>
      <c r="P45" s="2"/>
      <c r="Q45" s="2"/>
      <c r="R45" s="2"/>
    </row>
  </sheetData>
  <sheetProtection password="D80B" sheet="1" objects="1" scenarios="1" selectLockedCells="1"/>
  <mergeCells count="15">
    <mergeCell ref="AB10:AB11"/>
    <mergeCell ref="T10:T11"/>
    <mergeCell ref="U10:U11"/>
    <mergeCell ref="V10:V11"/>
    <mergeCell ref="W10:W11"/>
    <mergeCell ref="X10:Z10"/>
    <mergeCell ref="AA10:AA11"/>
    <mergeCell ref="A1:F1"/>
    <mergeCell ref="G1:L1"/>
    <mergeCell ref="M1:R1"/>
    <mergeCell ref="S1:AB1"/>
    <mergeCell ref="C3:E3"/>
    <mergeCell ref="I3:K3"/>
    <mergeCell ref="O3:Q3"/>
    <mergeCell ref="V3:AB3"/>
  </mergeCells>
  <pageMargins left="0.19685039370078741" right="0.19685039370078741" top="0.39370078740157483" bottom="0.39370078740157483" header="0.51181102362204722" footer="0.51181102362204722"/>
  <pageSetup paperSize="9" orientation="portrait" r:id="rId1"/>
  <headerFooter alignWithMargins="0"/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B45"/>
  <sheetViews>
    <sheetView topLeftCell="A13" workbookViewId="0">
      <selection activeCell="C13" sqref="C13"/>
    </sheetView>
  </sheetViews>
  <sheetFormatPr defaultRowHeight="15.75"/>
  <cols>
    <col min="1" max="1" width="7" style="2" customWidth="1"/>
    <col min="2" max="2" width="12.5703125" style="2" customWidth="1"/>
    <col min="3" max="3" width="42.85546875" style="1" customWidth="1"/>
    <col min="4" max="4" width="11.28515625" style="2" bestFit="1" customWidth="1"/>
    <col min="5" max="5" width="16.5703125" style="2" bestFit="1" customWidth="1"/>
    <col min="6" max="6" width="9.140625" style="2"/>
    <col min="7" max="7" width="6.7109375" style="14" customWidth="1"/>
    <col min="8" max="8" width="12.5703125" style="14" customWidth="1"/>
    <col min="9" max="9" width="45.28515625" style="21" customWidth="1"/>
    <col min="10" max="10" width="11.28515625" style="14" bestFit="1" customWidth="1"/>
    <col min="11" max="11" width="16.5703125" style="14" bestFit="1" customWidth="1"/>
    <col min="12" max="12" width="9.140625" style="14"/>
    <col min="13" max="13" width="7.7109375" style="14" customWidth="1"/>
    <col min="14" max="14" width="12.5703125" style="14" customWidth="1"/>
    <col min="15" max="15" width="41.85546875" style="21" customWidth="1"/>
    <col min="16" max="16" width="10.5703125" style="21" customWidth="1"/>
    <col min="17" max="17" width="13.5703125" style="14" customWidth="1"/>
    <col min="18" max="18" width="10.42578125" style="14" customWidth="1"/>
    <col min="19" max="19" width="2" style="14" customWidth="1"/>
    <col min="20" max="20" width="6.42578125" style="14" customWidth="1"/>
    <col min="21" max="21" width="33.85546875" style="21" customWidth="1"/>
    <col min="22" max="22" width="4.5703125" style="21" bestFit="1" customWidth="1"/>
    <col min="23" max="23" width="11.5703125" style="21" customWidth="1"/>
    <col min="24" max="24" width="6" style="14" customWidth="1"/>
    <col min="25" max="25" width="8.28515625" style="14" customWidth="1"/>
    <col min="26" max="26" width="10.140625" style="14" bestFit="1" customWidth="1"/>
    <col min="27" max="27" width="7.28515625" style="14" customWidth="1"/>
    <col min="28" max="28" width="5.7109375" style="14" customWidth="1"/>
    <col min="29" max="16384" width="9.140625" style="2"/>
  </cols>
  <sheetData>
    <row r="1" spans="1:28" ht="36" customHeight="1">
      <c r="A1" s="60" t="s">
        <v>32</v>
      </c>
      <c r="B1" s="60"/>
      <c r="C1" s="60"/>
      <c r="D1" s="60"/>
      <c r="E1" s="60"/>
      <c r="F1" s="60"/>
      <c r="G1" s="60" t="s">
        <v>32</v>
      </c>
      <c r="H1" s="60"/>
      <c r="I1" s="60"/>
      <c r="J1" s="60"/>
      <c r="K1" s="60"/>
      <c r="L1" s="60"/>
      <c r="M1" s="60" t="s">
        <v>32</v>
      </c>
      <c r="N1" s="60"/>
      <c r="O1" s="60"/>
      <c r="P1" s="60"/>
      <c r="Q1" s="60"/>
      <c r="R1" s="60"/>
      <c r="S1" s="64" t="s">
        <v>33</v>
      </c>
      <c r="T1" s="60"/>
      <c r="U1" s="60"/>
      <c r="V1" s="60"/>
      <c r="W1" s="60"/>
      <c r="X1" s="60"/>
      <c r="Y1" s="60"/>
      <c r="Z1" s="60"/>
      <c r="AA1" s="60"/>
      <c r="AB1" s="60"/>
    </row>
    <row r="2" spans="1:28">
      <c r="B2" s="55" t="s">
        <v>19</v>
      </c>
      <c r="C2" s="56" t="s">
        <v>20</v>
      </c>
      <c r="D2" s="55"/>
      <c r="E2" s="55"/>
      <c r="F2" s="55"/>
      <c r="H2" s="14" t="s">
        <v>19</v>
      </c>
      <c r="I2" s="41" t="s">
        <v>8</v>
      </c>
      <c r="N2" s="14" t="s">
        <v>19</v>
      </c>
      <c r="O2" s="41" t="s">
        <v>30</v>
      </c>
      <c r="P2" s="24"/>
      <c r="U2" s="15"/>
      <c r="V2" s="15"/>
      <c r="W2" s="15"/>
    </row>
    <row r="3" spans="1:28">
      <c r="B3" s="57" t="s">
        <v>14</v>
      </c>
      <c r="C3" s="69"/>
      <c r="D3" s="69"/>
      <c r="E3" s="69"/>
      <c r="F3" s="55"/>
      <c r="H3" s="16" t="s">
        <v>14</v>
      </c>
      <c r="I3" s="63" t="str">
        <f>IF('7-8 кл ЮН'!C3="","",'7-8 кл ЮН'!C3)</f>
        <v/>
      </c>
      <c r="J3" s="63"/>
      <c r="K3" s="63"/>
      <c r="N3" s="16" t="s">
        <v>14</v>
      </c>
      <c r="O3" s="63" t="str">
        <f>IF('7-8 кл ЮН'!C3="","",'7-8 кл ЮН'!C3)</f>
        <v/>
      </c>
      <c r="P3" s="63"/>
      <c r="Q3" s="63"/>
      <c r="T3" s="14" t="s">
        <v>14</v>
      </c>
      <c r="U3" s="24"/>
      <c r="V3" s="65" t="str">
        <f>IF('7-8 кл ЮН'!C3="","",'7-8 кл ЮН'!C3)</f>
        <v/>
      </c>
      <c r="W3" s="65"/>
      <c r="X3" s="65"/>
      <c r="Y3" s="65"/>
      <c r="Z3" s="65"/>
      <c r="AA3" s="65"/>
      <c r="AB3" s="65"/>
    </row>
    <row r="4" spans="1:28">
      <c r="B4" s="55" t="s">
        <v>25</v>
      </c>
      <c r="C4" s="58"/>
      <c r="D4" s="59" t="s">
        <v>27</v>
      </c>
      <c r="E4" s="55"/>
      <c r="F4" s="55"/>
      <c r="H4" s="2" t="s">
        <v>25</v>
      </c>
      <c r="I4" s="3"/>
      <c r="J4" s="59" t="s">
        <v>27</v>
      </c>
      <c r="K4" s="40"/>
      <c r="N4" s="2" t="s">
        <v>25</v>
      </c>
      <c r="O4" s="3"/>
      <c r="P4" s="59" t="s">
        <v>27</v>
      </c>
      <c r="Q4" s="41"/>
      <c r="T4" s="2" t="s">
        <v>25</v>
      </c>
      <c r="U4" s="3"/>
      <c r="W4" s="59" t="s">
        <v>27</v>
      </c>
      <c r="X4" s="44"/>
      <c r="Y4" s="44"/>
      <c r="Z4" s="44"/>
      <c r="AA4" s="44"/>
      <c r="AB4" s="44"/>
    </row>
    <row r="5" spans="1:28">
      <c r="B5" s="2" t="s">
        <v>2</v>
      </c>
      <c r="C5" s="3"/>
      <c r="D5" s="52" t="s">
        <v>28</v>
      </c>
      <c r="H5" s="14" t="s">
        <v>2</v>
      </c>
      <c r="I5" s="17"/>
      <c r="J5" s="52" t="s">
        <v>28</v>
      </c>
      <c r="N5" s="14" t="s">
        <v>2</v>
      </c>
      <c r="O5" s="17"/>
      <c r="P5" s="52" t="s">
        <v>28</v>
      </c>
      <c r="T5" s="14" t="s">
        <v>2</v>
      </c>
      <c r="U5" s="17"/>
      <c r="V5" s="26"/>
      <c r="W5" s="52" t="s">
        <v>28</v>
      </c>
      <c r="X5" s="26"/>
      <c r="Y5" s="27"/>
      <c r="Z5" s="26"/>
      <c r="AA5" s="26"/>
      <c r="AB5" s="26"/>
    </row>
    <row r="6" spans="1:28">
      <c r="B6" s="2" t="s">
        <v>4</v>
      </c>
      <c r="C6" s="3"/>
      <c r="D6" s="45"/>
      <c r="H6" s="14" t="s">
        <v>4</v>
      </c>
      <c r="I6" s="17"/>
      <c r="J6" s="47" t="str">
        <f>IF('7-8 кл ЮН'!D6="","",'7-8 кл ЮН'!D6)</f>
        <v/>
      </c>
      <c r="N6" s="14" t="s">
        <v>4</v>
      </c>
      <c r="O6" s="17"/>
      <c r="P6" s="47" t="str">
        <f>IF('7-8 кл ЮН'!D6="","",'7-8 кл ЮН'!D6)</f>
        <v/>
      </c>
      <c r="T6" s="14" t="s">
        <v>4</v>
      </c>
      <c r="U6" s="17"/>
      <c r="V6" s="28"/>
      <c r="W6" s="54" t="str">
        <f>IF('7-8 кл ЮН'!D6="","",'7-8 кл ЮН'!D6)</f>
        <v/>
      </c>
      <c r="X6" s="29"/>
      <c r="Y6" s="29"/>
      <c r="Z6" s="30"/>
      <c r="AA6" s="30"/>
      <c r="AB6" s="30"/>
    </row>
    <row r="7" spans="1:28">
      <c r="B7" s="2" t="s">
        <v>23</v>
      </c>
      <c r="C7" s="3"/>
      <c r="D7" s="46"/>
      <c r="H7" s="14" t="s">
        <v>23</v>
      </c>
      <c r="I7" s="17"/>
      <c r="J7" s="48" t="str">
        <f>IF('7-8 кл ЮН'!D7="","",'7-8 кл ЮН'!D7)</f>
        <v/>
      </c>
      <c r="N7" s="14" t="s">
        <v>23</v>
      </c>
      <c r="O7" s="17"/>
      <c r="P7" s="51" t="str">
        <f>IF('7-8 кл ЮН'!D7="","",'7-8 кл ЮН'!D7)</f>
        <v/>
      </c>
      <c r="T7" s="14" t="s">
        <v>23</v>
      </c>
      <c r="U7" s="17"/>
      <c r="V7" s="28"/>
      <c r="W7" s="48" t="str">
        <f>IF('7-8 кл ЮН'!D7="","",'7-8 кл ЮН'!D7)</f>
        <v/>
      </c>
      <c r="X7" s="31"/>
      <c r="Y7" s="31"/>
      <c r="Z7" s="31"/>
      <c r="AA7" s="30"/>
      <c r="AB7" s="30"/>
    </row>
    <row r="8" spans="1:28">
      <c r="B8" s="2" t="s">
        <v>5</v>
      </c>
      <c r="C8" s="3"/>
      <c r="D8" s="4">
        <v>31</v>
      </c>
      <c r="H8" s="14" t="s">
        <v>5</v>
      </c>
      <c r="I8" s="17"/>
      <c r="J8" s="40">
        <v>10</v>
      </c>
      <c r="N8" s="14" t="s">
        <v>26</v>
      </c>
      <c r="O8" s="17"/>
      <c r="P8" s="29" t="str">
        <f>IF(MIN(P12:P41)=0,"",MIN(P12:P41))</f>
        <v/>
      </c>
    </row>
    <row r="9" spans="1:28">
      <c r="B9" s="2" t="s">
        <v>7</v>
      </c>
      <c r="C9" s="3"/>
      <c r="D9" s="4">
        <v>20</v>
      </c>
      <c r="H9" s="14" t="s">
        <v>7</v>
      </c>
      <c r="I9" s="17"/>
      <c r="J9" s="40">
        <v>40</v>
      </c>
      <c r="N9" s="14" t="s">
        <v>7</v>
      </c>
      <c r="O9" s="17"/>
      <c r="P9" s="37">
        <v>40</v>
      </c>
    </row>
    <row r="10" spans="1:28">
      <c r="T10" s="61" t="s">
        <v>13</v>
      </c>
      <c r="U10" s="61" t="s">
        <v>9</v>
      </c>
      <c r="V10" s="61" t="s">
        <v>18</v>
      </c>
      <c r="W10" s="61" t="s">
        <v>16</v>
      </c>
      <c r="X10" s="66" t="s">
        <v>11</v>
      </c>
      <c r="Y10" s="67"/>
      <c r="Z10" s="68"/>
      <c r="AA10" s="61" t="s">
        <v>12</v>
      </c>
      <c r="AB10" s="61" t="s">
        <v>15</v>
      </c>
    </row>
    <row r="11" spans="1:28" ht="31.5">
      <c r="B11" s="6" t="s">
        <v>1</v>
      </c>
      <c r="C11" s="6" t="s">
        <v>9</v>
      </c>
      <c r="D11" s="6" t="s">
        <v>0</v>
      </c>
      <c r="E11" s="6" t="s">
        <v>6</v>
      </c>
      <c r="H11" s="18" t="s">
        <v>1</v>
      </c>
      <c r="I11" s="18" t="s">
        <v>9</v>
      </c>
      <c r="J11" s="18" t="s">
        <v>0</v>
      </c>
      <c r="K11" s="18" t="s">
        <v>6</v>
      </c>
      <c r="N11" s="25" t="s">
        <v>1</v>
      </c>
      <c r="O11" s="25" t="s">
        <v>9</v>
      </c>
      <c r="P11" s="36" t="s">
        <v>31</v>
      </c>
      <c r="Q11" s="25" t="s">
        <v>6</v>
      </c>
      <c r="T11" s="62"/>
      <c r="U11" s="62"/>
      <c r="V11" s="62"/>
      <c r="W11" s="62"/>
      <c r="X11" s="42" t="s">
        <v>17</v>
      </c>
      <c r="Y11" s="42" t="s">
        <v>10</v>
      </c>
      <c r="Z11" s="32" t="s">
        <v>34</v>
      </c>
      <c r="AA11" s="62"/>
      <c r="AB11" s="62"/>
    </row>
    <row r="12" spans="1:28">
      <c r="B12" s="5">
        <v>1</v>
      </c>
      <c r="C12" s="9"/>
      <c r="D12" s="10"/>
      <c r="E12" s="8" t="str">
        <f>IF(D12="","",D12/$D$8*$D$9)</f>
        <v/>
      </c>
      <c r="H12" s="19">
        <v>1</v>
      </c>
      <c r="I12" s="50" t="str">
        <f>IF('7-8 кл ЮН'!C12="","",'7-8 кл ЮН'!C12)</f>
        <v/>
      </c>
      <c r="J12" s="10"/>
      <c r="K12" s="20" t="str">
        <f>IF(J12="","",J12/$J$8*$J$9)</f>
        <v/>
      </c>
      <c r="N12" s="19">
        <v>1</v>
      </c>
      <c r="O12" s="50" t="str">
        <f>IF('7-8 кл ЮН'!C12="","",'7-8 кл ЮН'!C12)</f>
        <v/>
      </c>
      <c r="P12" s="49"/>
      <c r="Q12" s="20" t="str">
        <f>IF(P12=0,"",IF($P$8="",0,$P$9*$P$8/P12))</f>
        <v/>
      </c>
      <c r="T12" s="33">
        <v>1</v>
      </c>
      <c r="U12" s="13" t="str">
        <f>IF('7-8 кл ЮН'!C12="","",'7-8 кл ЮН'!C12)</f>
        <v/>
      </c>
      <c r="V12" s="11"/>
      <c r="W12" s="12"/>
      <c r="X12" s="34" t="str">
        <f>'7-8 кл ЮН'!E12</f>
        <v/>
      </c>
      <c r="Y12" s="34" t="str">
        <f>'7-8 кл ЮН'!K12</f>
        <v/>
      </c>
      <c r="Z12" s="34" t="str">
        <f>'7-8 кл ЮН'!Q12</f>
        <v/>
      </c>
      <c r="AA12" s="35" t="str">
        <f>IF(SUM(X12:Z12)=0,"",SUM(X12:Z12))</f>
        <v/>
      </c>
      <c r="AB12" s="43" t="str">
        <f>IF(AA12="","",RANK(AA12,$AA$12:$AA$41))</f>
        <v/>
      </c>
    </row>
    <row r="13" spans="1:28">
      <c r="B13" s="5">
        <v>2</v>
      </c>
      <c r="C13" s="9"/>
      <c r="D13" s="10"/>
      <c r="E13" s="8" t="str">
        <f t="shared" ref="E13:E41" si="0">IF(D13="","",D13/$D$8*$D$9)</f>
        <v/>
      </c>
      <c r="H13" s="19">
        <v>2</v>
      </c>
      <c r="I13" s="50" t="str">
        <f>IF('7-8 кл ЮН'!C13="","",'7-8 кл ЮН'!C13)</f>
        <v/>
      </c>
      <c r="J13" s="10"/>
      <c r="K13" s="20" t="str">
        <f t="shared" ref="K13:K41" si="1">IF(J13="","",J13/$J$8*$J$9)</f>
        <v/>
      </c>
      <c r="N13" s="19">
        <v>2</v>
      </c>
      <c r="O13" s="50" t="str">
        <f>IF('7-8 кл ЮН'!C13="","",'7-8 кл ЮН'!C13)</f>
        <v/>
      </c>
      <c r="P13" s="49"/>
      <c r="Q13" s="20" t="str">
        <f t="shared" ref="Q13:Q41" si="2">IF(P13=0,"",IF($P$8="",0,$P$9*$P$8/P13))</f>
        <v/>
      </c>
      <c r="T13" s="33">
        <v>2</v>
      </c>
      <c r="U13" s="13" t="str">
        <f>IF('7-8 кл ЮН'!C13="","",'7-8 кл ЮН'!C13)</f>
        <v/>
      </c>
      <c r="V13" s="11"/>
      <c r="W13" s="12"/>
      <c r="X13" s="34" t="str">
        <f>'7-8 кл ЮН'!E13</f>
        <v/>
      </c>
      <c r="Y13" s="34" t="str">
        <f>'7-8 кл ЮН'!K13</f>
        <v/>
      </c>
      <c r="Z13" s="34" t="str">
        <f>'7-8 кл ЮН'!Q13</f>
        <v/>
      </c>
      <c r="AA13" s="35" t="str">
        <f t="shared" ref="AA13:AA41" si="3">IF(SUM(X13:Z13)=0,"",SUM(X13:Z13))</f>
        <v/>
      </c>
      <c r="AB13" s="43" t="str">
        <f t="shared" ref="AB13:AB41" si="4">IF(AA13="","",RANK(AA13,$AA$12:$AA$41))</f>
        <v/>
      </c>
    </row>
    <row r="14" spans="1:28">
      <c r="B14" s="5">
        <v>3</v>
      </c>
      <c r="C14" s="9"/>
      <c r="D14" s="10"/>
      <c r="E14" s="8" t="str">
        <f t="shared" si="0"/>
        <v/>
      </c>
      <c r="H14" s="19">
        <v>3</v>
      </c>
      <c r="I14" s="50" t="str">
        <f>IF('7-8 кл ЮН'!C14="","",'7-8 кл ЮН'!C14)</f>
        <v/>
      </c>
      <c r="J14" s="10"/>
      <c r="K14" s="20" t="str">
        <f t="shared" si="1"/>
        <v/>
      </c>
      <c r="N14" s="19">
        <v>3</v>
      </c>
      <c r="O14" s="50" t="str">
        <f>IF('7-8 кл ЮН'!C14="","",'7-8 кл ЮН'!C14)</f>
        <v/>
      </c>
      <c r="P14" s="49"/>
      <c r="Q14" s="20" t="str">
        <f t="shared" si="2"/>
        <v/>
      </c>
      <c r="T14" s="33">
        <v>3</v>
      </c>
      <c r="U14" s="13" t="str">
        <f>IF('7-8 кл ЮН'!C14="","",'7-8 кл ЮН'!C14)</f>
        <v/>
      </c>
      <c r="V14" s="11"/>
      <c r="W14" s="12"/>
      <c r="X14" s="34" t="str">
        <f>'7-8 кл ЮН'!E14</f>
        <v/>
      </c>
      <c r="Y14" s="34" t="str">
        <f>'7-8 кл ЮН'!K14</f>
        <v/>
      </c>
      <c r="Z14" s="34" t="str">
        <f>'7-8 кл ЮН'!Q14</f>
        <v/>
      </c>
      <c r="AA14" s="35" t="str">
        <f t="shared" si="3"/>
        <v/>
      </c>
      <c r="AB14" s="43" t="str">
        <f t="shared" si="4"/>
        <v/>
      </c>
    </row>
    <row r="15" spans="1:28">
      <c r="B15" s="5">
        <v>4</v>
      </c>
      <c r="C15" s="9"/>
      <c r="D15" s="10"/>
      <c r="E15" s="8" t="str">
        <f t="shared" si="0"/>
        <v/>
      </c>
      <c r="H15" s="19">
        <v>4</v>
      </c>
      <c r="I15" s="50" t="str">
        <f>IF('7-8 кл ЮН'!C15="","",'7-8 кл ЮН'!C15)</f>
        <v/>
      </c>
      <c r="J15" s="10"/>
      <c r="K15" s="20" t="str">
        <f t="shared" si="1"/>
        <v/>
      </c>
      <c r="N15" s="19">
        <v>4</v>
      </c>
      <c r="O15" s="50" t="str">
        <f>IF('7-8 кл ЮН'!C15="","",'7-8 кл ЮН'!C15)</f>
        <v/>
      </c>
      <c r="P15" s="49"/>
      <c r="Q15" s="20" t="str">
        <f t="shared" si="2"/>
        <v/>
      </c>
      <c r="T15" s="33">
        <v>4</v>
      </c>
      <c r="U15" s="13" t="str">
        <f>IF('7-8 кл ЮН'!C15="","",'7-8 кл ЮН'!C15)</f>
        <v/>
      </c>
      <c r="V15" s="11"/>
      <c r="W15" s="12"/>
      <c r="X15" s="34" t="str">
        <f>'7-8 кл ЮН'!E15</f>
        <v/>
      </c>
      <c r="Y15" s="34" t="str">
        <f>'7-8 кл ЮН'!K15</f>
        <v/>
      </c>
      <c r="Z15" s="34" t="str">
        <f>'7-8 кл ЮН'!Q15</f>
        <v/>
      </c>
      <c r="AA15" s="35" t="str">
        <f t="shared" si="3"/>
        <v/>
      </c>
      <c r="AB15" s="43" t="str">
        <f t="shared" si="4"/>
        <v/>
      </c>
    </row>
    <row r="16" spans="1:28">
      <c r="B16" s="5">
        <v>5</v>
      </c>
      <c r="C16" s="9"/>
      <c r="D16" s="10"/>
      <c r="E16" s="8" t="str">
        <f t="shared" si="0"/>
        <v/>
      </c>
      <c r="H16" s="19">
        <v>5</v>
      </c>
      <c r="I16" s="50" t="str">
        <f>IF('7-8 кл ЮН'!C16="","",'7-8 кл ЮН'!C16)</f>
        <v/>
      </c>
      <c r="J16" s="10"/>
      <c r="K16" s="20" t="str">
        <f t="shared" si="1"/>
        <v/>
      </c>
      <c r="N16" s="19">
        <v>5</v>
      </c>
      <c r="O16" s="50" t="str">
        <f>IF('7-8 кл ЮН'!C16="","",'7-8 кл ЮН'!C16)</f>
        <v/>
      </c>
      <c r="P16" s="49"/>
      <c r="Q16" s="20" t="str">
        <f t="shared" si="2"/>
        <v/>
      </c>
      <c r="T16" s="33">
        <v>5</v>
      </c>
      <c r="U16" s="13" t="str">
        <f>IF('7-8 кл ЮН'!C16="","",'7-8 кл ЮН'!C16)</f>
        <v/>
      </c>
      <c r="V16" s="11"/>
      <c r="W16" s="12"/>
      <c r="X16" s="34" t="str">
        <f>'7-8 кл ЮН'!E16</f>
        <v/>
      </c>
      <c r="Y16" s="34" t="str">
        <f>'7-8 кл ЮН'!K16</f>
        <v/>
      </c>
      <c r="Z16" s="34" t="str">
        <f>'7-8 кл ЮН'!Q16</f>
        <v/>
      </c>
      <c r="AA16" s="35" t="str">
        <f t="shared" si="3"/>
        <v/>
      </c>
      <c r="AB16" s="43" t="str">
        <f t="shared" si="4"/>
        <v/>
      </c>
    </row>
    <row r="17" spans="2:28">
      <c r="B17" s="5">
        <v>6</v>
      </c>
      <c r="C17" s="9"/>
      <c r="D17" s="10"/>
      <c r="E17" s="8" t="str">
        <f t="shared" si="0"/>
        <v/>
      </c>
      <c r="H17" s="19">
        <v>6</v>
      </c>
      <c r="I17" s="50" t="str">
        <f>IF('7-8 кл ЮН'!C17="","",'7-8 кл ЮН'!C17)</f>
        <v/>
      </c>
      <c r="J17" s="10"/>
      <c r="K17" s="20" t="str">
        <f t="shared" si="1"/>
        <v/>
      </c>
      <c r="N17" s="19">
        <v>6</v>
      </c>
      <c r="O17" s="50" t="str">
        <f>IF('7-8 кл ЮН'!C17="","",'7-8 кл ЮН'!C17)</f>
        <v/>
      </c>
      <c r="P17" s="49"/>
      <c r="Q17" s="20" t="str">
        <f t="shared" si="2"/>
        <v/>
      </c>
      <c r="T17" s="33">
        <v>6</v>
      </c>
      <c r="U17" s="13" t="str">
        <f>IF('7-8 кл ЮН'!C17="","",'7-8 кл ЮН'!C17)</f>
        <v/>
      </c>
      <c r="V17" s="11"/>
      <c r="W17" s="12"/>
      <c r="X17" s="34" t="str">
        <f>'7-8 кл ЮН'!E17</f>
        <v/>
      </c>
      <c r="Y17" s="34" t="str">
        <f>'7-8 кл ЮН'!K17</f>
        <v/>
      </c>
      <c r="Z17" s="34" t="str">
        <f>'7-8 кл ЮН'!Q17</f>
        <v/>
      </c>
      <c r="AA17" s="35" t="str">
        <f t="shared" si="3"/>
        <v/>
      </c>
      <c r="AB17" s="43" t="str">
        <f t="shared" si="4"/>
        <v/>
      </c>
    </row>
    <row r="18" spans="2:28">
      <c r="B18" s="5">
        <v>7</v>
      </c>
      <c r="C18" s="9"/>
      <c r="D18" s="10"/>
      <c r="E18" s="8" t="str">
        <f t="shared" si="0"/>
        <v/>
      </c>
      <c r="H18" s="19">
        <v>7</v>
      </c>
      <c r="I18" s="50" t="str">
        <f>IF('7-8 кл ЮН'!C18="","",'7-8 кл ЮН'!C18)</f>
        <v/>
      </c>
      <c r="J18" s="10"/>
      <c r="K18" s="20" t="str">
        <f t="shared" si="1"/>
        <v/>
      </c>
      <c r="N18" s="19">
        <v>7</v>
      </c>
      <c r="O18" s="50" t="str">
        <f>IF('7-8 кл ЮН'!C18="","",'7-8 кл ЮН'!C18)</f>
        <v/>
      </c>
      <c r="P18" s="49"/>
      <c r="Q18" s="20" t="str">
        <f t="shared" si="2"/>
        <v/>
      </c>
      <c r="T18" s="33">
        <v>7</v>
      </c>
      <c r="U18" s="13" t="str">
        <f>IF('7-8 кл ЮН'!C18="","",'7-8 кл ЮН'!C18)</f>
        <v/>
      </c>
      <c r="V18" s="11"/>
      <c r="W18" s="12"/>
      <c r="X18" s="34" t="str">
        <f>'7-8 кл ЮН'!E18</f>
        <v/>
      </c>
      <c r="Y18" s="34" t="str">
        <f>'7-8 кл ЮН'!K18</f>
        <v/>
      </c>
      <c r="Z18" s="34" t="str">
        <f>'7-8 кл ЮН'!Q18</f>
        <v/>
      </c>
      <c r="AA18" s="35" t="str">
        <f t="shared" si="3"/>
        <v/>
      </c>
      <c r="AB18" s="43" t="str">
        <f t="shared" si="4"/>
        <v/>
      </c>
    </row>
    <row r="19" spans="2:28">
      <c r="B19" s="5">
        <v>8</v>
      </c>
      <c r="C19" s="9"/>
      <c r="D19" s="10"/>
      <c r="E19" s="8" t="str">
        <f t="shared" si="0"/>
        <v/>
      </c>
      <c r="H19" s="19">
        <v>8</v>
      </c>
      <c r="I19" s="50" t="str">
        <f>IF('7-8 кл ЮН'!C19="","",'7-8 кл ЮН'!C19)</f>
        <v/>
      </c>
      <c r="J19" s="10"/>
      <c r="K19" s="20" t="str">
        <f t="shared" si="1"/>
        <v/>
      </c>
      <c r="N19" s="19">
        <v>8</v>
      </c>
      <c r="O19" s="50" t="str">
        <f>IF('7-8 кл ЮН'!C19="","",'7-8 кл ЮН'!C19)</f>
        <v/>
      </c>
      <c r="P19" s="49"/>
      <c r="Q19" s="20" t="str">
        <f t="shared" si="2"/>
        <v/>
      </c>
      <c r="T19" s="33">
        <v>8</v>
      </c>
      <c r="U19" s="13" t="str">
        <f>IF('7-8 кл ЮН'!C19="","",'7-8 кл ЮН'!C19)</f>
        <v/>
      </c>
      <c r="V19" s="11"/>
      <c r="W19" s="12"/>
      <c r="X19" s="34" t="str">
        <f>'7-8 кл ЮН'!E19</f>
        <v/>
      </c>
      <c r="Y19" s="34" t="str">
        <f>'7-8 кл ЮН'!K19</f>
        <v/>
      </c>
      <c r="Z19" s="34" t="str">
        <f>'7-8 кл ЮН'!Q19</f>
        <v/>
      </c>
      <c r="AA19" s="35" t="str">
        <f t="shared" si="3"/>
        <v/>
      </c>
      <c r="AB19" s="43" t="str">
        <f t="shared" si="4"/>
        <v/>
      </c>
    </row>
    <row r="20" spans="2:28">
      <c r="B20" s="5">
        <v>9</v>
      </c>
      <c r="C20" s="9"/>
      <c r="D20" s="10"/>
      <c r="E20" s="8" t="str">
        <f t="shared" si="0"/>
        <v/>
      </c>
      <c r="H20" s="19">
        <v>9</v>
      </c>
      <c r="I20" s="50" t="str">
        <f>IF('7-8 кл ЮН'!C20="","",'7-8 кл ЮН'!C20)</f>
        <v/>
      </c>
      <c r="J20" s="10"/>
      <c r="K20" s="20" t="str">
        <f t="shared" si="1"/>
        <v/>
      </c>
      <c r="N20" s="19">
        <v>9</v>
      </c>
      <c r="O20" s="50" t="str">
        <f>IF('7-8 кл ЮН'!C20="","",'7-8 кл ЮН'!C20)</f>
        <v/>
      </c>
      <c r="P20" s="49"/>
      <c r="Q20" s="20" t="str">
        <f t="shared" si="2"/>
        <v/>
      </c>
      <c r="T20" s="33">
        <v>9</v>
      </c>
      <c r="U20" s="13" t="str">
        <f>IF('7-8 кл ЮН'!C20="","",'7-8 кл ЮН'!C20)</f>
        <v/>
      </c>
      <c r="V20" s="11"/>
      <c r="W20" s="12"/>
      <c r="X20" s="34" t="str">
        <f>'7-8 кл ЮН'!E20</f>
        <v/>
      </c>
      <c r="Y20" s="34" t="str">
        <f>'7-8 кл ЮН'!K20</f>
        <v/>
      </c>
      <c r="Z20" s="34" t="str">
        <f>'7-8 кл ЮН'!Q20</f>
        <v/>
      </c>
      <c r="AA20" s="35" t="str">
        <f t="shared" si="3"/>
        <v/>
      </c>
      <c r="AB20" s="43" t="str">
        <f t="shared" si="4"/>
        <v/>
      </c>
    </row>
    <row r="21" spans="2:28">
      <c r="B21" s="5">
        <v>10</v>
      </c>
      <c r="C21" s="9"/>
      <c r="D21" s="10"/>
      <c r="E21" s="8" t="str">
        <f t="shared" si="0"/>
        <v/>
      </c>
      <c r="H21" s="19">
        <v>10</v>
      </c>
      <c r="I21" s="50" t="str">
        <f>IF('7-8 кл ЮН'!C21="","",'7-8 кл ЮН'!C21)</f>
        <v/>
      </c>
      <c r="J21" s="10"/>
      <c r="K21" s="20" t="str">
        <f t="shared" si="1"/>
        <v/>
      </c>
      <c r="N21" s="19">
        <v>10</v>
      </c>
      <c r="O21" s="50" t="str">
        <f>IF('7-8 кл ЮН'!C21="","",'7-8 кл ЮН'!C21)</f>
        <v/>
      </c>
      <c r="P21" s="49"/>
      <c r="Q21" s="20" t="str">
        <f t="shared" si="2"/>
        <v/>
      </c>
      <c r="T21" s="33">
        <v>10</v>
      </c>
      <c r="U21" s="13" t="str">
        <f>IF('7-8 кл ЮН'!C21="","",'7-8 кл ЮН'!C21)</f>
        <v/>
      </c>
      <c r="V21" s="11"/>
      <c r="W21" s="12"/>
      <c r="X21" s="34" t="str">
        <f>'7-8 кл ЮН'!E21</f>
        <v/>
      </c>
      <c r="Y21" s="34" t="str">
        <f>'7-8 кл ЮН'!K21</f>
        <v/>
      </c>
      <c r="Z21" s="34" t="str">
        <f>'7-8 кл ЮН'!Q21</f>
        <v/>
      </c>
      <c r="AA21" s="35" t="str">
        <f t="shared" si="3"/>
        <v/>
      </c>
      <c r="AB21" s="43" t="str">
        <f t="shared" si="4"/>
        <v/>
      </c>
    </row>
    <row r="22" spans="2:28">
      <c r="B22" s="5">
        <v>11</v>
      </c>
      <c r="C22" s="9"/>
      <c r="D22" s="10"/>
      <c r="E22" s="8" t="str">
        <f t="shared" si="0"/>
        <v/>
      </c>
      <c r="H22" s="19">
        <v>11</v>
      </c>
      <c r="I22" s="50" t="str">
        <f>IF('7-8 кл ЮН'!C22="","",'7-8 кл ЮН'!C22)</f>
        <v/>
      </c>
      <c r="J22" s="10"/>
      <c r="K22" s="20" t="str">
        <f t="shared" si="1"/>
        <v/>
      </c>
      <c r="N22" s="19">
        <v>11</v>
      </c>
      <c r="O22" s="50" t="str">
        <f>IF('7-8 кл ЮН'!C22="","",'7-8 кл ЮН'!C22)</f>
        <v/>
      </c>
      <c r="P22" s="49"/>
      <c r="Q22" s="20" t="str">
        <f t="shared" si="2"/>
        <v/>
      </c>
      <c r="T22" s="33">
        <v>11</v>
      </c>
      <c r="U22" s="13" t="str">
        <f>IF('7-8 кл ЮН'!C22="","",'7-8 кл ЮН'!C22)</f>
        <v/>
      </c>
      <c r="V22" s="11"/>
      <c r="W22" s="12"/>
      <c r="X22" s="34" t="str">
        <f>'7-8 кл ЮН'!E22</f>
        <v/>
      </c>
      <c r="Y22" s="34" t="str">
        <f>'7-8 кл ЮН'!K22</f>
        <v/>
      </c>
      <c r="Z22" s="34" t="str">
        <f>'7-8 кл ЮН'!Q22</f>
        <v/>
      </c>
      <c r="AA22" s="35" t="str">
        <f t="shared" si="3"/>
        <v/>
      </c>
      <c r="AB22" s="43" t="str">
        <f t="shared" si="4"/>
        <v/>
      </c>
    </row>
    <row r="23" spans="2:28">
      <c r="B23" s="5">
        <v>12</v>
      </c>
      <c r="C23" s="9"/>
      <c r="D23" s="10"/>
      <c r="E23" s="8" t="str">
        <f t="shared" si="0"/>
        <v/>
      </c>
      <c r="H23" s="19">
        <v>12</v>
      </c>
      <c r="I23" s="50" t="str">
        <f>IF('7-8 кл ЮН'!C23="","",'7-8 кл ЮН'!C23)</f>
        <v/>
      </c>
      <c r="J23" s="10"/>
      <c r="K23" s="20" t="str">
        <f t="shared" si="1"/>
        <v/>
      </c>
      <c r="N23" s="19">
        <v>12</v>
      </c>
      <c r="O23" s="50" t="str">
        <f>IF('7-8 кл ЮН'!C23="","",'7-8 кл ЮН'!C23)</f>
        <v/>
      </c>
      <c r="P23" s="49"/>
      <c r="Q23" s="20" t="str">
        <f t="shared" si="2"/>
        <v/>
      </c>
      <c r="T23" s="33">
        <v>12</v>
      </c>
      <c r="U23" s="13" t="str">
        <f>IF('7-8 кл ЮН'!C23="","",'7-8 кл ЮН'!C23)</f>
        <v/>
      </c>
      <c r="V23" s="11"/>
      <c r="W23" s="12"/>
      <c r="X23" s="34" t="str">
        <f>'7-8 кл ЮН'!E23</f>
        <v/>
      </c>
      <c r="Y23" s="34" t="str">
        <f>'7-8 кл ЮН'!K23</f>
        <v/>
      </c>
      <c r="Z23" s="34" t="str">
        <f>'7-8 кл ЮН'!Q23</f>
        <v/>
      </c>
      <c r="AA23" s="35" t="str">
        <f t="shared" si="3"/>
        <v/>
      </c>
      <c r="AB23" s="43" t="str">
        <f t="shared" si="4"/>
        <v/>
      </c>
    </row>
    <row r="24" spans="2:28">
      <c r="B24" s="5">
        <v>13</v>
      </c>
      <c r="C24" s="9"/>
      <c r="D24" s="10"/>
      <c r="E24" s="8" t="str">
        <f t="shared" si="0"/>
        <v/>
      </c>
      <c r="H24" s="19">
        <v>13</v>
      </c>
      <c r="I24" s="50" t="str">
        <f>IF('7-8 кл ЮН'!C24="","",'7-8 кл ЮН'!C24)</f>
        <v/>
      </c>
      <c r="J24" s="10"/>
      <c r="K24" s="20" t="str">
        <f t="shared" si="1"/>
        <v/>
      </c>
      <c r="N24" s="19">
        <v>13</v>
      </c>
      <c r="O24" s="50" t="str">
        <f>IF('7-8 кл ЮН'!C24="","",'7-8 кл ЮН'!C24)</f>
        <v/>
      </c>
      <c r="P24" s="49"/>
      <c r="Q24" s="20" t="str">
        <f t="shared" si="2"/>
        <v/>
      </c>
      <c r="T24" s="33">
        <v>13</v>
      </c>
      <c r="U24" s="13" t="str">
        <f>IF('7-8 кл ЮН'!C24="","",'7-8 кл ЮН'!C24)</f>
        <v/>
      </c>
      <c r="V24" s="11"/>
      <c r="W24" s="12"/>
      <c r="X24" s="34" t="str">
        <f>'7-8 кл ЮН'!E24</f>
        <v/>
      </c>
      <c r="Y24" s="34" t="str">
        <f>'7-8 кл ЮН'!K24</f>
        <v/>
      </c>
      <c r="Z24" s="34" t="str">
        <f>'7-8 кл ЮН'!Q24</f>
        <v/>
      </c>
      <c r="AA24" s="35" t="str">
        <f t="shared" si="3"/>
        <v/>
      </c>
      <c r="AB24" s="43" t="str">
        <f t="shared" si="4"/>
        <v/>
      </c>
    </row>
    <row r="25" spans="2:28">
      <c r="B25" s="5">
        <v>14</v>
      </c>
      <c r="C25" s="9"/>
      <c r="D25" s="10"/>
      <c r="E25" s="8" t="str">
        <f t="shared" si="0"/>
        <v/>
      </c>
      <c r="H25" s="19">
        <v>14</v>
      </c>
      <c r="I25" s="50" t="str">
        <f>IF('7-8 кл ЮН'!C25="","",'7-8 кл ЮН'!C25)</f>
        <v/>
      </c>
      <c r="J25" s="10"/>
      <c r="K25" s="20" t="str">
        <f t="shared" si="1"/>
        <v/>
      </c>
      <c r="N25" s="19">
        <v>14</v>
      </c>
      <c r="O25" s="50" t="str">
        <f>IF('7-8 кл ЮН'!C25="","",'7-8 кл ЮН'!C25)</f>
        <v/>
      </c>
      <c r="P25" s="49"/>
      <c r="Q25" s="20" t="str">
        <f t="shared" si="2"/>
        <v/>
      </c>
      <c r="T25" s="33">
        <v>14</v>
      </c>
      <c r="U25" s="13" t="str">
        <f>IF('7-8 кл ЮН'!C25="","",'7-8 кл ЮН'!C25)</f>
        <v/>
      </c>
      <c r="V25" s="11"/>
      <c r="W25" s="12"/>
      <c r="X25" s="34" t="str">
        <f>'7-8 кл ЮН'!E25</f>
        <v/>
      </c>
      <c r="Y25" s="34" t="str">
        <f>'7-8 кл ЮН'!K25</f>
        <v/>
      </c>
      <c r="Z25" s="34" t="str">
        <f>'7-8 кл ЮН'!Q25</f>
        <v/>
      </c>
      <c r="AA25" s="35" t="str">
        <f t="shared" si="3"/>
        <v/>
      </c>
      <c r="AB25" s="43" t="str">
        <f t="shared" si="4"/>
        <v/>
      </c>
    </row>
    <row r="26" spans="2:28">
      <c r="B26" s="5">
        <v>15</v>
      </c>
      <c r="C26" s="9"/>
      <c r="D26" s="10"/>
      <c r="E26" s="8" t="str">
        <f t="shared" si="0"/>
        <v/>
      </c>
      <c r="H26" s="19">
        <v>15</v>
      </c>
      <c r="I26" s="50" t="str">
        <f>IF('7-8 кл ЮН'!C26="","",'7-8 кл ЮН'!C26)</f>
        <v/>
      </c>
      <c r="J26" s="10"/>
      <c r="K26" s="20" t="str">
        <f t="shared" si="1"/>
        <v/>
      </c>
      <c r="N26" s="19">
        <v>15</v>
      </c>
      <c r="O26" s="50" t="str">
        <f>IF('7-8 кл ЮН'!C26="","",'7-8 кл ЮН'!C26)</f>
        <v/>
      </c>
      <c r="P26" s="49"/>
      <c r="Q26" s="20" t="str">
        <f t="shared" si="2"/>
        <v/>
      </c>
      <c r="T26" s="33">
        <v>15</v>
      </c>
      <c r="U26" s="13" t="str">
        <f>IF('7-8 кл ЮН'!C26="","",'7-8 кл ЮН'!C26)</f>
        <v/>
      </c>
      <c r="V26" s="11"/>
      <c r="W26" s="12"/>
      <c r="X26" s="34" t="str">
        <f>'7-8 кл ЮН'!E26</f>
        <v/>
      </c>
      <c r="Y26" s="34" t="str">
        <f>'7-8 кл ЮН'!K26</f>
        <v/>
      </c>
      <c r="Z26" s="34" t="str">
        <f>'7-8 кл ЮН'!Q26</f>
        <v/>
      </c>
      <c r="AA26" s="35" t="str">
        <f t="shared" si="3"/>
        <v/>
      </c>
      <c r="AB26" s="43" t="str">
        <f t="shared" si="4"/>
        <v/>
      </c>
    </row>
    <row r="27" spans="2:28">
      <c r="B27" s="5">
        <v>16</v>
      </c>
      <c r="C27" s="9"/>
      <c r="D27" s="10"/>
      <c r="E27" s="8" t="str">
        <f t="shared" si="0"/>
        <v/>
      </c>
      <c r="H27" s="19">
        <v>16</v>
      </c>
      <c r="I27" s="50" t="str">
        <f>IF('7-8 кл ЮН'!C27="","",'7-8 кл ЮН'!C27)</f>
        <v/>
      </c>
      <c r="J27" s="10"/>
      <c r="K27" s="20" t="str">
        <f t="shared" si="1"/>
        <v/>
      </c>
      <c r="N27" s="19">
        <v>16</v>
      </c>
      <c r="O27" s="50" t="str">
        <f>IF('7-8 кл ЮН'!C27="","",'7-8 кл ЮН'!C27)</f>
        <v/>
      </c>
      <c r="P27" s="49"/>
      <c r="Q27" s="20" t="str">
        <f t="shared" si="2"/>
        <v/>
      </c>
      <c r="T27" s="33">
        <v>16</v>
      </c>
      <c r="U27" s="13" t="str">
        <f>IF('7-8 кл ЮН'!C27="","",'7-8 кл ЮН'!C27)</f>
        <v/>
      </c>
      <c r="V27" s="11"/>
      <c r="W27" s="12"/>
      <c r="X27" s="34" t="str">
        <f>'7-8 кл ЮН'!E27</f>
        <v/>
      </c>
      <c r="Y27" s="34" t="str">
        <f>'7-8 кл ЮН'!K27</f>
        <v/>
      </c>
      <c r="Z27" s="34" t="str">
        <f>'7-8 кл ЮН'!Q27</f>
        <v/>
      </c>
      <c r="AA27" s="35" t="str">
        <f t="shared" si="3"/>
        <v/>
      </c>
      <c r="AB27" s="43" t="str">
        <f t="shared" si="4"/>
        <v/>
      </c>
    </row>
    <row r="28" spans="2:28">
      <c r="B28" s="5">
        <v>17</v>
      </c>
      <c r="C28" s="9"/>
      <c r="D28" s="10"/>
      <c r="E28" s="8" t="str">
        <f t="shared" si="0"/>
        <v/>
      </c>
      <c r="H28" s="19">
        <v>17</v>
      </c>
      <c r="I28" s="50" t="str">
        <f>IF('7-8 кл ЮН'!C28="","",'7-8 кл ЮН'!C28)</f>
        <v/>
      </c>
      <c r="J28" s="10"/>
      <c r="K28" s="20" t="str">
        <f t="shared" si="1"/>
        <v/>
      </c>
      <c r="N28" s="19">
        <v>17</v>
      </c>
      <c r="O28" s="50" t="str">
        <f>IF('7-8 кл ЮН'!C28="","",'7-8 кл ЮН'!C28)</f>
        <v/>
      </c>
      <c r="P28" s="49"/>
      <c r="Q28" s="20" t="str">
        <f t="shared" si="2"/>
        <v/>
      </c>
      <c r="T28" s="33">
        <v>17</v>
      </c>
      <c r="U28" s="13" t="str">
        <f>IF('7-8 кл ЮН'!C28="","",'7-8 кл ЮН'!C28)</f>
        <v/>
      </c>
      <c r="V28" s="11"/>
      <c r="W28" s="12"/>
      <c r="X28" s="34" t="str">
        <f>'7-8 кл ЮН'!E28</f>
        <v/>
      </c>
      <c r="Y28" s="34" t="str">
        <f>'7-8 кл ЮН'!K28</f>
        <v/>
      </c>
      <c r="Z28" s="34" t="str">
        <f>'7-8 кл ЮН'!Q28</f>
        <v/>
      </c>
      <c r="AA28" s="35" t="str">
        <f t="shared" si="3"/>
        <v/>
      </c>
      <c r="AB28" s="43" t="str">
        <f t="shared" si="4"/>
        <v/>
      </c>
    </row>
    <row r="29" spans="2:28">
      <c r="B29" s="5">
        <v>18</v>
      </c>
      <c r="C29" s="9"/>
      <c r="D29" s="10"/>
      <c r="E29" s="8" t="str">
        <f t="shared" si="0"/>
        <v/>
      </c>
      <c r="H29" s="19">
        <v>18</v>
      </c>
      <c r="I29" s="50" t="str">
        <f>IF('7-8 кл ЮН'!C29="","",'7-8 кл ЮН'!C29)</f>
        <v/>
      </c>
      <c r="J29" s="10"/>
      <c r="K29" s="20" t="str">
        <f t="shared" si="1"/>
        <v/>
      </c>
      <c r="N29" s="19">
        <v>18</v>
      </c>
      <c r="O29" s="50" t="str">
        <f>IF('7-8 кл ЮН'!C29="","",'7-8 кл ЮН'!C29)</f>
        <v/>
      </c>
      <c r="P29" s="49"/>
      <c r="Q29" s="20" t="str">
        <f t="shared" si="2"/>
        <v/>
      </c>
      <c r="T29" s="33">
        <v>18</v>
      </c>
      <c r="U29" s="13" t="str">
        <f>IF('7-8 кл ЮН'!C29="","",'7-8 кл ЮН'!C29)</f>
        <v/>
      </c>
      <c r="V29" s="11"/>
      <c r="W29" s="12"/>
      <c r="X29" s="34" t="str">
        <f>'7-8 кл ЮН'!E29</f>
        <v/>
      </c>
      <c r="Y29" s="34" t="str">
        <f>'7-8 кл ЮН'!K29</f>
        <v/>
      </c>
      <c r="Z29" s="34" t="str">
        <f>'7-8 кл ЮН'!Q29</f>
        <v/>
      </c>
      <c r="AA29" s="35" t="str">
        <f t="shared" si="3"/>
        <v/>
      </c>
      <c r="AB29" s="43" t="str">
        <f t="shared" si="4"/>
        <v/>
      </c>
    </row>
    <row r="30" spans="2:28">
      <c r="B30" s="5">
        <v>19</v>
      </c>
      <c r="C30" s="9"/>
      <c r="D30" s="10"/>
      <c r="E30" s="8" t="str">
        <f t="shared" si="0"/>
        <v/>
      </c>
      <c r="H30" s="19">
        <v>19</v>
      </c>
      <c r="I30" s="50" t="str">
        <f>IF('7-8 кл ЮН'!C30="","",'7-8 кл ЮН'!C30)</f>
        <v/>
      </c>
      <c r="J30" s="10"/>
      <c r="K30" s="20" t="str">
        <f t="shared" si="1"/>
        <v/>
      </c>
      <c r="N30" s="19">
        <v>19</v>
      </c>
      <c r="O30" s="50" t="str">
        <f>IF('7-8 кл ЮН'!C30="","",'7-8 кл ЮН'!C30)</f>
        <v/>
      </c>
      <c r="P30" s="49"/>
      <c r="Q30" s="20" t="str">
        <f t="shared" si="2"/>
        <v/>
      </c>
      <c r="T30" s="33">
        <v>19</v>
      </c>
      <c r="U30" s="13" t="str">
        <f>IF('7-8 кл ЮН'!C30="","",'7-8 кл ЮН'!C30)</f>
        <v/>
      </c>
      <c r="V30" s="11"/>
      <c r="W30" s="12"/>
      <c r="X30" s="34" t="str">
        <f>'7-8 кл ЮН'!E30</f>
        <v/>
      </c>
      <c r="Y30" s="34" t="str">
        <f>'7-8 кл ЮН'!K30</f>
        <v/>
      </c>
      <c r="Z30" s="34" t="str">
        <f>'7-8 кл ЮН'!Q30</f>
        <v/>
      </c>
      <c r="AA30" s="35" t="str">
        <f t="shared" si="3"/>
        <v/>
      </c>
      <c r="AB30" s="43" t="str">
        <f t="shared" si="4"/>
        <v/>
      </c>
    </row>
    <row r="31" spans="2:28">
      <c r="B31" s="5">
        <v>20</v>
      </c>
      <c r="C31" s="9"/>
      <c r="D31" s="10"/>
      <c r="E31" s="8" t="str">
        <f t="shared" si="0"/>
        <v/>
      </c>
      <c r="H31" s="19">
        <v>20</v>
      </c>
      <c r="I31" s="50" t="str">
        <f>IF('7-8 кл ЮН'!C31="","",'7-8 кл ЮН'!C31)</f>
        <v/>
      </c>
      <c r="J31" s="10"/>
      <c r="K31" s="20" t="str">
        <f t="shared" si="1"/>
        <v/>
      </c>
      <c r="N31" s="19">
        <v>20</v>
      </c>
      <c r="O31" s="50" t="str">
        <f>IF('7-8 кл ЮН'!C31="","",'7-8 кл ЮН'!C31)</f>
        <v/>
      </c>
      <c r="P31" s="49"/>
      <c r="Q31" s="20" t="str">
        <f t="shared" si="2"/>
        <v/>
      </c>
      <c r="T31" s="33">
        <v>20</v>
      </c>
      <c r="U31" s="13" t="str">
        <f>IF('7-8 кл ЮН'!C31="","",'7-8 кл ЮН'!C31)</f>
        <v/>
      </c>
      <c r="V31" s="11"/>
      <c r="W31" s="12"/>
      <c r="X31" s="34" t="str">
        <f>'7-8 кл ЮН'!E31</f>
        <v/>
      </c>
      <c r="Y31" s="34" t="str">
        <f>'7-8 кл ЮН'!K31</f>
        <v/>
      </c>
      <c r="Z31" s="34" t="str">
        <f>'7-8 кл ЮН'!Q31</f>
        <v/>
      </c>
      <c r="AA31" s="35" t="str">
        <f t="shared" si="3"/>
        <v/>
      </c>
      <c r="AB31" s="43" t="str">
        <f t="shared" si="4"/>
        <v/>
      </c>
    </row>
    <row r="32" spans="2:28">
      <c r="B32" s="5">
        <v>21</v>
      </c>
      <c r="C32" s="9"/>
      <c r="D32" s="10"/>
      <c r="E32" s="8" t="str">
        <f t="shared" si="0"/>
        <v/>
      </c>
      <c r="H32" s="19">
        <v>21</v>
      </c>
      <c r="I32" s="50" t="str">
        <f>IF('7-8 кл ЮН'!C32="","",'7-8 кл ЮН'!C32)</f>
        <v/>
      </c>
      <c r="J32" s="10"/>
      <c r="K32" s="20" t="str">
        <f t="shared" si="1"/>
        <v/>
      </c>
      <c r="N32" s="19">
        <v>21</v>
      </c>
      <c r="O32" s="50" t="str">
        <f>IF('7-8 кл ЮН'!C32="","",'7-8 кл ЮН'!C32)</f>
        <v/>
      </c>
      <c r="P32" s="49"/>
      <c r="Q32" s="20" t="str">
        <f t="shared" si="2"/>
        <v/>
      </c>
      <c r="T32" s="33">
        <v>21</v>
      </c>
      <c r="U32" s="13" t="str">
        <f>IF('7-8 кл ЮН'!C32="","",'7-8 кл ЮН'!C32)</f>
        <v/>
      </c>
      <c r="V32" s="11"/>
      <c r="W32" s="12"/>
      <c r="X32" s="34" t="str">
        <f>'7-8 кл ЮН'!E32</f>
        <v/>
      </c>
      <c r="Y32" s="34" t="str">
        <f>'7-8 кл ЮН'!K32</f>
        <v/>
      </c>
      <c r="Z32" s="34" t="str">
        <f>'7-8 кл ЮН'!Q32</f>
        <v/>
      </c>
      <c r="AA32" s="35" t="str">
        <f t="shared" si="3"/>
        <v/>
      </c>
      <c r="AB32" s="43" t="str">
        <f t="shared" si="4"/>
        <v/>
      </c>
    </row>
    <row r="33" spans="2:28">
      <c r="B33" s="5">
        <v>22</v>
      </c>
      <c r="C33" s="9"/>
      <c r="D33" s="10"/>
      <c r="E33" s="8" t="str">
        <f t="shared" si="0"/>
        <v/>
      </c>
      <c r="H33" s="19">
        <v>22</v>
      </c>
      <c r="I33" s="50" t="str">
        <f>IF('7-8 кл ЮН'!C33="","",'7-8 кл ЮН'!C33)</f>
        <v/>
      </c>
      <c r="J33" s="10"/>
      <c r="K33" s="20" t="str">
        <f t="shared" si="1"/>
        <v/>
      </c>
      <c r="N33" s="19">
        <v>22</v>
      </c>
      <c r="O33" s="50" t="str">
        <f>IF('7-8 кл ЮН'!C33="","",'7-8 кл ЮН'!C33)</f>
        <v/>
      </c>
      <c r="P33" s="49"/>
      <c r="Q33" s="20" t="str">
        <f t="shared" si="2"/>
        <v/>
      </c>
      <c r="T33" s="33">
        <v>22</v>
      </c>
      <c r="U33" s="13" t="str">
        <f>IF('7-8 кл ЮН'!C33="","",'7-8 кл ЮН'!C33)</f>
        <v/>
      </c>
      <c r="V33" s="11"/>
      <c r="W33" s="12"/>
      <c r="X33" s="34" t="str">
        <f>'7-8 кл ЮН'!E33</f>
        <v/>
      </c>
      <c r="Y33" s="34" t="str">
        <f>'7-8 кл ЮН'!K33</f>
        <v/>
      </c>
      <c r="Z33" s="34" t="str">
        <f>'7-8 кл ЮН'!Q33</f>
        <v/>
      </c>
      <c r="AA33" s="35" t="str">
        <f t="shared" si="3"/>
        <v/>
      </c>
      <c r="AB33" s="43" t="str">
        <f t="shared" si="4"/>
        <v/>
      </c>
    </row>
    <row r="34" spans="2:28">
      <c r="B34" s="5">
        <v>23</v>
      </c>
      <c r="C34" s="9"/>
      <c r="D34" s="10"/>
      <c r="E34" s="8" t="str">
        <f t="shared" si="0"/>
        <v/>
      </c>
      <c r="H34" s="19">
        <v>23</v>
      </c>
      <c r="I34" s="50" t="str">
        <f>IF('7-8 кл ЮН'!C34="","",'7-8 кл ЮН'!C34)</f>
        <v/>
      </c>
      <c r="J34" s="10"/>
      <c r="K34" s="20" t="str">
        <f t="shared" si="1"/>
        <v/>
      </c>
      <c r="N34" s="19">
        <v>23</v>
      </c>
      <c r="O34" s="50" t="str">
        <f>IF('7-8 кл ЮН'!C34="","",'7-8 кл ЮН'!C34)</f>
        <v/>
      </c>
      <c r="P34" s="49"/>
      <c r="Q34" s="20" t="str">
        <f t="shared" si="2"/>
        <v/>
      </c>
      <c r="T34" s="33">
        <v>23</v>
      </c>
      <c r="U34" s="13" t="str">
        <f>IF('7-8 кл ЮН'!C34="","",'7-8 кл ЮН'!C34)</f>
        <v/>
      </c>
      <c r="V34" s="11"/>
      <c r="W34" s="12"/>
      <c r="X34" s="34" t="str">
        <f>'7-8 кл ЮН'!E34</f>
        <v/>
      </c>
      <c r="Y34" s="34" t="str">
        <f>'7-8 кл ЮН'!K34</f>
        <v/>
      </c>
      <c r="Z34" s="34" t="str">
        <f>'7-8 кл ЮН'!Q34</f>
        <v/>
      </c>
      <c r="AA34" s="35" t="str">
        <f t="shared" si="3"/>
        <v/>
      </c>
      <c r="AB34" s="43" t="str">
        <f t="shared" si="4"/>
        <v/>
      </c>
    </row>
    <row r="35" spans="2:28">
      <c r="B35" s="5">
        <v>24</v>
      </c>
      <c r="C35" s="9"/>
      <c r="D35" s="10"/>
      <c r="E35" s="8" t="str">
        <f t="shared" si="0"/>
        <v/>
      </c>
      <c r="H35" s="19">
        <v>24</v>
      </c>
      <c r="I35" s="50" t="str">
        <f>IF('7-8 кл ЮН'!C35="","",'7-8 кл ЮН'!C35)</f>
        <v/>
      </c>
      <c r="J35" s="10"/>
      <c r="K35" s="20" t="str">
        <f t="shared" si="1"/>
        <v/>
      </c>
      <c r="N35" s="19">
        <v>24</v>
      </c>
      <c r="O35" s="50" t="str">
        <f>IF('7-8 кл ЮН'!C35="","",'7-8 кл ЮН'!C35)</f>
        <v/>
      </c>
      <c r="P35" s="49"/>
      <c r="Q35" s="20" t="str">
        <f t="shared" si="2"/>
        <v/>
      </c>
      <c r="T35" s="33">
        <v>24</v>
      </c>
      <c r="U35" s="13" t="str">
        <f>IF('7-8 кл ЮН'!C35="","",'7-8 кл ЮН'!C35)</f>
        <v/>
      </c>
      <c r="V35" s="11"/>
      <c r="W35" s="12"/>
      <c r="X35" s="34" t="str">
        <f>'7-8 кл ЮН'!E35</f>
        <v/>
      </c>
      <c r="Y35" s="34" t="str">
        <f>'7-8 кл ЮН'!K35</f>
        <v/>
      </c>
      <c r="Z35" s="34" t="str">
        <f>'7-8 кл ЮН'!Q35</f>
        <v/>
      </c>
      <c r="AA35" s="35" t="str">
        <f t="shared" si="3"/>
        <v/>
      </c>
      <c r="AB35" s="43" t="str">
        <f t="shared" si="4"/>
        <v/>
      </c>
    </row>
    <row r="36" spans="2:28">
      <c r="B36" s="5">
        <v>25</v>
      </c>
      <c r="C36" s="9"/>
      <c r="D36" s="10"/>
      <c r="E36" s="8" t="str">
        <f t="shared" si="0"/>
        <v/>
      </c>
      <c r="H36" s="19">
        <v>25</v>
      </c>
      <c r="I36" s="50" t="str">
        <f>IF('7-8 кл ЮН'!C36="","",'7-8 кл ЮН'!C36)</f>
        <v/>
      </c>
      <c r="J36" s="10"/>
      <c r="K36" s="20" t="str">
        <f t="shared" si="1"/>
        <v/>
      </c>
      <c r="N36" s="19">
        <v>25</v>
      </c>
      <c r="O36" s="50" t="str">
        <f>IF('7-8 кл ЮН'!C36="","",'7-8 кл ЮН'!C36)</f>
        <v/>
      </c>
      <c r="P36" s="49"/>
      <c r="Q36" s="20" t="str">
        <f t="shared" si="2"/>
        <v/>
      </c>
      <c r="T36" s="33">
        <v>25</v>
      </c>
      <c r="U36" s="13" t="str">
        <f>IF('7-8 кл ЮН'!C36="","",'7-8 кл ЮН'!C36)</f>
        <v/>
      </c>
      <c r="V36" s="11"/>
      <c r="W36" s="12"/>
      <c r="X36" s="34" t="str">
        <f>'7-8 кл ЮН'!E36</f>
        <v/>
      </c>
      <c r="Y36" s="34" t="str">
        <f>'7-8 кл ЮН'!K36</f>
        <v/>
      </c>
      <c r="Z36" s="34" t="str">
        <f>'7-8 кл ЮН'!Q36</f>
        <v/>
      </c>
      <c r="AA36" s="35" t="str">
        <f t="shared" si="3"/>
        <v/>
      </c>
      <c r="AB36" s="43" t="str">
        <f t="shared" si="4"/>
        <v/>
      </c>
    </row>
    <row r="37" spans="2:28">
      <c r="B37" s="5">
        <v>26</v>
      </c>
      <c r="C37" s="9"/>
      <c r="D37" s="10"/>
      <c r="E37" s="8" t="str">
        <f t="shared" si="0"/>
        <v/>
      </c>
      <c r="H37" s="19">
        <v>26</v>
      </c>
      <c r="I37" s="50" t="str">
        <f>IF('7-8 кл ЮН'!C37="","",'7-8 кл ЮН'!C37)</f>
        <v/>
      </c>
      <c r="J37" s="10"/>
      <c r="K37" s="20" t="str">
        <f t="shared" si="1"/>
        <v/>
      </c>
      <c r="N37" s="19">
        <v>26</v>
      </c>
      <c r="O37" s="50" t="str">
        <f>IF('7-8 кл ЮН'!C37="","",'7-8 кл ЮН'!C37)</f>
        <v/>
      </c>
      <c r="P37" s="49"/>
      <c r="Q37" s="20" t="str">
        <f t="shared" si="2"/>
        <v/>
      </c>
      <c r="T37" s="33">
        <v>26</v>
      </c>
      <c r="U37" s="13" t="str">
        <f>IF('7-8 кл ЮН'!C37="","",'7-8 кл ЮН'!C37)</f>
        <v/>
      </c>
      <c r="V37" s="11"/>
      <c r="W37" s="12"/>
      <c r="X37" s="34" t="str">
        <f>'7-8 кл ЮН'!E37</f>
        <v/>
      </c>
      <c r="Y37" s="34" t="str">
        <f>'7-8 кл ЮН'!K37</f>
        <v/>
      </c>
      <c r="Z37" s="34" t="str">
        <f>'7-8 кл ЮН'!Q37</f>
        <v/>
      </c>
      <c r="AA37" s="35" t="str">
        <f t="shared" si="3"/>
        <v/>
      </c>
      <c r="AB37" s="43" t="str">
        <f t="shared" si="4"/>
        <v/>
      </c>
    </row>
    <row r="38" spans="2:28">
      <c r="B38" s="5">
        <v>27</v>
      </c>
      <c r="C38" s="9"/>
      <c r="D38" s="10"/>
      <c r="E38" s="8" t="str">
        <f t="shared" si="0"/>
        <v/>
      </c>
      <c r="H38" s="19">
        <v>27</v>
      </c>
      <c r="I38" s="50" t="str">
        <f>IF('7-8 кл ЮН'!C38="","",'7-8 кл ЮН'!C38)</f>
        <v/>
      </c>
      <c r="J38" s="10"/>
      <c r="K38" s="20" t="str">
        <f t="shared" si="1"/>
        <v/>
      </c>
      <c r="N38" s="19">
        <v>27</v>
      </c>
      <c r="O38" s="50" t="str">
        <f>IF('7-8 кл ЮН'!C38="","",'7-8 кл ЮН'!C38)</f>
        <v/>
      </c>
      <c r="P38" s="49"/>
      <c r="Q38" s="20" t="str">
        <f t="shared" si="2"/>
        <v/>
      </c>
      <c r="T38" s="33">
        <v>27</v>
      </c>
      <c r="U38" s="13" t="str">
        <f>IF('7-8 кл ЮН'!C38="","",'7-8 кл ЮН'!C38)</f>
        <v/>
      </c>
      <c r="V38" s="11"/>
      <c r="W38" s="12"/>
      <c r="X38" s="34" t="str">
        <f>'7-8 кл ЮН'!E38</f>
        <v/>
      </c>
      <c r="Y38" s="34" t="str">
        <f>'7-8 кл ЮН'!K38</f>
        <v/>
      </c>
      <c r="Z38" s="34" t="str">
        <f>'7-8 кл ЮН'!Q38</f>
        <v/>
      </c>
      <c r="AA38" s="35" t="str">
        <f t="shared" si="3"/>
        <v/>
      </c>
      <c r="AB38" s="43" t="str">
        <f t="shared" si="4"/>
        <v/>
      </c>
    </row>
    <row r="39" spans="2:28">
      <c r="B39" s="5">
        <v>28</v>
      </c>
      <c r="C39" s="9"/>
      <c r="D39" s="10"/>
      <c r="E39" s="8" t="str">
        <f t="shared" si="0"/>
        <v/>
      </c>
      <c r="H39" s="19">
        <v>28</v>
      </c>
      <c r="I39" s="50" t="str">
        <f>IF('7-8 кл ЮН'!C39="","",'7-8 кл ЮН'!C39)</f>
        <v/>
      </c>
      <c r="J39" s="10"/>
      <c r="K39" s="20" t="str">
        <f t="shared" si="1"/>
        <v/>
      </c>
      <c r="N39" s="19">
        <v>28</v>
      </c>
      <c r="O39" s="50" t="str">
        <f>IF('7-8 кл ЮН'!C39="","",'7-8 кл ЮН'!C39)</f>
        <v/>
      </c>
      <c r="P39" s="49"/>
      <c r="Q39" s="20" t="str">
        <f t="shared" si="2"/>
        <v/>
      </c>
      <c r="T39" s="33">
        <v>28</v>
      </c>
      <c r="U39" s="13" t="str">
        <f>IF('7-8 кл ЮН'!C39="","",'7-8 кл ЮН'!C39)</f>
        <v/>
      </c>
      <c r="V39" s="11"/>
      <c r="W39" s="12"/>
      <c r="X39" s="34" t="str">
        <f>'7-8 кл ЮН'!E39</f>
        <v/>
      </c>
      <c r="Y39" s="34" t="str">
        <f>'7-8 кл ЮН'!K39</f>
        <v/>
      </c>
      <c r="Z39" s="34" t="str">
        <f>'7-8 кл ЮН'!Q39</f>
        <v/>
      </c>
      <c r="AA39" s="35" t="str">
        <f t="shared" si="3"/>
        <v/>
      </c>
      <c r="AB39" s="43" t="str">
        <f t="shared" si="4"/>
        <v/>
      </c>
    </row>
    <row r="40" spans="2:28">
      <c r="B40" s="5">
        <v>29</v>
      </c>
      <c r="C40" s="9"/>
      <c r="D40" s="10"/>
      <c r="E40" s="8" t="str">
        <f t="shared" si="0"/>
        <v/>
      </c>
      <c r="H40" s="19">
        <v>29</v>
      </c>
      <c r="I40" s="50" t="str">
        <f>IF('7-8 кл ЮН'!C40="","",'7-8 кл ЮН'!C40)</f>
        <v/>
      </c>
      <c r="J40" s="10"/>
      <c r="K40" s="20" t="str">
        <f t="shared" si="1"/>
        <v/>
      </c>
      <c r="N40" s="19">
        <v>29</v>
      </c>
      <c r="O40" s="50" t="str">
        <f>IF('7-8 кл ЮН'!C40="","",'7-8 кл ЮН'!C40)</f>
        <v/>
      </c>
      <c r="P40" s="49"/>
      <c r="Q40" s="20" t="str">
        <f t="shared" si="2"/>
        <v/>
      </c>
      <c r="T40" s="33">
        <v>29</v>
      </c>
      <c r="U40" s="13" t="str">
        <f>IF('7-8 кл ЮН'!C40="","",'7-8 кл ЮН'!C40)</f>
        <v/>
      </c>
      <c r="V40" s="11"/>
      <c r="W40" s="12"/>
      <c r="X40" s="34" t="str">
        <f>'7-8 кл ЮН'!E40</f>
        <v/>
      </c>
      <c r="Y40" s="34" t="str">
        <f>'7-8 кл ЮН'!K40</f>
        <v/>
      </c>
      <c r="Z40" s="34" t="str">
        <f>'7-8 кл ЮН'!Q40</f>
        <v/>
      </c>
      <c r="AA40" s="35" t="str">
        <f t="shared" si="3"/>
        <v/>
      </c>
      <c r="AB40" s="43" t="str">
        <f t="shared" si="4"/>
        <v/>
      </c>
    </row>
    <row r="41" spans="2:28">
      <c r="B41" s="5">
        <v>30</v>
      </c>
      <c r="C41" s="9"/>
      <c r="D41" s="10"/>
      <c r="E41" s="8" t="str">
        <f t="shared" si="0"/>
        <v/>
      </c>
      <c r="H41" s="19">
        <v>30</v>
      </c>
      <c r="I41" s="50" t="str">
        <f>IF('7-8 кл ЮН'!C41="","",'7-8 кл ЮН'!C41)</f>
        <v/>
      </c>
      <c r="J41" s="10"/>
      <c r="K41" s="20" t="str">
        <f t="shared" si="1"/>
        <v/>
      </c>
      <c r="N41" s="19">
        <v>30</v>
      </c>
      <c r="O41" s="50" t="str">
        <f>IF('7-8 кл ЮН'!C41="","",'7-8 кл ЮН'!C41)</f>
        <v/>
      </c>
      <c r="P41" s="49"/>
      <c r="Q41" s="20" t="str">
        <f t="shared" si="2"/>
        <v/>
      </c>
      <c r="T41" s="33">
        <v>30</v>
      </c>
      <c r="U41" s="13" t="str">
        <f>IF('7-8 кл ЮН'!C41="","",'7-8 кл ЮН'!C41)</f>
        <v/>
      </c>
      <c r="V41" s="11"/>
      <c r="W41" s="12"/>
      <c r="X41" s="34" t="str">
        <f>'7-8 кл ЮН'!E41</f>
        <v/>
      </c>
      <c r="Y41" s="34" t="str">
        <f>'7-8 кл ЮН'!K41</f>
        <v/>
      </c>
      <c r="Z41" s="34" t="str">
        <f>'7-8 кл ЮН'!Q41</f>
        <v/>
      </c>
      <c r="AA41" s="35" t="str">
        <f t="shared" si="3"/>
        <v/>
      </c>
      <c r="AB41" s="43" t="str">
        <f t="shared" si="4"/>
        <v/>
      </c>
    </row>
    <row r="43" spans="2:28">
      <c r="B43" s="2" t="s">
        <v>21</v>
      </c>
      <c r="D43" s="39"/>
      <c r="G43" s="2"/>
      <c r="H43" s="2" t="s">
        <v>21</v>
      </c>
      <c r="I43" s="1"/>
      <c r="J43" s="39"/>
      <c r="K43" s="2"/>
      <c r="L43" s="2"/>
      <c r="M43" s="2"/>
      <c r="N43" s="2" t="s">
        <v>21</v>
      </c>
      <c r="O43" s="1"/>
      <c r="P43" s="39"/>
      <c r="Q43" s="2"/>
      <c r="R43" s="2"/>
      <c r="T43" s="14" t="s">
        <v>21</v>
      </c>
      <c r="X43" s="39" t="str">
        <f>IF('7-8 кл ЮН'!V44="","",'7-8 кл ЮН'!V44)</f>
        <v/>
      </c>
    </row>
    <row r="44" spans="2:28">
      <c r="D44" s="7" t="s">
        <v>22</v>
      </c>
      <c r="G44" s="2"/>
      <c r="H44" s="2"/>
      <c r="I44" s="1"/>
      <c r="J44" s="7" t="s">
        <v>22</v>
      </c>
      <c r="K44" s="2"/>
      <c r="L44" s="2"/>
      <c r="M44" s="2"/>
      <c r="N44" s="2"/>
      <c r="O44" s="1"/>
      <c r="P44" s="7" t="s">
        <v>22</v>
      </c>
      <c r="Q44" s="2"/>
      <c r="R44" s="2"/>
      <c r="X44" s="23" t="s">
        <v>22</v>
      </c>
    </row>
    <row r="45" spans="2:28">
      <c r="G45" s="2"/>
      <c r="H45" s="2"/>
      <c r="I45" s="1"/>
      <c r="J45" s="2"/>
      <c r="K45" s="2"/>
      <c r="L45" s="2"/>
      <c r="M45" s="2"/>
      <c r="N45" s="2"/>
      <c r="O45" s="1"/>
      <c r="P45" s="2"/>
      <c r="Q45" s="2"/>
      <c r="R45" s="2"/>
    </row>
  </sheetData>
  <sheetProtection password="D80B" sheet="1" objects="1" scenarios="1" selectLockedCells="1"/>
  <mergeCells count="15">
    <mergeCell ref="AB10:AB11"/>
    <mergeCell ref="T10:T11"/>
    <mergeCell ref="U10:U11"/>
    <mergeCell ref="V10:V11"/>
    <mergeCell ref="W10:W11"/>
    <mergeCell ref="X10:Z10"/>
    <mergeCell ref="AA10:AA11"/>
    <mergeCell ref="A1:F1"/>
    <mergeCell ref="G1:L1"/>
    <mergeCell ref="M1:R1"/>
    <mergeCell ref="S1:AB1"/>
    <mergeCell ref="C3:E3"/>
    <mergeCell ref="I3:K3"/>
    <mergeCell ref="O3:Q3"/>
    <mergeCell ref="V3:AB3"/>
  </mergeCells>
  <pageMargins left="0.19685039370078741" right="0.19685039370078741" top="0.39370078740157483" bottom="0.39370078740157483" header="0.51181102362204722" footer="0.51181102362204722"/>
  <pageSetup paperSize="9" orientation="portrait" r:id="rId1"/>
  <headerFooter alignWithMargins="0"/>
  <colBreaks count="1" manualBreakCount="1">
    <brk id="1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AB45"/>
  <sheetViews>
    <sheetView topLeftCell="C1" workbookViewId="0">
      <selection activeCell="C13" sqref="C13"/>
    </sheetView>
  </sheetViews>
  <sheetFormatPr defaultRowHeight="15.75"/>
  <cols>
    <col min="1" max="1" width="7" style="2" customWidth="1"/>
    <col min="2" max="2" width="12.5703125" style="2" customWidth="1"/>
    <col min="3" max="3" width="42.85546875" style="1" customWidth="1"/>
    <col min="4" max="4" width="11.28515625" style="2" bestFit="1" customWidth="1"/>
    <col min="5" max="5" width="16.5703125" style="2" bestFit="1" customWidth="1"/>
    <col min="6" max="6" width="9.140625" style="2"/>
    <col min="7" max="7" width="6.7109375" style="14" customWidth="1"/>
    <col min="8" max="8" width="12.5703125" style="14" customWidth="1"/>
    <col min="9" max="9" width="45.28515625" style="21" customWidth="1"/>
    <col min="10" max="10" width="11.28515625" style="14" bestFit="1" customWidth="1"/>
    <col min="11" max="11" width="16.5703125" style="14" bestFit="1" customWidth="1"/>
    <col min="12" max="12" width="9.140625" style="14"/>
    <col min="13" max="13" width="7.7109375" style="14" customWidth="1"/>
    <col min="14" max="14" width="12.5703125" style="14" customWidth="1"/>
    <col min="15" max="15" width="41.85546875" style="21" customWidth="1"/>
    <col min="16" max="16" width="10.5703125" style="21" customWidth="1"/>
    <col min="17" max="17" width="13.5703125" style="14" customWidth="1"/>
    <col min="18" max="18" width="10.42578125" style="14" customWidth="1"/>
    <col min="19" max="19" width="2" style="14" customWidth="1"/>
    <col min="20" max="20" width="6.42578125" style="14" customWidth="1"/>
    <col min="21" max="21" width="33.85546875" style="21" customWidth="1"/>
    <col min="22" max="22" width="4.5703125" style="21" bestFit="1" customWidth="1"/>
    <col min="23" max="23" width="11.5703125" style="21" customWidth="1"/>
    <col min="24" max="24" width="6" style="14" customWidth="1"/>
    <col min="25" max="25" width="8.28515625" style="14" customWidth="1"/>
    <col min="26" max="26" width="10.140625" style="14" bestFit="1" customWidth="1"/>
    <col min="27" max="27" width="7.28515625" style="14" customWidth="1"/>
    <col min="28" max="28" width="5.7109375" style="14" customWidth="1"/>
    <col min="29" max="16384" width="9.140625" style="2"/>
  </cols>
  <sheetData>
    <row r="1" spans="1:28" ht="36" customHeight="1">
      <c r="A1" s="60" t="s">
        <v>32</v>
      </c>
      <c r="B1" s="60"/>
      <c r="C1" s="60"/>
      <c r="D1" s="60"/>
      <c r="E1" s="60"/>
      <c r="F1" s="60"/>
      <c r="G1" s="60" t="s">
        <v>32</v>
      </c>
      <c r="H1" s="60"/>
      <c r="I1" s="60"/>
      <c r="J1" s="60"/>
      <c r="K1" s="60"/>
      <c r="L1" s="60"/>
      <c r="M1" s="60" t="s">
        <v>32</v>
      </c>
      <c r="N1" s="60"/>
      <c r="O1" s="60"/>
      <c r="P1" s="60"/>
      <c r="Q1" s="60"/>
      <c r="R1" s="60"/>
      <c r="S1" s="64" t="s">
        <v>33</v>
      </c>
      <c r="T1" s="60"/>
      <c r="U1" s="60"/>
      <c r="V1" s="60"/>
      <c r="W1" s="60"/>
      <c r="X1" s="60"/>
      <c r="Y1" s="60"/>
      <c r="Z1" s="60"/>
      <c r="AA1" s="60"/>
      <c r="AB1" s="60"/>
    </row>
    <row r="2" spans="1:28">
      <c r="B2" s="55" t="s">
        <v>19</v>
      </c>
      <c r="C2" s="56" t="s">
        <v>20</v>
      </c>
      <c r="D2" s="55"/>
      <c r="E2" s="55"/>
      <c r="F2" s="55"/>
      <c r="H2" s="14" t="s">
        <v>19</v>
      </c>
      <c r="I2" s="41" t="s">
        <v>8</v>
      </c>
      <c r="N2" s="14" t="s">
        <v>19</v>
      </c>
      <c r="O2" s="41" t="s">
        <v>30</v>
      </c>
      <c r="P2" s="24"/>
      <c r="U2" s="15"/>
      <c r="V2" s="15"/>
      <c r="W2" s="15"/>
    </row>
    <row r="3" spans="1:28">
      <c r="B3" s="57" t="s">
        <v>14</v>
      </c>
      <c r="C3" s="69"/>
      <c r="D3" s="69"/>
      <c r="E3" s="69"/>
      <c r="F3" s="55"/>
      <c r="H3" s="16" t="s">
        <v>14</v>
      </c>
      <c r="I3" s="63" t="str">
        <f>IF('9-11 кл ДЕВ'!C3="","",'9-11 кл ДЕВ'!C3)</f>
        <v/>
      </c>
      <c r="J3" s="63"/>
      <c r="K3" s="63"/>
      <c r="N3" s="16" t="s">
        <v>14</v>
      </c>
      <c r="O3" s="63" t="str">
        <f>IF('9-11 кл ДЕВ'!C3="","",'9-11 кл ДЕВ'!C3)</f>
        <v/>
      </c>
      <c r="P3" s="63"/>
      <c r="Q3" s="63"/>
      <c r="T3" s="14" t="s">
        <v>14</v>
      </c>
      <c r="U3" s="24"/>
      <c r="V3" s="65" t="str">
        <f>IF('9-11 кл ДЕВ'!C3="","",'9-11 кл ДЕВ'!C3)</f>
        <v/>
      </c>
      <c r="W3" s="65"/>
      <c r="X3" s="65"/>
      <c r="Y3" s="65"/>
      <c r="Z3" s="65"/>
      <c r="AA3" s="65"/>
      <c r="AB3" s="65"/>
    </row>
    <row r="4" spans="1:28">
      <c r="B4" s="55" t="s">
        <v>25</v>
      </c>
      <c r="C4" s="58"/>
      <c r="D4" s="59" t="s">
        <v>24</v>
      </c>
      <c r="E4" s="55"/>
      <c r="F4" s="55"/>
      <c r="H4" s="2" t="s">
        <v>25</v>
      </c>
      <c r="I4" s="3"/>
      <c r="J4" s="38" t="s">
        <v>24</v>
      </c>
      <c r="K4" s="40"/>
      <c r="N4" s="2" t="s">
        <v>25</v>
      </c>
      <c r="O4" s="3"/>
      <c r="P4" s="38" t="s">
        <v>24</v>
      </c>
      <c r="Q4" s="41"/>
      <c r="T4" s="2" t="s">
        <v>25</v>
      </c>
      <c r="U4" s="3"/>
      <c r="W4" s="38" t="s">
        <v>24</v>
      </c>
      <c r="X4" s="44"/>
      <c r="Y4" s="44"/>
      <c r="Z4" s="44"/>
      <c r="AA4" s="44"/>
      <c r="AB4" s="44"/>
    </row>
    <row r="5" spans="1:28">
      <c r="B5" s="2" t="s">
        <v>2</v>
      </c>
      <c r="C5" s="3"/>
      <c r="D5" s="52" t="s">
        <v>29</v>
      </c>
      <c r="H5" s="14" t="s">
        <v>2</v>
      </c>
      <c r="I5" s="17"/>
      <c r="J5" s="52" t="s">
        <v>29</v>
      </c>
      <c r="N5" s="14" t="s">
        <v>2</v>
      </c>
      <c r="O5" s="17"/>
      <c r="P5" s="52" t="s">
        <v>29</v>
      </c>
      <c r="T5" s="14" t="s">
        <v>2</v>
      </c>
      <c r="U5" s="17"/>
      <c r="V5" s="26"/>
      <c r="W5" s="52" t="s">
        <v>29</v>
      </c>
      <c r="X5" s="26"/>
      <c r="Y5" s="27"/>
      <c r="Z5" s="26"/>
      <c r="AA5" s="26"/>
      <c r="AB5" s="26"/>
    </row>
    <row r="6" spans="1:28">
      <c r="B6" s="2" t="s">
        <v>4</v>
      </c>
      <c r="C6" s="3"/>
      <c r="D6" s="45"/>
      <c r="H6" s="14" t="s">
        <v>4</v>
      </c>
      <c r="I6" s="17"/>
      <c r="J6" s="47" t="str">
        <f>IF('9-11 кл ДЕВ'!D6="","",'9-11 кл ДЕВ'!D6)</f>
        <v/>
      </c>
      <c r="N6" s="14" t="s">
        <v>4</v>
      </c>
      <c r="O6" s="17"/>
      <c r="P6" s="47" t="str">
        <f>IF('9-11 кл ДЕВ'!D6="","",'9-11 кл ДЕВ'!D6)</f>
        <v/>
      </c>
      <c r="T6" s="14" t="s">
        <v>4</v>
      </c>
      <c r="U6" s="17"/>
      <c r="V6" s="28"/>
      <c r="W6" s="54" t="str">
        <f>IF('9-11 кл ДЕВ'!D6="","",'9-11 кл ДЕВ'!D6)</f>
        <v/>
      </c>
      <c r="X6" s="29"/>
      <c r="Y6" s="29"/>
      <c r="Z6" s="30"/>
      <c r="AA6" s="30"/>
      <c r="AB6" s="30"/>
    </row>
    <row r="7" spans="1:28">
      <c r="B7" s="2" t="s">
        <v>23</v>
      </c>
      <c r="C7" s="3"/>
      <c r="D7" s="46"/>
      <c r="H7" s="14" t="s">
        <v>23</v>
      </c>
      <c r="I7" s="17"/>
      <c r="J7" s="48" t="str">
        <f>IF('9-11 кл ДЕВ'!D7="","",'9-11 кл ДЕВ'!D7)</f>
        <v/>
      </c>
      <c r="N7" s="14" t="s">
        <v>23</v>
      </c>
      <c r="O7" s="17"/>
      <c r="P7" s="51" t="str">
        <f>IF('9-11 кл ДЕВ'!D7="","",'9-11 кл ДЕВ'!D7)</f>
        <v/>
      </c>
      <c r="T7" s="14" t="s">
        <v>23</v>
      </c>
      <c r="U7" s="17"/>
      <c r="V7" s="28"/>
      <c r="W7" s="48" t="str">
        <f>IF('9-11 кл ДЕВ'!D7="","",'9-11 кл ДЕВ'!D7)</f>
        <v/>
      </c>
      <c r="X7" s="31"/>
      <c r="Y7" s="31"/>
      <c r="Z7" s="31"/>
      <c r="AA7" s="30"/>
      <c r="AB7" s="30"/>
    </row>
    <row r="8" spans="1:28">
      <c r="B8" s="2" t="s">
        <v>5</v>
      </c>
      <c r="C8" s="3"/>
      <c r="D8" s="4">
        <v>50</v>
      </c>
      <c r="H8" s="14" t="s">
        <v>5</v>
      </c>
      <c r="I8" s="17"/>
      <c r="J8" s="40">
        <v>10</v>
      </c>
      <c r="N8" s="14" t="s">
        <v>26</v>
      </c>
      <c r="O8" s="17"/>
      <c r="P8" s="29" t="str">
        <f>IF(MIN(P12:P41)=0,"",MIN(P12:P41))</f>
        <v/>
      </c>
    </row>
    <row r="9" spans="1:28">
      <c r="B9" s="2" t="s">
        <v>7</v>
      </c>
      <c r="C9" s="3"/>
      <c r="D9" s="4">
        <v>20</v>
      </c>
      <c r="H9" s="14" t="s">
        <v>7</v>
      </c>
      <c r="I9" s="17"/>
      <c r="J9" s="40">
        <v>40</v>
      </c>
      <c r="N9" s="14" t="s">
        <v>7</v>
      </c>
      <c r="O9" s="17"/>
      <c r="P9" s="37">
        <v>40</v>
      </c>
    </row>
    <row r="10" spans="1:28">
      <c r="T10" s="61" t="s">
        <v>13</v>
      </c>
      <c r="U10" s="61" t="s">
        <v>9</v>
      </c>
      <c r="V10" s="61" t="s">
        <v>18</v>
      </c>
      <c r="W10" s="61" t="s">
        <v>16</v>
      </c>
      <c r="X10" s="66" t="s">
        <v>11</v>
      </c>
      <c r="Y10" s="67"/>
      <c r="Z10" s="68"/>
      <c r="AA10" s="61" t="s">
        <v>12</v>
      </c>
      <c r="AB10" s="61" t="s">
        <v>15</v>
      </c>
    </row>
    <row r="11" spans="1:28" ht="31.5">
      <c r="B11" s="6" t="s">
        <v>1</v>
      </c>
      <c r="C11" s="6" t="s">
        <v>9</v>
      </c>
      <c r="D11" s="6" t="s">
        <v>0</v>
      </c>
      <c r="E11" s="6" t="s">
        <v>6</v>
      </c>
      <c r="H11" s="18" t="s">
        <v>1</v>
      </c>
      <c r="I11" s="18" t="s">
        <v>9</v>
      </c>
      <c r="J11" s="18" t="s">
        <v>0</v>
      </c>
      <c r="K11" s="18" t="s">
        <v>6</v>
      </c>
      <c r="N11" s="25" t="s">
        <v>1</v>
      </c>
      <c r="O11" s="25" t="s">
        <v>9</v>
      </c>
      <c r="P11" s="36" t="s">
        <v>31</v>
      </c>
      <c r="Q11" s="25" t="s">
        <v>6</v>
      </c>
      <c r="T11" s="62"/>
      <c r="U11" s="62"/>
      <c r="V11" s="62"/>
      <c r="W11" s="62"/>
      <c r="X11" s="42" t="s">
        <v>17</v>
      </c>
      <c r="Y11" s="42" t="s">
        <v>10</v>
      </c>
      <c r="Z11" s="32" t="s">
        <v>34</v>
      </c>
      <c r="AA11" s="62"/>
      <c r="AB11" s="62"/>
    </row>
    <row r="12" spans="1:28">
      <c r="B12" s="5">
        <v>1</v>
      </c>
      <c r="C12" s="9"/>
      <c r="D12" s="10"/>
      <c r="E12" s="8" t="str">
        <f>IF(D12="","",D12/$D$8*$D$9)</f>
        <v/>
      </c>
      <c r="H12" s="19">
        <v>1</v>
      </c>
      <c r="I12" s="50" t="str">
        <f>IF('9-11 кл ДЕВ'!C12="","",'9-11 кл ДЕВ'!C12)</f>
        <v/>
      </c>
      <c r="J12" s="10"/>
      <c r="K12" s="20" t="str">
        <f>IF(J12="","",J12/$J$8*$J$9)</f>
        <v/>
      </c>
      <c r="N12" s="19">
        <v>1</v>
      </c>
      <c r="O12" s="50" t="str">
        <f>IF('9-11 кл ДЕВ'!C12="","",'9-11 кл ДЕВ'!C12)</f>
        <v/>
      </c>
      <c r="P12" s="49"/>
      <c r="Q12" s="20" t="str">
        <f>IF(P12=0,"",IF($P$8="",0,$P$9*$P$8/P12))</f>
        <v/>
      </c>
      <c r="T12" s="33">
        <v>1</v>
      </c>
      <c r="U12" s="13" t="str">
        <f>IF('9-11 кл ДЕВ'!C12="","",'9-11 кл ДЕВ'!C12)</f>
        <v/>
      </c>
      <c r="V12" s="11"/>
      <c r="W12" s="12"/>
      <c r="X12" s="34" t="str">
        <f>'9-11 кл ДЕВ'!E12</f>
        <v/>
      </c>
      <c r="Y12" s="34" t="str">
        <f>'9-11 кл ДЕВ'!K12</f>
        <v/>
      </c>
      <c r="Z12" s="34" t="str">
        <f>'9-11 кл ДЕВ'!Q12</f>
        <v/>
      </c>
      <c r="AA12" s="35" t="str">
        <f>IF(SUM(X12:Z12)=0,"",SUM(X12:Z12))</f>
        <v/>
      </c>
      <c r="AB12" s="43" t="str">
        <f>IF(AA12="","",RANK(AA12,$AA$12:$AA$41))</f>
        <v/>
      </c>
    </row>
    <row r="13" spans="1:28">
      <c r="B13" s="5">
        <v>2</v>
      </c>
      <c r="C13" s="9"/>
      <c r="D13" s="10"/>
      <c r="E13" s="8" t="str">
        <f t="shared" ref="E13:E41" si="0">IF(D13="","",D13/$D$8*$D$9)</f>
        <v/>
      </c>
      <c r="H13" s="19">
        <v>2</v>
      </c>
      <c r="I13" s="50" t="str">
        <f>IF('9-11 кл ДЕВ'!C13="","",'9-11 кл ДЕВ'!C13)</f>
        <v/>
      </c>
      <c r="J13" s="10"/>
      <c r="K13" s="20" t="str">
        <f t="shared" ref="K13:K41" si="1">IF(J13="","",J13/$J$8*$J$9)</f>
        <v/>
      </c>
      <c r="N13" s="19">
        <v>2</v>
      </c>
      <c r="O13" s="50" t="str">
        <f>IF('9-11 кл ДЕВ'!C13="","",'9-11 кл ДЕВ'!C13)</f>
        <v/>
      </c>
      <c r="P13" s="49"/>
      <c r="Q13" s="20" t="str">
        <f t="shared" ref="Q13:Q41" si="2">IF(P13=0,"",IF($P$8="",0,$P$9*$P$8/P13))</f>
        <v/>
      </c>
      <c r="T13" s="33">
        <v>2</v>
      </c>
      <c r="U13" s="13" t="str">
        <f>IF('9-11 кл ДЕВ'!C13="","",'9-11 кл ДЕВ'!C13)</f>
        <v/>
      </c>
      <c r="V13" s="11"/>
      <c r="W13" s="12"/>
      <c r="X13" s="34" t="str">
        <f>'9-11 кл ДЕВ'!E13</f>
        <v/>
      </c>
      <c r="Y13" s="34" t="str">
        <f>'9-11 кл ДЕВ'!K13</f>
        <v/>
      </c>
      <c r="Z13" s="34" t="str">
        <f>'9-11 кл ДЕВ'!Q13</f>
        <v/>
      </c>
      <c r="AA13" s="35" t="str">
        <f t="shared" ref="AA13:AA41" si="3">IF(SUM(X13:Z13)=0,"",SUM(X13:Z13))</f>
        <v/>
      </c>
      <c r="AB13" s="43" t="str">
        <f t="shared" ref="AB13:AB41" si="4">IF(AA13="","",RANK(AA13,$AA$12:$AA$41))</f>
        <v/>
      </c>
    </row>
    <row r="14" spans="1:28">
      <c r="B14" s="5">
        <v>3</v>
      </c>
      <c r="C14" s="9"/>
      <c r="D14" s="10"/>
      <c r="E14" s="8" t="str">
        <f t="shared" si="0"/>
        <v/>
      </c>
      <c r="H14" s="19">
        <v>3</v>
      </c>
      <c r="I14" s="50" t="str">
        <f>IF('9-11 кл ДЕВ'!C14="","",'9-11 кл ДЕВ'!C14)</f>
        <v/>
      </c>
      <c r="J14" s="10"/>
      <c r="K14" s="20" t="str">
        <f t="shared" si="1"/>
        <v/>
      </c>
      <c r="N14" s="19">
        <v>3</v>
      </c>
      <c r="O14" s="50" t="str">
        <f>IF('9-11 кл ДЕВ'!C14="","",'9-11 кл ДЕВ'!C14)</f>
        <v/>
      </c>
      <c r="P14" s="49"/>
      <c r="Q14" s="20" t="str">
        <f t="shared" si="2"/>
        <v/>
      </c>
      <c r="T14" s="33">
        <v>3</v>
      </c>
      <c r="U14" s="13" t="str">
        <f>IF('9-11 кл ДЕВ'!C14="","",'9-11 кл ДЕВ'!C14)</f>
        <v/>
      </c>
      <c r="V14" s="11"/>
      <c r="W14" s="12"/>
      <c r="X14" s="34" t="str">
        <f>'9-11 кл ДЕВ'!E14</f>
        <v/>
      </c>
      <c r="Y14" s="34" t="str">
        <f>'9-11 кл ДЕВ'!K14</f>
        <v/>
      </c>
      <c r="Z14" s="34" t="str">
        <f>'9-11 кл ДЕВ'!Q14</f>
        <v/>
      </c>
      <c r="AA14" s="35" t="str">
        <f t="shared" si="3"/>
        <v/>
      </c>
      <c r="AB14" s="43" t="str">
        <f t="shared" si="4"/>
        <v/>
      </c>
    </row>
    <row r="15" spans="1:28">
      <c r="B15" s="5">
        <v>4</v>
      </c>
      <c r="C15" s="9"/>
      <c r="D15" s="10"/>
      <c r="E15" s="8" t="str">
        <f t="shared" si="0"/>
        <v/>
      </c>
      <c r="H15" s="19">
        <v>4</v>
      </c>
      <c r="I15" s="50" t="str">
        <f>IF('9-11 кл ДЕВ'!C15="","",'9-11 кл ДЕВ'!C15)</f>
        <v/>
      </c>
      <c r="J15" s="10"/>
      <c r="K15" s="20" t="str">
        <f t="shared" si="1"/>
        <v/>
      </c>
      <c r="N15" s="19">
        <v>4</v>
      </c>
      <c r="O15" s="50" t="str">
        <f>IF('9-11 кл ДЕВ'!C15="","",'9-11 кл ДЕВ'!C15)</f>
        <v/>
      </c>
      <c r="P15" s="49"/>
      <c r="Q15" s="20" t="str">
        <f t="shared" si="2"/>
        <v/>
      </c>
      <c r="T15" s="33">
        <v>4</v>
      </c>
      <c r="U15" s="13" t="str">
        <f>IF('9-11 кл ДЕВ'!C15="","",'9-11 кл ДЕВ'!C15)</f>
        <v/>
      </c>
      <c r="V15" s="11"/>
      <c r="W15" s="12"/>
      <c r="X15" s="34" t="str">
        <f>'9-11 кл ДЕВ'!E15</f>
        <v/>
      </c>
      <c r="Y15" s="34" t="str">
        <f>'9-11 кл ДЕВ'!K15</f>
        <v/>
      </c>
      <c r="Z15" s="34" t="str">
        <f>'9-11 кл ДЕВ'!Q15</f>
        <v/>
      </c>
      <c r="AA15" s="35" t="str">
        <f t="shared" si="3"/>
        <v/>
      </c>
      <c r="AB15" s="43" t="str">
        <f t="shared" si="4"/>
        <v/>
      </c>
    </row>
    <row r="16" spans="1:28">
      <c r="B16" s="5">
        <v>5</v>
      </c>
      <c r="C16" s="9"/>
      <c r="D16" s="10"/>
      <c r="E16" s="8" t="str">
        <f t="shared" si="0"/>
        <v/>
      </c>
      <c r="H16" s="19">
        <v>5</v>
      </c>
      <c r="I16" s="50" t="str">
        <f>IF('9-11 кл ДЕВ'!C16="","",'9-11 кл ДЕВ'!C16)</f>
        <v/>
      </c>
      <c r="J16" s="10"/>
      <c r="K16" s="20" t="str">
        <f t="shared" si="1"/>
        <v/>
      </c>
      <c r="N16" s="19">
        <v>5</v>
      </c>
      <c r="O16" s="50" t="str">
        <f>IF('9-11 кл ДЕВ'!C16="","",'9-11 кл ДЕВ'!C16)</f>
        <v/>
      </c>
      <c r="P16" s="49"/>
      <c r="Q16" s="20" t="str">
        <f t="shared" si="2"/>
        <v/>
      </c>
      <c r="T16" s="33">
        <v>5</v>
      </c>
      <c r="U16" s="13" t="str">
        <f>IF('9-11 кл ДЕВ'!C16="","",'9-11 кл ДЕВ'!C16)</f>
        <v/>
      </c>
      <c r="V16" s="11"/>
      <c r="W16" s="12"/>
      <c r="X16" s="34" t="str">
        <f>'9-11 кл ДЕВ'!E16</f>
        <v/>
      </c>
      <c r="Y16" s="34" t="str">
        <f>'9-11 кл ДЕВ'!K16</f>
        <v/>
      </c>
      <c r="Z16" s="34" t="str">
        <f>'9-11 кл ДЕВ'!Q16</f>
        <v/>
      </c>
      <c r="AA16" s="35" t="str">
        <f t="shared" si="3"/>
        <v/>
      </c>
      <c r="AB16" s="43" t="str">
        <f t="shared" si="4"/>
        <v/>
      </c>
    </row>
    <row r="17" spans="2:28">
      <c r="B17" s="5">
        <v>6</v>
      </c>
      <c r="C17" s="9"/>
      <c r="D17" s="10"/>
      <c r="E17" s="8" t="str">
        <f t="shared" si="0"/>
        <v/>
      </c>
      <c r="H17" s="19">
        <v>6</v>
      </c>
      <c r="I17" s="50" t="str">
        <f>IF('9-11 кл ДЕВ'!C17="","",'9-11 кл ДЕВ'!C17)</f>
        <v/>
      </c>
      <c r="J17" s="10"/>
      <c r="K17" s="20" t="str">
        <f t="shared" si="1"/>
        <v/>
      </c>
      <c r="N17" s="19">
        <v>6</v>
      </c>
      <c r="O17" s="50" t="str">
        <f>IF('9-11 кл ДЕВ'!C17="","",'9-11 кл ДЕВ'!C17)</f>
        <v/>
      </c>
      <c r="P17" s="49"/>
      <c r="Q17" s="20" t="str">
        <f t="shared" si="2"/>
        <v/>
      </c>
      <c r="T17" s="33">
        <v>6</v>
      </c>
      <c r="U17" s="13" t="str">
        <f>IF('9-11 кл ДЕВ'!C17="","",'9-11 кл ДЕВ'!C17)</f>
        <v/>
      </c>
      <c r="V17" s="11"/>
      <c r="W17" s="12"/>
      <c r="X17" s="34" t="str">
        <f>'9-11 кл ДЕВ'!E17</f>
        <v/>
      </c>
      <c r="Y17" s="34" t="str">
        <f>'9-11 кл ДЕВ'!K17</f>
        <v/>
      </c>
      <c r="Z17" s="34" t="str">
        <f>'9-11 кл ДЕВ'!Q17</f>
        <v/>
      </c>
      <c r="AA17" s="35" t="str">
        <f t="shared" si="3"/>
        <v/>
      </c>
      <c r="AB17" s="43" t="str">
        <f t="shared" si="4"/>
        <v/>
      </c>
    </row>
    <row r="18" spans="2:28">
      <c r="B18" s="5">
        <v>7</v>
      </c>
      <c r="C18" s="9"/>
      <c r="D18" s="10"/>
      <c r="E18" s="8" t="str">
        <f t="shared" si="0"/>
        <v/>
      </c>
      <c r="H18" s="19">
        <v>7</v>
      </c>
      <c r="I18" s="50" t="str">
        <f>IF('9-11 кл ДЕВ'!C18="","",'9-11 кл ДЕВ'!C18)</f>
        <v/>
      </c>
      <c r="J18" s="10"/>
      <c r="K18" s="20" t="str">
        <f t="shared" si="1"/>
        <v/>
      </c>
      <c r="N18" s="19">
        <v>7</v>
      </c>
      <c r="O18" s="50" t="str">
        <f>IF('9-11 кл ДЕВ'!C18="","",'9-11 кл ДЕВ'!C18)</f>
        <v/>
      </c>
      <c r="P18" s="49"/>
      <c r="Q18" s="20" t="str">
        <f t="shared" si="2"/>
        <v/>
      </c>
      <c r="T18" s="33">
        <v>7</v>
      </c>
      <c r="U18" s="13" t="str">
        <f>IF('9-11 кл ДЕВ'!C18="","",'9-11 кл ДЕВ'!C18)</f>
        <v/>
      </c>
      <c r="V18" s="11"/>
      <c r="W18" s="12"/>
      <c r="X18" s="34" t="str">
        <f>'9-11 кл ДЕВ'!E18</f>
        <v/>
      </c>
      <c r="Y18" s="34" t="str">
        <f>'9-11 кл ДЕВ'!K18</f>
        <v/>
      </c>
      <c r="Z18" s="34" t="str">
        <f>'9-11 кл ДЕВ'!Q18</f>
        <v/>
      </c>
      <c r="AA18" s="35" t="str">
        <f t="shared" si="3"/>
        <v/>
      </c>
      <c r="AB18" s="43" t="str">
        <f t="shared" si="4"/>
        <v/>
      </c>
    </row>
    <row r="19" spans="2:28">
      <c r="B19" s="5">
        <v>8</v>
      </c>
      <c r="C19" s="9"/>
      <c r="D19" s="10"/>
      <c r="E19" s="8" t="str">
        <f t="shared" si="0"/>
        <v/>
      </c>
      <c r="H19" s="19">
        <v>8</v>
      </c>
      <c r="I19" s="50" t="str">
        <f>IF('9-11 кл ДЕВ'!C19="","",'9-11 кл ДЕВ'!C19)</f>
        <v/>
      </c>
      <c r="J19" s="10"/>
      <c r="K19" s="20" t="str">
        <f t="shared" si="1"/>
        <v/>
      </c>
      <c r="N19" s="19">
        <v>8</v>
      </c>
      <c r="O19" s="50" t="str">
        <f>IF('9-11 кл ДЕВ'!C19="","",'9-11 кл ДЕВ'!C19)</f>
        <v/>
      </c>
      <c r="P19" s="49"/>
      <c r="Q19" s="20" t="str">
        <f t="shared" si="2"/>
        <v/>
      </c>
      <c r="T19" s="33">
        <v>8</v>
      </c>
      <c r="U19" s="13" t="str">
        <f>IF('9-11 кл ДЕВ'!C19="","",'9-11 кл ДЕВ'!C19)</f>
        <v/>
      </c>
      <c r="V19" s="11"/>
      <c r="W19" s="12"/>
      <c r="X19" s="34" t="str">
        <f>'9-11 кл ДЕВ'!E19</f>
        <v/>
      </c>
      <c r="Y19" s="34" t="str">
        <f>'9-11 кл ДЕВ'!K19</f>
        <v/>
      </c>
      <c r="Z19" s="34" t="str">
        <f>'9-11 кл ДЕВ'!Q19</f>
        <v/>
      </c>
      <c r="AA19" s="35" t="str">
        <f t="shared" si="3"/>
        <v/>
      </c>
      <c r="AB19" s="43" t="str">
        <f t="shared" si="4"/>
        <v/>
      </c>
    </row>
    <row r="20" spans="2:28">
      <c r="B20" s="5">
        <v>9</v>
      </c>
      <c r="C20" s="9"/>
      <c r="D20" s="10"/>
      <c r="E20" s="8" t="str">
        <f t="shared" si="0"/>
        <v/>
      </c>
      <c r="H20" s="19">
        <v>9</v>
      </c>
      <c r="I20" s="50" t="str">
        <f>IF('9-11 кл ДЕВ'!C20="","",'9-11 кл ДЕВ'!C20)</f>
        <v/>
      </c>
      <c r="J20" s="10"/>
      <c r="K20" s="20" t="str">
        <f t="shared" si="1"/>
        <v/>
      </c>
      <c r="N20" s="19">
        <v>9</v>
      </c>
      <c r="O20" s="50" t="str">
        <f>IF('9-11 кл ДЕВ'!C20="","",'9-11 кл ДЕВ'!C20)</f>
        <v/>
      </c>
      <c r="P20" s="49"/>
      <c r="Q20" s="20" t="str">
        <f t="shared" si="2"/>
        <v/>
      </c>
      <c r="T20" s="33">
        <v>9</v>
      </c>
      <c r="U20" s="13" t="str">
        <f>IF('9-11 кл ДЕВ'!C20="","",'9-11 кл ДЕВ'!C20)</f>
        <v/>
      </c>
      <c r="V20" s="11"/>
      <c r="W20" s="12"/>
      <c r="X20" s="34" t="str">
        <f>'9-11 кл ДЕВ'!E20</f>
        <v/>
      </c>
      <c r="Y20" s="34" t="str">
        <f>'9-11 кл ДЕВ'!K20</f>
        <v/>
      </c>
      <c r="Z20" s="34" t="str">
        <f>'9-11 кл ДЕВ'!Q20</f>
        <v/>
      </c>
      <c r="AA20" s="35" t="str">
        <f t="shared" si="3"/>
        <v/>
      </c>
      <c r="AB20" s="43" t="str">
        <f t="shared" si="4"/>
        <v/>
      </c>
    </row>
    <row r="21" spans="2:28">
      <c r="B21" s="5">
        <v>10</v>
      </c>
      <c r="C21" s="9"/>
      <c r="D21" s="10"/>
      <c r="E21" s="8" t="str">
        <f t="shared" si="0"/>
        <v/>
      </c>
      <c r="H21" s="19">
        <v>10</v>
      </c>
      <c r="I21" s="50" t="str">
        <f>IF('9-11 кл ДЕВ'!C21="","",'9-11 кл ДЕВ'!C21)</f>
        <v/>
      </c>
      <c r="J21" s="10"/>
      <c r="K21" s="20" t="str">
        <f t="shared" si="1"/>
        <v/>
      </c>
      <c r="N21" s="19">
        <v>10</v>
      </c>
      <c r="O21" s="50" t="str">
        <f>IF('9-11 кл ДЕВ'!C21="","",'9-11 кл ДЕВ'!C21)</f>
        <v/>
      </c>
      <c r="P21" s="49"/>
      <c r="Q21" s="20" t="str">
        <f t="shared" si="2"/>
        <v/>
      </c>
      <c r="T21" s="33">
        <v>10</v>
      </c>
      <c r="U21" s="13" t="str">
        <f>IF('9-11 кл ДЕВ'!C21="","",'9-11 кл ДЕВ'!C21)</f>
        <v/>
      </c>
      <c r="V21" s="11"/>
      <c r="W21" s="12"/>
      <c r="X21" s="34" t="str">
        <f>'9-11 кл ДЕВ'!E21</f>
        <v/>
      </c>
      <c r="Y21" s="34" t="str">
        <f>'9-11 кл ДЕВ'!K21</f>
        <v/>
      </c>
      <c r="Z21" s="34" t="str">
        <f>'9-11 кл ДЕВ'!Q21</f>
        <v/>
      </c>
      <c r="AA21" s="35" t="str">
        <f t="shared" si="3"/>
        <v/>
      </c>
      <c r="AB21" s="43" t="str">
        <f t="shared" si="4"/>
        <v/>
      </c>
    </row>
    <row r="22" spans="2:28">
      <c r="B22" s="5">
        <v>11</v>
      </c>
      <c r="C22" s="9"/>
      <c r="D22" s="10"/>
      <c r="E22" s="8" t="str">
        <f t="shared" si="0"/>
        <v/>
      </c>
      <c r="H22" s="19">
        <v>11</v>
      </c>
      <c r="I22" s="50" t="str">
        <f>IF('9-11 кл ДЕВ'!C22="","",'9-11 кл ДЕВ'!C22)</f>
        <v/>
      </c>
      <c r="J22" s="10"/>
      <c r="K22" s="20" t="str">
        <f t="shared" si="1"/>
        <v/>
      </c>
      <c r="N22" s="19">
        <v>11</v>
      </c>
      <c r="O22" s="50" t="str">
        <f>IF('9-11 кл ДЕВ'!C22="","",'9-11 кл ДЕВ'!C22)</f>
        <v/>
      </c>
      <c r="P22" s="49"/>
      <c r="Q22" s="20" t="str">
        <f t="shared" si="2"/>
        <v/>
      </c>
      <c r="T22" s="33">
        <v>11</v>
      </c>
      <c r="U22" s="13" t="str">
        <f>IF('9-11 кл ДЕВ'!C22="","",'9-11 кл ДЕВ'!C22)</f>
        <v/>
      </c>
      <c r="V22" s="11"/>
      <c r="W22" s="12"/>
      <c r="X22" s="34" t="str">
        <f>'9-11 кл ДЕВ'!E22</f>
        <v/>
      </c>
      <c r="Y22" s="34" t="str">
        <f>'9-11 кл ДЕВ'!K22</f>
        <v/>
      </c>
      <c r="Z22" s="34" t="str">
        <f>'9-11 кл ДЕВ'!Q22</f>
        <v/>
      </c>
      <c r="AA22" s="35" t="str">
        <f t="shared" si="3"/>
        <v/>
      </c>
      <c r="AB22" s="43" t="str">
        <f t="shared" si="4"/>
        <v/>
      </c>
    </row>
    <row r="23" spans="2:28">
      <c r="B23" s="5">
        <v>12</v>
      </c>
      <c r="C23" s="9"/>
      <c r="D23" s="10"/>
      <c r="E23" s="8" t="str">
        <f t="shared" si="0"/>
        <v/>
      </c>
      <c r="H23" s="19">
        <v>12</v>
      </c>
      <c r="I23" s="50" t="str">
        <f>IF('9-11 кл ДЕВ'!C23="","",'9-11 кл ДЕВ'!C23)</f>
        <v/>
      </c>
      <c r="J23" s="10"/>
      <c r="K23" s="20" t="str">
        <f t="shared" si="1"/>
        <v/>
      </c>
      <c r="N23" s="19">
        <v>12</v>
      </c>
      <c r="O23" s="50" t="str">
        <f>IF('9-11 кл ДЕВ'!C23="","",'9-11 кл ДЕВ'!C23)</f>
        <v/>
      </c>
      <c r="P23" s="49"/>
      <c r="Q23" s="20" t="str">
        <f t="shared" si="2"/>
        <v/>
      </c>
      <c r="T23" s="33">
        <v>12</v>
      </c>
      <c r="U23" s="13" t="str">
        <f>IF('9-11 кл ДЕВ'!C23="","",'9-11 кл ДЕВ'!C23)</f>
        <v/>
      </c>
      <c r="V23" s="11"/>
      <c r="W23" s="12"/>
      <c r="X23" s="34" t="str">
        <f>'9-11 кл ДЕВ'!E23</f>
        <v/>
      </c>
      <c r="Y23" s="34" t="str">
        <f>'9-11 кл ДЕВ'!K23</f>
        <v/>
      </c>
      <c r="Z23" s="34" t="str">
        <f>'9-11 кл ДЕВ'!Q23</f>
        <v/>
      </c>
      <c r="AA23" s="35" t="str">
        <f t="shared" si="3"/>
        <v/>
      </c>
      <c r="AB23" s="43" t="str">
        <f t="shared" si="4"/>
        <v/>
      </c>
    </row>
    <row r="24" spans="2:28">
      <c r="B24" s="5">
        <v>13</v>
      </c>
      <c r="C24" s="9"/>
      <c r="D24" s="10"/>
      <c r="E24" s="8" t="str">
        <f t="shared" si="0"/>
        <v/>
      </c>
      <c r="H24" s="19">
        <v>13</v>
      </c>
      <c r="I24" s="50" t="str">
        <f>IF('9-11 кл ДЕВ'!C24="","",'9-11 кл ДЕВ'!C24)</f>
        <v/>
      </c>
      <c r="J24" s="10"/>
      <c r="K24" s="20" t="str">
        <f t="shared" si="1"/>
        <v/>
      </c>
      <c r="N24" s="19">
        <v>13</v>
      </c>
      <c r="O24" s="50" t="str">
        <f>IF('9-11 кл ДЕВ'!C24="","",'9-11 кл ДЕВ'!C24)</f>
        <v/>
      </c>
      <c r="P24" s="49"/>
      <c r="Q24" s="20" t="str">
        <f t="shared" si="2"/>
        <v/>
      </c>
      <c r="T24" s="33">
        <v>13</v>
      </c>
      <c r="U24" s="13" t="str">
        <f>IF('9-11 кл ДЕВ'!C24="","",'9-11 кл ДЕВ'!C24)</f>
        <v/>
      </c>
      <c r="V24" s="11"/>
      <c r="W24" s="12"/>
      <c r="X24" s="34" t="str">
        <f>'9-11 кл ДЕВ'!E24</f>
        <v/>
      </c>
      <c r="Y24" s="34" t="str">
        <f>'9-11 кл ДЕВ'!K24</f>
        <v/>
      </c>
      <c r="Z24" s="34" t="str">
        <f>'9-11 кл ДЕВ'!Q24</f>
        <v/>
      </c>
      <c r="AA24" s="35" t="str">
        <f t="shared" si="3"/>
        <v/>
      </c>
      <c r="AB24" s="43" t="str">
        <f t="shared" si="4"/>
        <v/>
      </c>
    </row>
    <row r="25" spans="2:28">
      <c r="B25" s="5">
        <v>14</v>
      </c>
      <c r="C25" s="9"/>
      <c r="D25" s="10"/>
      <c r="E25" s="8" t="str">
        <f t="shared" si="0"/>
        <v/>
      </c>
      <c r="H25" s="19">
        <v>14</v>
      </c>
      <c r="I25" s="50" t="str">
        <f>IF('9-11 кл ДЕВ'!C25="","",'9-11 кл ДЕВ'!C25)</f>
        <v/>
      </c>
      <c r="J25" s="10"/>
      <c r="K25" s="20" t="str">
        <f t="shared" si="1"/>
        <v/>
      </c>
      <c r="N25" s="19">
        <v>14</v>
      </c>
      <c r="O25" s="50" t="str">
        <f>IF('9-11 кл ДЕВ'!C25="","",'9-11 кл ДЕВ'!C25)</f>
        <v/>
      </c>
      <c r="P25" s="49"/>
      <c r="Q25" s="20" t="str">
        <f t="shared" si="2"/>
        <v/>
      </c>
      <c r="T25" s="33">
        <v>14</v>
      </c>
      <c r="U25" s="13" t="str">
        <f>IF('9-11 кл ДЕВ'!C25="","",'9-11 кл ДЕВ'!C25)</f>
        <v/>
      </c>
      <c r="V25" s="11"/>
      <c r="W25" s="12"/>
      <c r="X25" s="34" t="str">
        <f>'9-11 кл ДЕВ'!E25</f>
        <v/>
      </c>
      <c r="Y25" s="34" t="str">
        <f>'9-11 кл ДЕВ'!K25</f>
        <v/>
      </c>
      <c r="Z25" s="34" t="str">
        <f>'9-11 кл ДЕВ'!Q25</f>
        <v/>
      </c>
      <c r="AA25" s="35" t="str">
        <f t="shared" si="3"/>
        <v/>
      </c>
      <c r="AB25" s="43" t="str">
        <f t="shared" si="4"/>
        <v/>
      </c>
    </row>
    <row r="26" spans="2:28">
      <c r="B26" s="5">
        <v>15</v>
      </c>
      <c r="C26" s="9"/>
      <c r="D26" s="10"/>
      <c r="E26" s="8" t="str">
        <f t="shared" si="0"/>
        <v/>
      </c>
      <c r="H26" s="19">
        <v>15</v>
      </c>
      <c r="I26" s="50" t="str">
        <f>IF('9-11 кл ДЕВ'!C26="","",'9-11 кл ДЕВ'!C26)</f>
        <v/>
      </c>
      <c r="J26" s="10"/>
      <c r="K26" s="20" t="str">
        <f t="shared" si="1"/>
        <v/>
      </c>
      <c r="N26" s="19">
        <v>15</v>
      </c>
      <c r="O26" s="50" t="str">
        <f>IF('9-11 кл ДЕВ'!C26="","",'9-11 кл ДЕВ'!C26)</f>
        <v/>
      </c>
      <c r="P26" s="49"/>
      <c r="Q26" s="20" t="str">
        <f t="shared" si="2"/>
        <v/>
      </c>
      <c r="T26" s="33">
        <v>15</v>
      </c>
      <c r="U26" s="13" t="str">
        <f>IF('9-11 кл ДЕВ'!C26="","",'9-11 кл ДЕВ'!C26)</f>
        <v/>
      </c>
      <c r="V26" s="11"/>
      <c r="W26" s="12"/>
      <c r="X26" s="34" t="str">
        <f>'9-11 кл ДЕВ'!E26</f>
        <v/>
      </c>
      <c r="Y26" s="34" t="str">
        <f>'9-11 кл ДЕВ'!K26</f>
        <v/>
      </c>
      <c r="Z26" s="34" t="str">
        <f>'9-11 кл ДЕВ'!Q26</f>
        <v/>
      </c>
      <c r="AA26" s="35" t="str">
        <f t="shared" si="3"/>
        <v/>
      </c>
      <c r="AB26" s="43" t="str">
        <f t="shared" si="4"/>
        <v/>
      </c>
    </row>
    <row r="27" spans="2:28">
      <c r="B27" s="5">
        <v>16</v>
      </c>
      <c r="C27" s="9"/>
      <c r="D27" s="10"/>
      <c r="E27" s="8" t="str">
        <f t="shared" si="0"/>
        <v/>
      </c>
      <c r="H27" s="19">
        <v>16</v>
      </c>
      <c r="I27" s="50" t="str">
        <f>IF('9-11 кл ДЕВ'!C27="","",'9-11 кл ДЕВ'!C27)</f>
        <v/>
      </c>
      <c r="J27" s="10"/>
      <c r="K27" s="20" t="str">
        <f t="shared" si="1"/>
        <v/>
      </c>
      <c r="N27" s="19">
        <v>16</v>
      </c>
      <c r="O27" s="50" t="str">
        <f>IF('9-11 кл ДЕВ'!C27="","",'9-11 кл ДЕВ'!C27)</f>
        <v/>
      </c>
      <c r="P27" s="49"/>
      <c r="Q27" s="20" t="str">
        <f t="shared" si="2"/>
        <v/>
      </c>
      <c r="T27" s="33">
        <v>16</v>
      </c>
      <c r="U27" s="13" t="str">
        <f>IF('9-11 кл ДЕВ'!C27="","",'9-11 кл ДЕВ'!C27)</f>
        <v/>
      </c>
      <c r="V27" s="11"/>
      <c r="W27" s="12"/>
      <c r="X27" s="34" t="str">
        <f>'9-11 кл ДЕВ'!E27</f>
        <v/>
      </c>
      <c r="Y27" s="34" t="str">
        <f>'9-11 кл ДЕВ'!K27</f>
        <v/>
      </c>
      <c r="Z27" s="34" t="str">
        <f>'9-11 кл ДЕВ'!Q27</f>
        <v/>
      </c>
      <c r="AA27" s="35" t="str">
        <f t="shared" si="3"/>
        <v/>
      </c>
      <c r="AB27" s="43" t="str">
        <f t="shared" si="4"/>
        <v/>
      </c>
    </row>
    <row r="28" spans="2:28">
      <c r="B28" s="5">
        <v>17</v>
      </c>
      <c r="C28" s="9"/>
      <c r="D28" s="10"/>
      <c r="E28" s="8" t="str">
        <f t="shared" si="0"/>
        <v/>
      </c>
      <c r="H28" s="19">
        <v>17</v>
      </c>
      <c r="I28" s="50" t="str">
        <f>IF('9-11 кл ДЕВ'!C28="","",'9-11 кл ДЕВ'!C28)</f>
        <v/>
      </c>
      <c r="J28" s="10"/>
      <c r="K28" s="20" t="str">
        <f t="shared" si="1"/>
        <v/>
      </c>
      <c r="N28" s="19">
        <v>17</v>
      </c>
      <c r="O28" s="50" t="str">
        <f>IF('9-11 кл ДЕВ'!C28="","",'9-11 кл ДЕВ'!C28)</f>
        <v/>
      </c>
      <c r="P28" s="49"/>
      <c r="Q28" s="20" t="str">
        <f t="shared" si="2"/>
        <v/>
      </c>
      <c r="T28" s="33">
        <v>17</v>
      </c>
      <c r="U28" s="13" t="str">
        <f>IF('9-11 кл ДЕВ'!C28="","",'9-11 кл ДЕВ'!C28)</f>
        <v/>
      </c>
      <c r="V28" s="11"/>
      <c r="W28" s="12"/>
      <c r="X28" s="34" t="str">
        <f>'9-11 кл ДЕВ'!E28</f>
        <v/>
      </c>
      <c r="Y28" s="34" t="str">
        <f>'9-11 кл ДЕВ'!K28</f>
        <v/>
      </c>
      <c r="Z28" s="34" t="str">
        <f>'9-11 кл ДЕВ'!Q28</f>
        <v/>
      </c>
      <c r="AA28" s="35" t="str">
        <f t="shared" si="3"/>
        <v/>
      </c>
      <c r="AB28" s="43" t="str">
        <f t="shared" si="4"/>
        <v/>
      </c>
    </row>
    <row r="29" spans="2:28">
      <c r="B29" s="5">
        <v>18</v>
      </c>
      <c r="C29" s="9"/>
      <c r="D29" s="10"/>
      <c r="E29" s="8" t="str">
        <f t="shared" si="0"/>
        <v/>
      </c>
      <c r="H29" s="19">
        <v>18</v>
      </c>
      <c r="I29" s="50" t="str">
        <f>IF('9-11 кл ДЕВ'!C29="","",'9-11 кл ДЕВ'!C29)</f>
        <v/>
      </c>
      <c r="J29" s="10"/>
      <c r="K29" s="20" t="str">
        <f t="shared" si="1"/>
        <v/>
      </c>
      <c r="N29" s="19">
        <v>18</v>
      </c>
      <c r="O29" s="50" t="str">
        <f>IF('9-11 кл ДЕВ'!C29="","",'9-11 кл ДЕВ'!C29)</f>
        <v/>
      </c>
      <c r="P29" s="49"/>
      <c r="Q29" s="20" t="str">
        <f t="shared" si="2"/>
        <v/>
      </c>
      <c r="T29" s="33">
        <v>18</v>
      </c>
      <c r="U29" s="13" t="str">
        <f>IF('9-11 кл ДЕВ'!C29="","",'9-11 кл ДЕВ'!C29)</f>
        <v/>
      </c>
      <c r="V29" s="11"/>
      <c r="W29" s="12"/>
      <c r="X29" s="34" t="str">
        <f>'9-11 кл ДЕВ'!E29</f>
        <v/>
      </c>
      <c r="Y29" s="34" t="str">
        <f>'9-11 кл ДЕВ'!K29</f>
        <v/>
      </c>
      <c r="Z29" s="34" t="str">
        <f>'9-11 кл ДЕВ'!Q29</f>
        <v/>
      </c>
      <c r="AA29" s="35" t="str">
        <f t="shared" si="3"/>
        <v/>
      </c>
      <c r="AB29" s="43" t="str">
        <f t="shared" si="4"/>
        <v/>
      </c>
    </row>
    <row r="30" spans="2:28">
      <c r="B30" s="5">
        <v>19</v>
      </c>
      <c r="C30" s="9"/>
      <c r="D30" s="10"/>
      <c r="E30" s="8" t="str">
        <f t="shared" si="0"/>
        <v/>
      </c>
      <c r="H30" s="19">
        <v>19</v>
      </c>
      <c r="I30" s="50" t="str">
        <f>IF('9-11 кл ДЕВ'!C30="","",'9-11 кл ДЕВ'!C30)</f>
        <v/>
      </c>
      <c r="J30" s="10"/>
      <c r="K30" s="20" t="str">
        <f t="shared" si="1"/>
        <v/>
      </c>
      <c r="N30" s="19">
        <v>19</v>
      </c>
      <c r="O30" s="50" t="str">
        <f>IF('9-11 кл ДЕВ'!C30="","",'9-11 кл ДЕВ'!C30)</f>
        <v/>
      </c>
      <c r="P30" s="49"/>
      <c r="Q30" s="20" t="str">
        <f t="shared" si="2"/>
        <v/>
      </c>
      <c r="T30" s="33">
        <v>19</v>
      </c>
      <c r="U30" s="13" t="str">
        <f>IF('9-11 кл ДЕВ'!C30="","",'9-11 кл ДЕВ'!C30)</f>
        <v/>
      </c>
      <c r="V30" s="11"/>
      <c r="W30" s="12"/>
      <c r="X30" s="34" t="str">
        <f>'9-11 кл ДЕВ'!E30</f>
        <v/>
      </c>
      <c r="Y30" s="34" t="str">
        <f>'9-11 кл ДЕВ'!K30</f>
        <v/>
      </c>
      <c r="Z30" s="34" t="str">
        <f>'9-11 кл ДЕВ'!Q30</f>
        <v/>
      </c>
      <c r="AA30" s="35" t="str">
        <f t="shared" si="3"/>
        <v/>
      </c>
      <c r="AB30" s="43" t="str">
        <f t="shared" si="4"/>
        <v/>
      </c>
    </row>
    <row r="31" spans="2:28">
      <c r="B31" s="5">
        <v>20</v>
      </c>
      <c r="C31" s="9"/>
      <c r="D31" s="10"/>
      <c r="E31" s="8" t="str">
        <f t="shared" si="0"/>
        <v/>
      </c>
      <c r="H31" s="19">
        <v>20</v>
      </c>
      <c r="I31" s="50" t="str">
        <f>IF('9-11 кл ДЕВ'!C31="","",'9-11 кл ДЕВ'!C31)</f>
        <v/>
      </c>
      <c r="J31" s="10"/>
      <c r="K31" s="20" t="str">
        <f t="shared" si="1"/>
        <v/>
      </c>
      <c r="N31" s="19">
        <v>20</v>
      </c>
      <c r="O31" s="50" t="str">
        <f>IF('9-11 кл ДЕВ'!C31="","",'9-11 кл ДЕВ'!C31)</f>
        <v/>
      </c>
      <c r="P31" s="49"/>
      <c r="Q31" s="20" t="str">
        <f t="shared" si="2"/>
        <v/>
      </c>
      <c r="T31" s="33">
        <v>20</v>
      </c>
      <c r="U31" s="13" t="str">
        <f>IF('9-11 кл ДЕВ'!C31="","",'9-11 кл ДЕВ'!C31)</f>
        <v/>
      </c>
      <c r="V31" s="11"/>
      <c r="W31" s="12"/>
      <c r="X31" s="34" t="str">
        <f>'9-11 кл ДЕВ'!E31</f>
        <v/>
      </c>
      <c r="Y31" s="34" t="str">
        <f>'9-11 кл ДЕВ'!K31</f>
        <v/>
      </c>
      <c r="Z31" s="34" t="str">
        <f>'9-11 кл ДЕВ'!Q31</f>
        <v/>
      </c>
      <c r="AA31" s="35" t="str">
        <f t="shared" si="3"/>
        <v/>
      </c>
      <c r="AB31" s="43" t="str">
        <f t="shared" si="4"/>
        <v/>
      </c>
    </row>
    <row r="32" spans="2:28">
      <c r="B32" s="5">
        <v>21</v>
      </c>
      <c r="C32" s="9"/>
      <c r="D32" s="10"/>
      <c r="E32" s="8" t="str">
        <f t="shared" si="0"/>
        <v/>
      </c>
      <c r="H32" s="19">
        <v>21</v>
      </c>
      <c r="I32" s="50" t="str">
        <f>IF('9-11 кл ДЕВ'!C32="","",'9-11 кл ДЕВ'!C32)</f>
        <v/>
      </c>
      <c r="J32" s="10"/>
      <c r="K32" s="20" t="str">
        <f t="shared" si="1"/>
        <v/>
      </c>
      <c r="N32" s="19">
        <v>21</v>
      </c>
      <c r="O32" s="50" t="str">
        <f>IF('9-11 кл ДЕВ'!C32="","",'9-11 кл ДЕВ'!C32)</f>
        <v/>
      </c>
      <c r="P32" s="49"/>
      <c r="Q32" s="20" t="str">
        <f t="shared" si="2"/>
        <v/>
      </c>
      <c r="T32" s="33">
        <v>21</v>
      </c>
      <c r="U32" s="13" t="str">
        <f>IF('9-11 кл ДЕВ'!C32="","",'9-11 кл ДЕВ'!C32)</f>
        <v/>
      </c>
      <c r="V32" s="11"/>
      <c r="W32" s="12"/>
      <c r="X32" s="34" t="str">
        <f>'9-11 кл ДЕВ'!E32</f>
        <v/>
      </c>
      <c r="Y32" s="34" t="str">
        <f>'9-11 кл ДЕВ'!K32</f>
        <v/>
      </c>
      <c r="Z32" s="34" t="str">
        <f>'9-11 кл ДЕВ'!Q32</f>
        <v/>
      </c>
      <c r="AA32" s="35" t="str">
        <f t="shared" si="3"/>
        <v/>
      </c>
      <c r="AB32" s="43" t="str">
        <f t="shared" si="4"/>
        <v/>
      </c>
    </row>
    <row r="33" spans="2:28">
      <c r="B33" s="5">
        <v>22</v>
      </c>
      <c r="C33" s="9"/>
      <c r="D33" s="10"/>
      <c r="E33" s="8" t="str">
        <f t="shared" si="0"/>
        <v/>
      </c>
      <c r="H33" s="19">
        <v>22</v>
      </c>
      <c r="I33" s="50" t="str">
        <f>IF('9-11 кл ДЕВ'!C33="","",'9-11 кл ДЕВ'!C33)</f>
        <v/>
      </c>
      <c r="J33" s="10"/>
      <c r="K33" s="20" t="str">
        <f t="shared" si="1"/>
        <v/>
      </c>
      <c r="N33" s="19">
        <v>22</v>
      </c>
      <c r="O33" s="50" t="str">
        <f>IF('9-11 кл ДЕВ'!C33="","",'9-11 кл ДЕВ'!C33)</f>
        <v/>
      </c>
      <c r="P33" s="49"/>
      <c r="Q33" s="20" t="str">
        <f t="shared" si="2"/>
        <v/>
      </c>
      <c r="T33" s="33">
        <v>22</v>
      </c>
      <c r="U33" s="13" t="str">
        <f>IF('9-11 кл ДЕВ'!C33="","",'9-11 кл ДЕВ'!C33)</f>
        <v/>
      </c>
      <c r="V33" s="11"/>
      <c r="W33" s="12"/>
      <c r="X33" s="34" t="str">
        <f>'9-11 кл ДЕВ'!E33</f>
        <v/>
      </c>
      <c r="Y33" s="34" t="str">
        <f>'9-11 кл ДЕВ'!K33</f>
        <v/>
      </c>
      <c r="Z33" s="34" t="str">
        <f>'9-11 кл ДЕВ'!Q33</f>
        <v/>
      </c>
      <c r="AA33" s="35" t="str">
        <f t="shared" si="3"/>
        <v/>
      </c>
      <c r="AB33" s="43" t="str">
        <f t="shared" si="4"/>
        <v/>
      </c>
    </row>
    <row r="34" spans="2:28">
      <c r="B34" s="5">
        <v>23</v>
      </c>
      <c r="C34" s="9"/>
      <c r="D34" s="10"/>
      <c r="E34" s="8" t="str">
        <f t="shared" si="0"/>
        <v/>
      </c>
      <c r="H34" s="19">
        <v>23</v>
      </c>
      <c r="I34" s="50" t="str">
        <f>IF('9-11 кл ДЕВ'!C34="","",'9-11 кл ДЕВ'!C34)</f>
        <v/>
      </c>
      <c r="J34" s="10"/>
      <c r="K34" s="20" t="str">
        <f t="shared" si="1"/>
        <v/>
      </c>
      <c r="N34" s="19">
        <v>23</v>
      </c>
      <c r="O34" s="50" t="str">
        <f>IF('9-11 кл ДЕВ'!C34="","",'9-11 кл ДЕВ'!C34)</f>
        <v/>
      </c>
      <c r="P34" s="49"/>
      <c r="Q34" s="20" t="str">
        <f t="shared" si="2"/>
        <v/>
      </c>
      <c r="T34" s="33">
        <v>23</v>
      </c>
      <c r="U34" s="13" t="str">
        <f>IF('9-11 кл ДЕВ'!C34="","",'9-11 кл ДЕВ'!C34)</f>
        <v/>
      </c>
      <c r="V34" s="11"/>
      <c r="W34" s="12"/>
      <c r="X34" s="34" t="str">
        <f>'9-11 кл ДЕВ'!E34</f>
        <v/>
      </c>
      <c r="Y34" s="34" t="str">
        <f>'9-11 кл ДЕВ'!K34</f>
        <v/>
      </c>
      <c r="Z34" s="34" t="str">
        <f>'9-11 кл ДЕВ'!Q34</f>
        <v/>
      </c>
      <c r="AA34" s="35" t="str">
        <f t="shared" si="3"/>
        <v/>
      </c>
      <c r="AB34" s="43" t="str">
        <f t="shared" si="4"/>
        <v/>
      </c>
    </row>
    <row r="35" spans="2:28">
      <c r="B35" s="5">
        <v>24</v>
      </c>
      <c r="C35" s="9"/>
      <c r="D35" s="10"/>
      <c r="E35" s="8" t="str">
        <f t="shared" si="0"/>
        <v/>
      </c>
      <c r="H35" s="19">
        <v>24</v>
      </c>
      <c r="I35" s="50" t="str">
        <f>IF('9-11 кл ДЕВ'!C35="","",'9-11 кл ДЕВ'!C35)</f>
        <v/>
      </c>
      <c r="J35" s="10"/>
      <c r="K35" s="20" t="str">
        <f t="shared" si="1"/>
        <v/>
      </c>
      <c r="N35" s="19">
        <v>24</v>
      </c>
      <c r="O35" s="50" t="str">
        <f>IF('9-11 кл ДЕВ'!C35="","",'9-11 кл ДЕВ'!C35)</f>
        <v/>
      </c>
      <c r="P35" s="49"/>
      <c r="Q35" s="20" t="str">
        <f t="shared" si="2"/>
        <v/>
      </c>
      <c r="T35" s="33">
        <v>24</v>
      </c>
      <c r="U35" s="13" t="str">
        <f>IF('9-11 кл ДЕВ'!C35="","",'9-11 кл ДЕВ'!C35)</f>
        <v/>
      </c>
      <c r="V35" s="11"/>
      <c r="W35" s="12"/>
      <c r="X35" s="34" t="str">
        <f>'9-11 кл ДЕВ'!E35</f>
        <v/>
      </c>
      <c r="Y35" s="34" t="str">
        <f>'9-11 кл ДЕВ'!K35</f>
        <v/>
      </c>
      <c r="Z35" s="34" t="str">
        <f>'9-11 кл ДЕВ'!Q35</f>
        <v/>
      </c>
      <c r="AA35" s="35" t="str">
        <f t="shared" si="3"/>
        <v/>
      </c>
      <c r="AB35" s="43" t="str">
        <f t="shared" si="4"/>
        <v/>
      </c>
    </row>
    <row r="36" spans="2:28">
      <c r="B36" s="5">
        <v>25</v>
      </c>
      <c r="C36" s="9"/>
      <c r="D36" s="10"/>
      <c r="E36" s="8" t="str">
        <f t="shared" si="0"/>
        <v/>
      </c>
      <c r="H36" s="19">
        <v>25</v>
      </c>
      <c r="I36" s="50" t="str">
        <f>IF('9-11 кл ДЕВ'!C36="","",'9-11 кл ДЕВ'!C36)</f>
        <v/>
      </c>
      <c r="J36" s="10"/>
      <c r="K36" s="20" t="str">
        <f t="shared" si="1"/>
        <v/>
      </c>
      <c r="N36" s="19">
        <v>25</v>
      </c>
      <c r="O36" s="50" t="str">
        <f>IF('9-11 кл ДЕВ'!C36="","",'9-11 кл ДЕВ'!C36)</f>
        <v/>
      </c>
      <c r="P36" s="49"/>
      <c r="Q36" s="20" t="str">
        <f t="shared" si="2"/>
        <v/>
      </c>
      <c r="T36" s="33">
        <v>25</v>
      </c>
      <c r="U36" s="13" t="str">
        <f>IF('9-11 кл ДЕВ'!C36="","",'9-11 кл ДЕВ'!C36)</f>
        <v/>
      </c>
      <c r="V36" s="11"/>
      <c r="W36" s="12"/>
      <c r="X36" s="34" t="str">
        <f>'9-11 кл ДЕВ'!E36</f>
        <v/>
      </c>
      <c r="Y36" s="34" t="str">
        <f>'9-11 кл ДЕВ'!K36</f>
        <v/>
      </c>
      <c r="Z36" s="34" t="str">
        <f>'9-11 кл ДЕВ'!Q36</f>
        <v/>
      </c>
      <c r="AA36" s="35" t="str">
        <f t="shared" si="3"/>
        <v/>
      </c>
      <c r="AB36" s="43" t="str">
        <f t="shared" si="4"/>
        <v/>
      </c>
    </row>
    <row r="37" spans="2:28">
      <c r="B37" s="5">
        <v>26</v>
      </c>
      <c r="C37" s="9"/>
      <c r="D37" s="10"/>
      <c r="E37" s="8" t="str">
        <f t="shared" si="0"/>
        <v/>
      </c>
      <c r="H37" s="19">
        <v>26</v>
      </c>
      <c r="I37" s="50" t="str">
        <f>IF('9-11 кл ДЕВ'!C37="","",'9-11 кл ДЕВ'!C37)</f>
        <v/>
      </c>
      <c r="J37" s="10"/>
      <c r="K37" s="20" t="str">
        <f t="shared" si="1"/>
        <v/>
      </c>
      <c r="N37" s="19">
        <v>26</v>
      </c>
      <c r="O37" s="50" t="str">
        <f>IF('9-11 кл ДЕВ'!C37="","",'9-11 кл ДЕВ'!C37)</f>
        <v/>
      </c>
      <c r="P37" s="49"/>
      <c r="Q37" s="20" t="str">
        <f t="shared" si="2"/>
        <v/>
      </c>
      <c r="T37" s="33">
        <v>26</v>
      </c>
      <c r="U37" s="13" t="str">
        <f>IF('9-11 кл ДЕВ'!C37="","",'9-11 кл ДЕВ'!C37)</f>
        <v/>
      </c>
      <c r="V37" s="11"/>
      <c r="W37" s="12"/>
      <c r="X37" s="34" t="str">
        <f>'9-11 кл ДЕВ'!E37</f>
        <v/>
      </c>
      <c r="Y37" s="34" t="str">
        <f>'9-11 кл ДЕВ'!K37</f>
        <v/>
      </c>
      <c r="Z37" s="34" t="str">
        <f>'9-11 кл ДЕВ'!Q37</f>
        <v/>
      </c>
      <c r="AA37" s="35" t="str">
        <f t="shared" si="3"/>
        <v/>
      </c>
      <c r="AB37" s="43" t="str">
        <f t="shared" si="4"/>
        <v/>
      </c>
    </row>
    <row r="38" spans="2:28">
      <c r="B38" s="5">
        <v>27</v>
      </c>
      <c r="C38" s="9"/>
      <c r="D38" s="10"/>
      <c r="E38" s="8" t="str">
        <f t="shared" si="0"/>
        <v/>
      </c>
      <c r="H38" s="19">
        <v>27</v>
      </c>
      <c r="I38" s="50" t="str">
        <f>IF('9-11 кл ДЕВ'!C38="","",'9-11 кл ДЕВ'!C38)</f>
        <v/>
      </c>
      <c r="J38" s="10"/>
      <c r="K38" s="20" t="str">
        <f t="shared" si="1"/>
        <v/>
      </c>
      <c r="N38" s="19">
        <v>27</v>
      </c>
      <c r="O38" s="50" t="str">
        <f>IF('9-11 кл ДЕВ'!C38="","",'9-11 кл ДЕВ'!C38)</f>
        <v/>
      </c>
      <c r="P38" s="49"/>
      <c r="Q38" s="20" t="str">
        <f t="shared" si="2"/>
        <v/>
      </c>
      <c r="T38" s="33">
        <v>27</v>
      </c>
      <c r="U38" s="13" t="str">
        <f>IF('9-11 кл ДЕВ'!C38="","",'9-11 кл ДЕВ'!C38)</f>
        <v/>
      </c>
      <c r="V38" s="11"/>
      <c r="W38" s="12"/>
      <c r="X38" s="34" t="str">
        <f>'9-11 кл ДЕВ'!E38</f>
        <v/>
      </c>
      <c r="Y38" s="34" t="str">
        <f>'9-11 кл ДЕВ'!K38</f>
        <v/>
      </c>
      <c r="Z38" s="34" t="str">
        <f>'9-11 кл ДЕВ'!Q38</f>
        <v/>
      </c>
      <c r="AA38" s="35" t="str">
        <f t="shared" si="3"/>
        <v/>
      </c>
      <c r="AB38" s="43" t="str">
        <f t="shared" si="4"/>
        <v/>
      </c>
    </row>
    <row r="39" spans="2:28">
      <c r="B39" s="5">
        <v>28</v>
      </c>
      <c r="C39" s="9"/>
      <c r="D39" s="10"/>
      <c r="E39" s="8" t="str">
        <f t="shared" si="0"/>
        <v/>
      </c>
      <c r="H39" s="19">
        <v>28</v>
      </c>
      <c r="I39" s="50" t="str">
        <f>IF('9-11 кл ДЕВ'!C39="","",'9-11 кл ДЕВ'!C39)</f>
        <v/>
      </c>
      <c r="J39" s="10"/>
      <c r="K39" s="20" t="str">
        <f t="shared" si="1"/>
        <v/>
      </c>
      <c r="N39" s="19">
        <v>28</v>
      </c>
      <c r="O39" s="50" t="str">
        <f>IF('9-11 кл ДЕВ'!C39="","",'9-11 кл ДЕВ'!C39)</f>
        <v/>
      </c>
      <c r="P39" s="49"/>
      <c r="Q39" s="20" t="str">
        <f t="shared" si="2"/>
        <v/>
      </c>
      <c r="T39" s="33">
        <v>28</v>
      </c>
      <c r="U39" s="13" t="str">
        <f>IF('9-11 кл ДЕВ'!C39="","",'9-11 кл ДЕВ'!C39)</f>
        <v/>
      </c>
      <c r="V39" s="11"/>
      <c r="W39" s="12"/>
      <c r="X39" s="34" t="str">
        <f>'9-11 кл ДЕВ'!E39</f>
        <v/>
      </c>
      <c r="Y39" s="34" t="str">
        <f>'9-11 кл ДЕВ'!K39</f>
        <v/>
      </c>
      <c r="Z39" s="34" t="str">
        <f>'9-11 кл ДЕВ'!Q39</f>
        <v/>
      </c>
      <c r="AA39" s="35" t="str">
        <f t="shared" si="3"/>
        <v/>
      </c>
      <c r="AB39" s="43" t="str">
        <f t="shared" si="4"/>
        <v/>
      </c>
    </row>
    <row r="40" spans="2:28">
      <c r="B40" s="5">
        <v>29</v>
      </c>
      <c r="C40" s="9"/>
      <c r="D40" s="10"/>
      <c r="E40" s="8" t="str">
        <f t="shared" si="0"/>
        <v/>
      </c>
      <c r="H40" s="19">
        <v>29</v>
      </c>
      <c r="I40" s="50" t="str">
        <f>IF('9-11 кл ДЕВ'!C40="","",'9-11 кл ДЕВ'!C40)</f>
        <v/>
      </c>
      <c r="J40" s="10"/>
      <c r="K40" s="20" t="str">
        <f t="shared" si="1"/>
        <v/>
      </c>
      <c r="N40" s="19">
        <v>29</v>
      </c>
      <c r="O40" s="50" t="str">
        <f>IF('9-11 кл ДЕВ'!C40="","",'9-11 кл ДЕВ'!C40)</f>
        <v/>
      </c>
      <c r="P40" s="49"/>
      <c r="Q40" s="20" t="str">
        <f t="shared" si="2"/>
        <v/>
      </c>
      <c r="T40" s="33">
        <v>29</v>
      </c>
      <c r="U40" s="13" t="str">
        <f>IF('9-11 кл ДЕВ'!C40="","",'9-11 кл ДЕВ'!C40)</f>
        <v/>
      </c>
      <c r="V40" s="11"/>
      <c r="W40" s="12"/>
      <c r="X40" s="34" t="str">
        <f>'9-11 кл ДЕВ'!E40</f>
        <v/>
      </c>
      <c r="Y40" s="34" t="str">
        <f>'9-11 кл ДЕВ'!K40</f>
        <v/>
      </c>
      <c r="Z40" s="34" t="str">
        <f>'9-11 кл ДЕВ'!Q40</f>
        <v/>
      </c>
      <c r="AA40" s="35" t="str">
        <f t="shared" si="3"/>
        <v/>
      </c>
      <c r="AB40" s="43" t="str">
        <f t="shared" si="4"/>
        <v/>
      </c>
    </row>
    <row r="41" spans="2:28">
      <c r="B41" s="5">
        <v>30</v>
      </c>
      <c r="C41" s="9"/>
      <c r="D41" s="10"/>
      <c r="E41" s="8" t="str">
        <f t="shared" si="0"/>
        <v/>
      </c>
      <c r="H41" s="19">
        <v>30</v>
      </c>
      <c r="I41" s="50" t="str">
        <f>IF('9-11 кл ДЕВ'!C41="","",'9-11 кл ДЕВ'!C41)</f>
        <v/>
      </c>
      <c r="J41" s="10"/>
      <c r="K41" s="20" t="str">
        <f t="shared" si="1"/>
        <v/>
      </c>
      <c r="N41" s="19">
        <v>30</v>
      </c>
      <c r="O41" s="50" t="str">
        <f>IF('9-11 кл ДЕВ'!C41="","",'9-11 кл ДЕВ'!C41)</f>
        <v/>
      </c>
      <c r="P41" s="49"/>
      <c r="Q41" s="20" t="str">
        <f t="shared" si="2"/>
        <v/>
      </c>
      <c r="T41" s="33">
        <v>30</v>
      </c>
      <c r="U41" s="13" t="str">
        <f>IF('9-11 кл ДЕВ'!C41="","",'9-11 кл ДЕВ'!C41)</f>
        <v/>
      </c>
      <c r="V41" s="11"/>
      <c r="W41" s="12"/>
      <c r="X41" s="34" t="str">
        <f>'9-11 кл ДЕВ'!E41</f>
        <v/>
      </c>
      <c r="Y41" s="34" t="str">
        <f>'9-11 кл ДЕВ'!K41</f>
        <v/>
      </c>
      <c r="Z41" s="34" t="str">
        <f>'9-11 кл ДЕВ'!Q41</f>
        <v/>
      </c>
      <c r="AA41" s="35" t="str">
        <f t="shared" si="3"/>
        <v/>
      </c>
      <c r="AB41" s="43" t="str">
        <f t="shared" si="4"/>
        <v/>
      </c>
    </row>
    <row r="43" spans="2:28">
      <c r="B43" s="2" t="s">
        <v>21</v>
      </c>
      <c r="D43" s="39"/>
      <c r="G43" s="2" t="s">
        <v>21</v>
      </c>
      <c r="H43" s="1"/>
      <c r="I43" s="39"/>
      <c r="J43" s="2"/>
      <c r="K43" s="2"/>
      <c r="M43" s="2"/>
      <c r="N43" s="2" t="s">
        <v>21</v>
      </c>
      <c r="O43" s="1"/>
      <c r="P43" s="39"/>
      <c r="Q43" s="2"/>
      <c r="R43" s="2"/>
      <c r="T43" s="14" t="s">
        <v>21</v>
      </c>
      <c r="X43" s="39" t="str">
        <f>IF('9-11 кл ДЕВ'!V44="","",'9-11 кл ДЕВ'!V44)</f>
        <v/>
      </c>
    </row>
    <row r="44" spans="2:28">
      <c r="D44" s="7" t="s">
        <v>22</v>
      </c>
      <c r="G44" s="2"/>
      <c r="H44" s="1"/>
      <c r="I44" s="7" t="s">
        <v>22</v>
      </c>
      <c r="J44" s="2"/>
      <c r="K44" s="2"/>
      <c r="M44" s="2"/>
      <c r="N44" s="2"/>
      <c r="O44" s="1"/>
      <c r="P44" s="7" t="s">
        <v>22</v>
      </c>
      <c r="Q44" s="2"/>
      <c r="R44" s="2"/>
      <c r="X44" s="23" t="s">
        <v>22</v>
      </c>
    </row>
    <row r="45" spans="2:28">
      <c r="G45" s="2"/>
      <c r="H45" s="1"/>
      <c r="I45" s="2"/>
      <c r="J45" s="2"/>
      <c r="K45" s="2"/>
      <c r="M45" s="2"/>
      <c r="N45" s="2"/>
      <c r="O45" s="1"/>
      <c r="P45" s="2"/>
      <c r="Q45" s="2"/>
      <c r="R45" s="2"/>
    </row>
  </sheetData>
  <sheetProtection password="D80B" sheet="1" objects="1" scenarios="1" selectLockedCells="1"/>
  <mergeCells count="15">
    <mergeCell ref="AB10:AB11"/>
    <mergeCell ref="T10:T11"/>
    <mergeCell ref="U10:U11"/>
    <mergeCell ref="V10:V11"/>
    <mergeCell ref="W10:W11"/>
    <mergeCell ref="X10:Z10"/>
    <mergeCell ref="AA10:AA11"/>
    <mergeCell ref="A1:F1"/>
    <mergeCell ref="G1:L1"/>
    <mergeCell ref="M1:R1"/>
    <mergeCell ref="S1:AB1"/>
    <mergeCell ref="C3:E3"/>
    <mergeCell ref="I3:K3"/>
    <mergeCell ref="O3:Q3"/>
    <mergeCell ref="V3:AB3"/>
  </mergeCells>
  <pageMargins left="0.19685039370078741" right="0.19685039370078741" top="0.39370078740157483" bottom="0.39370078740157483" header="0.51181102362204722" footer="0.51181102362204722"/>
  <pageSetup paperSize="9" orientation="portrait" r:id="rId1"/>
  <headerFooter alignWithMargins="0"/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AB45"/>
  <sheetViews>
    <sheetView workbookViewId="0">
      <selection activeCell="D12" sqref="D12"/>
    </sheetView>
  </sheetViews>
  <sheetFormatPr defaultRowHeight="15.75"/>
  <cols>
    <col min="1" max="1" width="7" style="2" customWidth="1"/>
    <col min="2" max="2" width="12.5703125" style="2" customWidth="1"/>
    <col min="3" max="3" width="42.85546875" style="1" customWidth="1"/>
    <col min="4" max="4" width="11.28515625" style="2" bestFit="1" customWidth="1"/>
    <col min="5" max="5" width="16.5703125" style="2" bestFit="1" customWidth="1"/>
    <col min="6" max="6" width="9.140625" style="2"/>
    <col min="7" max="7" width="6.7109375" style="14" customWidth="1"/>
    <col min="8" max="8" width="12.5703125" style="14" customWidth="1"/>
    <col min="9" max="9" width="45.28515625" style="21" customWidth="1"/>
    <col min="10" max="10" width="11.28515625" style="14" bestFit="1" customWidth="1"/>
    <col min="11" max="11" width="16.5703125" style="14" bestFit="1" customWidth="1"/>
    <col min="12" max="12" width="9.140625" style="14"/>
    <col min="13" max="13" width="7.7109375" style="14" customWidth="1"/>
    <col min="14" max="14" width="12.5703125" style="14" customWidth="1"/>
    <col min="15" max="15" width="41.85546875" style="21" customWidth="1"/>
    <col min="16" max="16" width="10.5703125" style="21" customWidth="1"/>
    <col min="17" max="17" width="13.5703125" style="14" customWidth="1"/>
    <col min="18" max="18" width="10.42578125" style="14" customWidth="1"/>
    <col min="19" max="19" width="2" style="14" customWidth="1"/>
    <col min="20" max="20" width="6.42578125" style="14" customWidth="1"/>
    <col min="21" max="21" width="33.85546875" style="21" customWidth="1"/>
    <col min="22" max="22" width="4.5703125" style="21" bestFit="1" customWidth="1"/>
    <col min="23" max="23" width="11.5703125" style="21" customWidth="1"/>
    <col min="24" max="24" width="6" style="14" customWidth="1"/>
    <col min="25" max="25" width="8.28515625" style="14" customWidth="1"/>
    <col min="26" max="26" width="10.140625" style="14" bestFit="1" customWidth="1"/>
    <col min="27" max="27" width="7.28515625" style="14" customWidth="1"/>
    <col min="28" max="28" width="5.7109375" style="14" customWidth="1"/>
    <col min="29" max="16384" width="9.140625" style="2"/>
  </cols>
  <sheetData>
    <row r="1" spans="1:28" ht="36" customHeight="1">
      <c r="A1" s="60" t="s">
        <v>32</v>
      </c>
      <c r="B1" s="60"/>
      <c r="C1" s="60"/>
      <c r="D1" s="60"/>
      <c r="E1" s="60"/>
      <c r="F1" s="60"/>
      <c r="G1" s="60" t="s">
        <v>32</v>
      </c>
      <c r="H1" s="60"/>
      <c r="I1" s="60"/>
      <c r="J1" s="60"/>
      <c r="K1" s="60"/>
      <c r="L1" s="60"/>
      <c r="M1" s="60" t="s">
        <v>32</v>
      </c>
      <c r="N1" s="60"/>
      <c r="O1" s="60"/>
      <c r="P1" s="60"/>
      <c r="Q1" s="60"/>
      <c r="R1" s="60"/>
      <c r="S1" s="64" t="s">
        <v>33</v>
      </c>
      <c r="T1" s="60"/>
      <c r="U1" s="60"/>
      <c r="V1" s="60"/>
      <c r="W1" s="60"/>
      <c r="X1" s="60"/>
      <c r="Y1" s="60"/>
      <c r="Z1" s="60"/>
      <c r="AA1" s="60"/>
      <c r="AB1" s="60"/>
    </row>
    <row r="2" spans="1:28">
      <c r="B2" s="55" t="s">
        <v>19</v>
      </c>
      <c r="C2" s="56" t="s">
        <v>20</v>
      </c>
      <c r="D2" s="55"/>
      <c r="E2" s="55"/>
      <c r="F2" s="55"/>
      <c r="H2" s="14" t="s">
        <v>19</v>
      </c>
      <c r="I2" s="41" t="s">
        <v>8</v>
      </c>
      <c r="N2" s="14" t="s">
        <v>19</v>
      </c>
      <c r="O2" s="41" t="s">
        <v>30</v>
      </c>
      <c r="P2" s="24"/>
      <c r="U2" s="15"/>
      <c r="V2" s="15"/>
      <c r="W2" s="15"/>
    </row>
    <row r="3" spans="1:28">
      <c r="B3" s="57" t="s">
        <v>14</v>
      </c>
      <c r="C3" s="69"/>
      <c r="D3" s="69"/>
      <c r="E3" s="69"/>
      <c r="F3" s="55"/>
      <c r="H3" s="16" t="s">
        <v>14</v>
      </c>
      <c r="I3" s="63" t="str">
        <f>IF('9-11 кл ЮН'!C3="","",'9-11 кл ЮН'!C3)</f>
        <v/>
      </c>
      <c r="J3" s="63"/>
      <c r="K3" s="63"/>
      <c r="N3" s="16" t="s">
        <v>14</v>
      </c>
      <c r="O3" s="63" t="str">
        <f>IF('9-11 кл ЮН'!C3="","",'9-11 кл ЮН'!C3)</f>
        <v/>
      </c>
      <c r="P3" s="63"/>
      <c r="Q3" s="63"/>
      <c r="T3" s="14" t="s">
        <v>14</v>
      </c>
      <c r="U3" s="24"/>
      <c r="V3" s="65" t="str">
        <f>IF('9-11 кл ЮН'!C3="","",'9-11 кл ЮН'!C3)</f>
        <v/>
      </c>
      <c r="W3" s="65"/>
      <c r="X3" s="65"/>
      <c r="Y3" s="65"/>
      <c r="Z3" s="65"/>
      <c r="AA3" s="65"/>
      <c r="AB3" s="65"/>
    </row>
    <row r="4" spans="1:28">
      <c r="B4" s="55" t="s">
        <v>25</v>
      </c>
      <c r="C4" s="58"/>
      <c r="D4" s="59" t="s">
        <v>27</v>
      </c>
      <c r="E4" s="55"/>
      <c r="F4" s="55"/>
      <c r="H4" s="2" t="s">
        <v>25</v>
      </c>
      <c r="I4" s="3"/>
      <c r="J4" s="59" t="s">
        <v>27</v>
      </c>
      <c r="K4" s="40"/>
      <c r="N4" s="2" t="s">
        <v>25</v>
      </c>
      <c r="O4" s="3"/>
      <c r="P4" s="59" t="s">
        <v>27</v>
      </c>
      <c r="Q4" s="41"/>
      <c r="T4" s="2" t="s">
        <v>25</v>
      </c>
      <c r="U4" s="3"/>
      <c r="W4" s="59" t="s">
        <v>27</v>
      </c>
      <c r="X4" s="44"/>
      <c r="Y4" s="44"/>
      <c r="Z4" s="44"/>
      <c r="AA4" s="44"/>
      <c r="AB4" s="44"/>
    </row>
    <row r="5" spans="1:28">
      <c r="B5" s="2" t="s">
        <v>2</v>
      </c>
      <c r="C5" s="3"/>
      <c r="D5" s="52" t="s">
        <v>29</v>
      </c>
      <c r="H5" s="14" t="s">
        <v>2</v>
      </c>
      <c r="I5" s="17"/>
      <c r="J5" s="52" t="s">
        <v>29</v>
      </c>
      <c r="N5" s="14" t="s">
        <v>2</v>
      </c>
      <c r="O5" s="17"/>
      <c r="P5" s="52" t="s">
        <v>29</v>
      </c>
      <c r="T5" s="14" t="s">
        <v>2</v>
      </c>
      <c r="U5" s="17"/>
      <c r="V5" s="26"/>
      <c r="W5" s="52" t="s">
        <v>29</v>
      </c>
      <c r="X5" s="26"/>
      <c r="Y5" s="27"/>
      <c r="Z5" s="26"/>
      <c r="AA5" s="26"/>
      <c r="AB5" s="26"/>
    </row>
    <row r="6" spans="1:28">
      <c r="B6" s="2" t="s">
        <v>4</v>
      </c>
      <c r="C6" s="3"/>
      <c r="D6" s="45"/>
      <c r="H6" s="14" t="s">
        <v>4</v>
      </c>
      <c r="I6" s="17"/>
      <c r="J6" s="47" t="str">
        <f>IF('9-11 кл ЮН'!D6="","",'9-11 кл ЮН'!D6)</f>
        <v/>
      </c>
      <c r="N6" s="14" t="s">
        <v>4</v>
      </c>
      <c r="O6" s="17"/>
      <c r="P6" s="47" t="str">
        <f>IF('9-11 кл ЮН'!D6="","",'9-11 кл ЮН'!D6)</f>
        <v/>
      </c>
      <c r="T6" s="14" t="s">
        <v>4</v>
      </c>
      <c r="U6" s="17"/>
      <c r="V6" s="28"/>
      <c r="W6" s="54" t="str">
        <f>IF('9-11 кл ЮН'!D6="","",'9-11 кл ЮН'!D6)</f>
        <v/>
      </c>
      <c r="X6" s="29"/>
      <c r="Y6" s="29"/>
      <c r="Z6" s="30"/>
      <c r="AA6" s="30"/>
      <c r="AB6" s="30"/>
    </row>
    <row r="7" spans="1:28">
      <c r="B7" s="2" t="s">
        <v>23</v>
      </c>
      <c r="C7" s="3"/>
      <c r="D7" s="46"/>
      <c r="H7" s="14" t="s">
        <v>23</v>
      </c>
      <c r="I7" s="17"/>
      <c r="J7" s="48" t="str">
        <f>IF('9-11 кл ЮН'!D7="","",'9-11 кл ЮН'!D7)</f>
        <v/>
      </c>
      <c r="N7" s="14" t="s">
        <v>23</v>
      </c>
      <c r="O7" s="17"/>
      <c r="P7" s="51" t="str">
        <f>IF('9-11 кл ЮН'!D7="","",'9-11 кл ЮН'!D7)</f>
        <v/>
      </c>
      <c r="T7" s="14" t="s">
        <v>23</v>
      </c>
      <c r="U7" s="17"/>
      <c r="V7" s="28"/>
      <c r="W7" s="48" t="str">
        <f>IF('9-11 кл ЮН'!D7="","",'9-11 кл ЮН'!D7)</f>
        <v/>
      </c>
      <c r="X7" s="31"/>
      <c r="Y7" s="31"/>
      <c r="Z7" s="31"/>
      <c r="AA7" s="30"/>
      <c r="AB7" s="30"/>
    </row>
    <row r="8" spans="1:28">
      <c r="B8" s="2" t="s">
        <v>5</v>
      </c>
      <c r="C8" s="3"/>
      <c r="D8" s="4">
        <v>50</v>
      </c>
      <c r="H8" s="14" t="s">
        <v>5</v>
      </c>
      <c r="I8" s="17"/>
      <c r="J8" s="40">
        <v>10</v>
      </c>
      <c r="N8" s="14" t="s">
        <v>26</v>
      </c>
      <c r="O8" s="17"/>
      <c r="P8" s="29" t="str">
        <f>IF(MIN(P12:P41)=0,"",MIN(P12:P41))</f>
        <v/>
      </c>
    </row>
    <row r="9" spans="1:28">
      <c r="B9" s="2" t="s">
        <v>7</v>
      </c>
      <c r="C9" s="3"/>
      <c r="D9" s="4">
        <v>20</v>
      </c>
      <c r="H9" s="14" t="s">
        <v>7</v>
      </c>
      <c r="I9" s="17"/>
      <c r="J9" s="40">
        <v>40</v>
      </c>
      <c r="N9" s="14" t="s">
        <v>7</v>
      </c>
      <c r="O9" s="17"/>
      <c r="P9" s="37">
        <v>40</v>
      </c>
    </row>
    <row r="10" spans="1:28">
      <c r="T10" s="61" t="s">
        <v>13</v>
      </c>
      <c r="U10" s="61" t="s">
        <v>9</v>
      </c>
      <c r="V10" s="61" t="s">
        <v>18</v>
      </c>
      <c r="W10" s="61" t="s">
        <v>16</v>
      </c>
      <c r="X10" s="66" t="s">
        <v>11</v>
      </c>
      <c r="Y10" s="67"/>
      <c r="Z10" s="68"/>
      <c r="AA10" s="61" t="s">
        <v>12</v>
      </c>
      <c r="AB10" s="61" t="s">
        <v>15</v>
      </c>
    </row>
    <row r="11" spans="1:28" ht="31.5">
      <c r="B11" s="6" t="s">
        <v>1</v>
      </c>
      <c r="C11" s="6" t="s">
        <v>9</v>
      </c>
      <c r="D11" s="6" t="s">
        <v>0</v>
      </c>
      <c r="E11" s="6" t="s">
        <v>6</v>
      </c>
      <c r="H11" s="18" t="s">
        <v>1</v>
      </c>
      <c r="I11" s="18" t="s">
        <v>9</v>
      </c>
      <c r="J11" s="18" t="s">
        <v>0</v>
      </c>
      <c r="K11" s="18" t="s">
        <v>6</v>
      </c>
      <c r="N11" s="25" t="s">
        <v>1</v>
      </c>
      <c r="O11" s="25" t="s">
        <v>9</v>
      </c>
      <c r="P11" s="36" t="s">
        <v>31</v>
      </c>
      <c r="Q11" s="25" t="s">
        <v>6</v>
      </c>
      <c r="T11" s="62"/>
      <c r="U11" s="62"/>
      <c r="V11" s="62"/>
      <c r="W11" s="62"/>
      <c r="X11" s="42" t="s">
        <v>17</v>
      </c>
      <c r="Y11" s="42" t="s">
        <v>10</v>
      </c>
      <c r="Z11" s="32" t="s">
        <v>34</v>
      </c>
      <c r="AA11" s="62"/>
      <c r="AB11" s="62"/>
    </row>
    <row r="12" spans="1:28">
      <c r="B12" s="5">
        <v>1</v>
      </c>
      <c r="C12" s="9"/>
      <c r="D12" s="10"/>
      <c r="E12" s="8" t="str">
        <f>IF(D12="","",D12/$D$8*$D$9)</f>
        <v/>
      </c>
      <c r="H12" s="19">
        <v>1</v>
      </c>
      <c r="I12" s="50" t="str">
        <f>IF('9-11 кл ЮН'!C12="","",'9-11 кл ЮН'!C12)</f>
        <v/>
      </c>
      <c r="J12" s="10"/>
      <c r="K12" s="20" t="str">
        <f>IF(J12="","",J12/$J$8*$J$9)</f>
        <v/>
      </c>
      <c r="N12" s="19">
        <v>1</v>
      </c>
      <c r="O12" s="50" t="str">
        <f>IF('9-11 кл ЮН'!C12="","",'9-11 кл ЮН'!C12)</f>
        <v/>
      </c>
      <c r="P12" s="49"/>
      <c r="Q12" s="20" t="str">
        <f>IF(P12=0,"",IF($P$8="",0,$P$9*$P$8/P12))</f>
        <v/>
      </c>
      <c r="T12" s="33">
        <v>1</v>
      </c>
      <c r="U12" s="13" t="str">
        <f>IF('9-11 кл ЮН'!C12="","",'9-11 кл ЮН'!C12)</f>
        <v/>
      </c>
      <c r="V12" s="11"/>
      <c r="W12" s="12"/>
      <c r="X12" s="34" t="str">
        <f>'9-11 кл ЮН'!E12</f>
        <v/>
      </c>
      <c r="Y12" s="34" t="str">
        <f>'9-11 кл ЮН'!K12</f>
        <v/>
      </c>
      <c r="Z12" s="34" t="str">
        <f>'9-11 кл ЮН'!Q12</f>
        <v/>
      </c>
      <c r="AA12" s="35" t="str">
        <f>IF(SUM(X12:Z12)=0,"",SUM(X12:Z12))</f>
        <v/>
      </c>
      <c r="AB12" s="43" t="str">
        <f>IF(AA12="","",RANK(AA12,$AA$12:$AA$41))</f>
        <v/>
      </c>
    </row>
    <row r="13" spans="1:28">
      <c r="B13" s="5">
        <v>2</v>
      </c>
      <c r="C13" s="9"/>
      <c r="D13" s="10"/>
      <c r="E13" s="8" t="str">
        <f t="shared" ref="E13:E41" si="0">IF(D13="","",D13/$D$8*$D$9)</f>
        <v/>
      </c>
      <c r="H13" s="19">
        <v>2</v>
      </c>
      <c r="I13" s="50" t="str">
        <f>IF('9-11 кл ЮН'!C13="","",'9-11 кл ЮН'!C13)</f>
        <v/>
      </c>
      <c r="J13" s="10"/>
      <c r="K13" s="20" t="str">
        <f t="shared" ref="K13:K41" si="1">IF(J13="","",J13/$J$8*$J$9)</f>
        <v/>
      </c>
      <c r="N13" s="19">
        <v>2</v>
      </c>
      <c r="O13" s="50" t="str">
        <f>IF('9-11 кл ЮН'!C13="","",'9-11 кл ЮН'!C13)</f>
        <v/>
      </c>
      <c r="P13" s="49"/>
      <c r="Q13" s="20" t="str">
        <f t="shared" ref="Q13:Q41" si="2">IF(P13=0,"",IF($P$8="",0,$P$9*$P$8/P13))</f>
        <v/>
      </c>
      <c r="T13" s="33">
        <v>2</v>
      </c>
      <c r="U13" s="13" t="str">
        <f>IF('9-11 кл ЮН'!C13="","",'9-11 кл ЮН'!C13)</f>
        <v/>
      </c>
      <c r="V13" s="11"/>
      <c r="W13" s="12"/>
      <c r="X13" s="34" t="str">
        <f>'9-11 кл ЮН'!E13</f>
        <v/>
      </c>
      <c r="Y13" s="34" t="str">
        <f>'9-11 кл ЮН'!K13</f>
        <v/>
      </c>
      <c r="Z13" s="34" t="str">
        <f>'9-11 кл ЮН'!Q13</f>
        <v/>
      </c>
      <c r="AA13" s="35" t="str">
        <f t="shared" ref="AA13:AA41" si="3">IF(SUM(X13:Z13)=0,"",SUM(X13:Z13))</f>
        <v/>
      </c>
      <c r="AB13" s="43" t="str">
        <f t="shared" ref="AB13:AB41" si="4">IF(AA13="","",RANK(AA13,$AA$12:$AA$41))</f>
        <v/>
      </c>
    </row>
    <row r="14" spans="1:28">
      <c r="B14" s="5">
        <v>3</v>
      </c>
      <c r="C14" s="9"/>
      <c r="D14" s="10"/>
      <c r="E14" s="8" t="str">
        <f t="shared" si="0"/>
        <v/>
      </c>
      <c r="H14" s="19">
        <v>3</v>
      </c>
      <c r="I14" s="50" t="str">
        <f>IF('9-11 кл ЮН'!C14="","",'9-11 кл ЮН'!C14)</f>
        <v/>
      </c>
      <c r="J14" s="10"/>
      <c r="K14" s="20" t="str">
        <f t="shared" si="1"/>
        <v/>
      </c>
      <c r="N14" s="19">
        <v>3</v>
      </c>
      <c r="O14" s="50" t="str">
        <f>IF('9-11 кл ЮН'!C14="","",'9-11 кл ЮН'!C14)</f>
        <v/>
      </c>
      <c r="P14" s="49"/>
      <c r="Q14" s="20" t="str">
        <f t="shared" si="2"/>
        <v/>
      </c>
      <c r="T14" s="33">
        <v>3</v>
      </c>
      <c r="U14" s="13" t="str">
        <f>IF('9-11 кл ЮН'!C14="","",'9-11 кл ЮН'!C14)</f>
        <v/>
      </c>
      <c r="V14" s="11"/>
      <c r="W14" s="12"/>
      <c r="X14" s="34" t="str">
        <f>'9-11 кл ЮН'!E14</f>
        <v/>
      </c>
      <c r="Y14" s="34" t="str">
        <f>'9-11 кл ЮН'!K14</f>
        <v/>
      </c>
      <c r="Z14" s="34" t="str">
        <f>'9-11 кл ЮН'!Q14</f>
        <v/>
      </c>
      <c r="AA14" s="35" t="str">
        <f t="shared" si="3"/>
        <v/>
      </c>
      <c r="AB14" s="43" t="str">
        <f t="shared" si="4"/>
        <v/>
      </c>
    </row>
    <row r="15" spans="1:28">
      <c r="B15" s="5">
        <v>4</v>
      </c>
      <c r="C15" s="9"/>
      <c r="D15" s="10"/>
      <c r="E15" s="8" t="str">
        <f t="shared" si="0"/>
        <v/>
      </c>
      <c r="H15" s="19">
        <v>4</v>
      </c>
      <c r="I15" s="50" t="str">
        <f>IF('9-11 кл ЮН'!C15="","",'9-11 кл ЮН'!C15)</f>
        <v/>
      </c>
      <c r="J15" s="10"/>
      <c r="K15" s="20" t="str">
        <f t="shared" si="1"/>
        <v/>
      </c>
      <c r="N15" s="19">
        <v>4</v>
      </c>
      <c r="O15" s="50" t="str">
        <f>IF('9-11 кл ЮН'!C15="","",'9-11 кл ЮН'!C15)</f>
        <v/>
      </c>
      <c r="P15" s="49"/>
      <c r="Q15" s="20" t="str">
        <f t="shared" si="2"/>
        <v/>
      </c>
      <c r="T15" s="33">
        <v>4</v>
      </c>
      <c r="U15" s="13" t="str">
        <f>IF('9-11 кл ЮН'!C15="","",'9-11 кл ЮН'!C15)</f>
        <v/>
      </c>
      <c r="V15" s="11"/>
      <c r="W15" s="12"/>
      <c r="X15" s="34" t="str">
        <f>'9-11 кл ЮН'!E15</f>
        <v/>
      </c>
      <c r="Y15" s="34" t="str">
        <f>'9-11 кл ЮН'!K15</f>
        <v/>
      </c>
      <c r="Z15" s="34" t="str">
        <f>'9-11 кл ЮН'!Q15</f>
        <v/>
      </c>
      <c r="AA15" s="35" t="str">
        <f t="shared" si="3"/>
        <v/>
      </c>
      <c r="AB15" s="43" t="str">
        <f t="shared" si="4"/>
        <v/>
      </c>
    </row>
    <row r="16" spans="1:28">
      <c r="B16" s="5">
        <v>5</v>
      </c>
      <c r="C16" s="9"/>
      <c r="D16" s="10"/>
      <c r="E16" s="8" t="str">
        <f t="shared" si="0"/>
        <v/>
      </c>
      <c r="H16" s="19">
        <v>5</v>
      </c>
      <c r="I16" s="50" t="str">
        <f>IF('9-11 кл ЮН'!C16="","",'9-11 кл ЮН'!C16)</f>
        <v/>
      </c>
      <c r="J16" s="10"/>
      <c r="K16" s="20" t="str">
        <f t="shared" si="1"/>
        <v/>
      </c>
      <c r="N16" s="19">
        <v>5</v>
      </c>
      <c r="O16" s="50" t="str">
        <f>IF('9-11 кл ЮН'!C16="","",'9-11 кл ЮН'!C16)</f>
        <v/>
      </c>
      <c r="P16" s="49"/>
      <c r="Q16" s="20" t="str">
        <f t="shared" si="2"/>
        <v/>
      </c>
      <c r="T16" s="33">
        <v>5</v>
      </c>
      <c r="U16" s="13" t="str">
        <f>IF('9-11 кл ЮН'!C16="","",'9-11 кл ЮН'!C16)</f>
        <v/>
      </c>
      <c r="V16" s="11"/>
      <c r="W16" s="12"/>
      <c r="X16" s="34" t="str">
        <f>'9-11 кл ЮН'!E16</f>
        <v/>
      </c>
      <c r="Y16" s="34" t="str">
        <f>'9-11 кл ЮН'!K16</f>
        <v/>
      </c>
      <c r="Z16" s="34" t="str">
        <f>'9-11 кл ЮН'!Q16</f>
        <v/>
      </c>
      <c r="AA16" s="35" t="str">
        <f t="shared" si="3"/>
        <v/>
      </c>
      <c r="AB16" s="43" t="str">
        <f t="shared" si="4"/>
        <v/>
      </c>
    </row>
    <row r="17" spans="2:28">
      <c r="B17" s="5">
        <v>6</v>
      </c>
      <c r="C17" s="9"/>
      <c r="D17" s="10"/>
      <c r="E17" s="8" t="str">
        <f t="shared" si="0"/>
        <v/>
      </c>
      <c r="H17" s="19">
        <v>6</v>
      </c>
      <c r="I17" s="50" t="str">
        <f>IF('9-11 кл ЮН'!C17="","",'9-11 кл ЮН'!C17)</f>
        <v/>
      </c>
      <c r="J17" s="10"/>
      <c r="K17" s="20" t="str">
        <f t="shared" si="1"/>
        <v/>
      </c>
      <c r="N17" s="19">
        <v>6</v>
      </c>
      <c r="O17" s="50" t="str">
        <f>IF('9-11 кл ЮН'!C17="","",'9-11 кл ЮН'!C17)</f>
        <v/>
      </c>
      <c r="P17" s="49"/>
      <c r="Q17" s="20" t="str">
        <f t="shared" si="2"/>
        <v/>
      </c>
      <c r="T17" s="33">
        <v>6</v>
      </c>
      <c r="U17" s="13" t="str">
        <f>IF('9-11 кл ЮН'!C17="","",'9-11 кл ЮН'!C17)</f>
        <v/>
      </c>
      <c r="V17" s="11"/>
      <c r="W17" s="12"/>
      <c r="X17" s="34" t="str">
        <f>'9-11 кл ЮН'!E17</f>
        <v/>
      </c>
      <c r="Y17" s="34" t="str">
        <f>'9-11 кл ЮН'!K17</f>
        <v/>
      </c>
      <c r="Z17" s="34" t="str">
        <f>'9-11 кл ЮН'!Q17</f>
        <v/>
      </c>
      <c r="AA17" s="35" t="str">
        <f t="shared" si="3"/>
        <v/>
      </c>
      <c r="AB17" s="43" t="str">
        <f t="shared" si="4"/>
        <v/>
      </c>
    </row>
    <row r="18" spans="2:28">
      <c r="B18" s="5">
        <v>7</v>
      </c>
      <c r="C18" s="9"/>
      <c r="D18" s="10"/>
      <c r="E18" s="8" t="str">
        <f t="shared" si="0"/>
        <v/>
      </c>
      <c r="H18" s="19">
        <v>7</v>
      </c>
      <c r="I18" s="50" t="str">
        <f>IF('9-11 кл ЮН'!C18="","",'9-11 кл ЮН'!C18)</f>
        <v/>
      </c>
      <c r="J18" s="10"/>
      <c r="K18" s="20" t="str">
        <f t="shared" si="1"/>
        <v/>
      </c>
      <c r="N18" s="19">
        <v>7</v>
      </c>
      <c r="O18" s="50" t="str">
        <f>IF('9-11 кл ЮН'!C18="","",'9-11 кл ЮН'!C18)</f>
        <v/>
      </c>
      <c r="P18" s="49"/>
      <c r="Q18" s="20" t="str">
        <f t="shared" si="2"/>
        <v/>
      </c>
      <c r="T18" s="33">
        <v>7</v>
      </c>
      <c r="U18" s="13" t="str">
        <f>IF('9-11 кл ЮН'!C18="","",'9-11 кл ЮН'!C18)</f>
        <v/>
      </c>
      <c r="V18" s="11"/>
      <c r="W18" s="12"/>
      <c r="X18" s="34" t="str">
        <f>'9-11 кл ЮН'!E18</f>
        <v/>
      </c>
      <c r="Y18" s="34" t="str">
        <f>'9-11 кл ЮН'!K18</f>
        <v/>
      </c>
      <c r="Z18" s="34" t="str">
        <f>'9-11 кл ЮН'!Q18</f>
        <v/>
      </c>
      <c r="AA18" s="35" t="str">
        <f t="shared" si="3"/>
        <v/>
      </c>
      <c r="AB18" s="43" t="str">
        <f t="shared" si="4"/>
        <v/>
      </c>
    </row>
    <row r="19" spans="2:28">
      <c r="B19" s="5">
        <v>8</v>
      </c>
      <c r="C19" s="9"/>
      <c r="D19" s="10"/>
      <c r="E19" s="8" t="str">
        <f t="shared" si="0"/>
        <v/>
      </c>
      <c r="H19" s="19">
        <v>8</v>
      </c>
      <c r="I19" s="50" t="str">
        <f>IF('9-11 кл ЮН'!C19="","",'9-11 кл ЮН'!C19)</f>
        <v/>
      </c>
      <c r="J19" s="10"/>
      <c r="K19" s="20" t="str">
        <f t="shared" si="1"/>
        <v/>
      </c>
      <c r="N19" s="19">
        <v>8</v>
      </c>
      <c r="O19" s="50" t="str">
        <f>IF('9-11 кл ЮН'!C19="","",'9-11 кл ЮН'!C19)</f>
        <v/>
      </c>
      <c r="P19" s="49"/>
      <c r="Q19" s="20" t="str">
        <f t="shared" si="2"/>
        <v/>
      </c>
      <c r="T19" s="33">
        <v>8</v>
      </c>
      <c r="U19" s="13" t="str">
        <f>IF('9-11 кл ЮН'!C19="","",'9-11 кл ЮН'!C19)</f>
        <v/>
      </c>
      <c r="V19" s="11"/>
      <c r="W19" s="12"/>
      <c r="X19" s="34" t="str">
        <f>'9-11 кл ЮН'!E19</f>
        <v/>
      </c>
      <c r="Y19" s="34" t="str">
        <f>'9-11 кл ЮН'!K19</f>
        <v/>
      </c>
      <c r="Z19" s="34" t="str">
        <f>'9-11 кл ЮН'!Q19</f>
        <v/>
      </c>
      <c r="AA19" s="35" t="str">
        <f t="shared" si="3"/>
        <v/>
      </c>
      <c r="AB19" s="43" t="str">
        <f t="shared" si="4"/>
        <v/>
      </c>
    </row>
    <row r="20" spans="2:28">
      <c r="B20" s="5">
        <v>9</v>
      </c>
      <c r="C20" s="9"/>
      <c r="D20" s="10"/>
      <c r="E20" s="8" t="str">
        <f t="shared" si="0"/>
        <v/>
      </c>
      <c r="H20" s="19">
        <v>9</v>
      </c>
      <c r="I20" s="50" t="str">
        <f>IF('9-11 кл ЮН'!C20="","",'9-11 кл ЮН'!C20)</f>
        <v/>
      </c>
      <c r="J20" s="10"/>
      <c r="K20" s="20" t="str">
        <f t="shared" si="1"/>
        <v/>
      </c>
      <c r="N20" s="19">
        <v>9</v>
      </c>
      <c r="O20" s="50" t="str">
        <f>IF('9-11 кл ЮН'!C20="","",'9-11 кл ЮН'!C20)</f>
        <v/>
      </c>
      <c r="P20" s="49"/>
      <c r="Q20" s="20" t="str">
        <f t="shared" si="2"/>
        <v/>
      </c>
      <c r="T20" s="33">
        <v>9</v>
      </c>
      <c r="U20" s="13" t="str">
        <f>IF('9-11 кл ЮН'!C20="","",'9-11 кл ЮН'!C20)</f>
        <v/>
      </c>
      <c r="V20" s="11"/>
      <c r="W20" s="12"/>
      <c r="X20" s="34" t="str">
        <f>'9-11 кл ЮН'!E20</f>
        <v/>
      </c>
      <c r="Y20" s="34" t="str">
        <f>'9-11 кл ЮН'!K20</f>
        <v/>
      </c>
      <c r="Z20" s="34" t="str">
        <f>'9-11 кл ЮН'!Q20</f>
        <v/>
      </c>
      <c r="AA20" s="35" t="str">
        <f t="shared" si="3"/>
        <v/>
      </c>
      <c r="AB20" s="43" t="str">
        <f t="shared" si="4"/>
        <v/>
      </c>
    </row>
    <row r="21" spans="2:28">
      <c r="B21" s="5">
        <v>10</v>
      </c>
      <c r="C21" s="9"/>
      <c r="D21" s="10"/>
      <c r="E21" s="8" t="str">
        <f t="shared" si="0"/>
        <v/>
      </c>
      <c r="H21" s="19">
        <v>10</v>
      </c>
      <c r="I21" s="50" t="str">
        <f>IF('9-11 кл ЮН'!C21="","",'9-11 кл ЮН'!C21)</f>
        <v/>
      </c>
      <c r="J21" s="10"/>
      <c r="K21" s="20" t="str">
        <f t="shared" si="1"/>
        <v/>
      </c>
      <c r="N21" s="19">
        <v>10</v>
      </c>
      <c r="O21" s="50" t="str">
        <f>IF('9-11 кл ЮН'!C21="","",'9-11 кл ЮН'!C21)</f>
        <v/>
      </c>
      <c r="P21" s="49"/>
      <c r="Q21" s="20" t="str">
        <f t="shared" si="2"/>
        <v/>
      </c>
      <c r="T21" s="33">
        <v>10</v>
      </c>
      <c r="U21" s="13" t="str">
        <f>IF('9-11 кл ЮН'!C21="","",'9-11 кл ЮН'!C21)</f>
        <v/>
      </c>
      <c r="V21" s="11"/>
      <c r="W21" s="12"/>
      <c r="X21" s="34" t="str">
        <f>'9-11 кл ЮН'!E21</f>
        <v/>
      </c>
      <c r="Y21" s="34" t="str">
        <f>'9-11 кл ЮН'!K21</f>
        <v/>
      </c>
      <c r="Z21" s="34" t="str">
        <f>'9-11 кл ЮН'!Q21</f>
        <v/>
      </c>
      <c r="AA21" s="35" t="str">
        <f t="shared" si="3"/>
        <v/>
      </c>
      <c r="AB21" s="43" t="str">
        <f t="shared" si="4"/>
        <v/>
      </c>
    </row>
    <row r="22" spans="2:28">
      <c r="B22" s="5">
        <v>11</v>
      </c>
      <c r="C22" s="9"/>
      <c r="D22" s="10"/>
      <c r="E22" s="8" t="str">
        <f t="shared" si="0"/>
        <v/>
      </c>
      <c r="H22" s="19">
        <v>11</v>
      </c>
      <c r="I22" s="50" t="str">
        <f>IF('9-11 кл ЮН'!C22="","",'9-11 кл ЮН'!C22)</f>
        <v/>
      </c>
      <c r="J22" s="10"/>
      <c r="K22" s="20" t="str">
        <f t="shared" si="1"/>
        <v/>
      </c>
      <c r="N22" s="19">
        <v>11</v>
      </c>
      <c r="O22" s="50" t="str">
        <f>IF('9-11 кл ЮН'!C22="","",'9-11 кл ЮН'!C22)</f>
        <v/>
      </c>
      <c r="P22" s="49"/>
      <c r="Q22" s="20" t="str">
        <f t="shared" si="2"/>
        <v/>
      </c>
      <c r="T22" s="33">
        <v>11</v>
      </c>
      <c r="U22" s="13" t="str">
        <f>IF('9-11 кл ЮН'!C22="","",'9-11 кл ЮН'!C22)</f>
        <v/>
      </c>
      <c r="V22" s="11"/>
      <c r="W22" s="12"/>
      <c r="X22" s="34" t="str">
        <f>'9-11 кл ЮН'!E22</f>
        <v/>
      </c>
      <c r="Y22" s="34" t="str">
        <f>'9-11 кл ЮН'!K22</f>
        <v/>
      </c>
      <c r="Z22" s="34" t="str">
        <f>'9-11 кл ЮН'!Q22</f>
        <v/>
      </c>
      <c r="AA22" s="35" t="str">
        <f t="shared" si="3"/>
        <v/>
      </c>
      <c r="AB22" s="43" t="str">
        <f t="shared" si="4"/>
        <v/>
      </c>
    </row>
    <row r="23" spans="2:28">
      <c r="B23" s="5">
        <v>12</v>
      </c>
      <c r="C23" s="9"/>
      <c r="D23" s="10"/>
      <c r="E23" s="8" t="str">
        <f t="shared" si="0"/>
        <v/>
      </c>
      <c r="H23" s="19">
        <v>12</v>
      </c>
      <c r="I23" s="50" t="str">
        <f>IF('9-11 кл ЮН'!C23="","",'9-11 кл ЮН'!C23)</f>
        <v/>
      </c>
      <c r="J23" s="10"/>
      <c r="K23" s="20" t="str">
        <f t="shared" si="1"/>
        <v/>
      </c>
      <c r="N23" s="19">
        <v>12</v>
      </c>
      <c r="O23" s="50" t="str">
        <f>IF('9-11 кл ЮН'!C23="","",'9-11 кл ЮН'!C23)</f>
        <v/>
      </c>
      <c r="P23" s="49"/>
      <c r="Q23" s="20" t="str">
        <f t="shared" si="2"/>
        <v/>
      </c>
      <c r="T23" s="33">
        <v>12</v>
      </c>
      <c r="U23" s="13" t="str">
        <f>IF('9-11 кл ЮН'!C23="","",'9-11 кл ЮН'!C23)</f>
        <v/>
      </c>
      <c r="V23" s="11"/>
      <c r="W23" s="12"/>
      <c r="X23" s="34" t="str">
        <f>'9-11 кл ЮН'!E23</f>
        <v/>
      </c>
      <c r="Y23" s="34" t="str">
        <f>'9-11 кл ЮН'!K23</f>
        <v/>
      </c>
      <c r="Z23" s="34" t="str">
        <f>'9-11 кл ЮН'!Q23</f>
        <v/>
      </c>
      <c r="AA23" s="35" t="str">
        <f t="shared" si="3"/>
        <v/>
      </c>
      <c r="AB23" s="43" t="str">
        <f t="shared" si="4"/>
        <v/>
      </c>
    </row>
    <row r="24" spans="2:28">
      <c r="B24" s="5">
        <v>13</v>
      </c>
      <c r="C24" s="9"/>
      <c r="D24" s="10"/>
      <c r="E24" s="8" t="str">
        <f t="shared" si="0"/>
        <v/>
      </c>
      <c r="H24" s="19">
        <v>13</v>
      </c>
      <c r="I24" s="50" t="str">
        <f>IF('9-11 кл ЮН'!C24="","",'9-11 кл ЮН'!C24)</f>
        <v/>
      </c>
      <c r="J24" s="10"/>
      <c r="K24" s="20" t="str">
        <f t="shared" si="1"/>
        <v/>
      </c>
      <c r="N24" s="19">
        <v>13</v>
      </c>
      <c r="O24" s="50" t="str">
        <f>IF('9-11 кл ЮН'!C24="","",'9-11 кл ЮН'!C24)</f>
        <v/>
      </c>
      <c r="P24" s="49"/>
      <c r="Q24" s="20" t="str">
        <f t="shared" si="2"/>
        <v/>
      </c>
      <c r="T24" s="33">
        <v>13</v>
      </c>
      <c r="U24" s="13" t="str">
        <f>IF('9-11 кл ЮН'!C24="","",'9-11 кл ЮН'!C24)</f>
        <v/>
      </c>
      <c r="V24" s="11"/>
      <c r="W24" s="12"/>
      <c r="X24" s="34" t="str">
        <f>'9-11 кл ЮН'!E24</f>
        <v/>
      </c>
      <c r="Y24" s="34" t="str">
        <f>'9-11 кл ЮН'!K24</f>
        <v/>
      </c>
      <c r="Z24" s="34" t="str">
        <f>'9-11 кл ЮН'!Q24</f>
        <v/>
      </c>
      <c r="AA24" s="35" t="str">
        <f t="shared" si="3"/>
        <v/>
      </c>
      <c r="AB24" s="43" t="str">
        <f t="shared" si="4"/>
        <v/>
      </c>
    </row>
    <row r="25" spans="2:28">
      <c r="B25" s="5">
        <v>14</v>
      </c>
      <c r="C25" s="9"/>
      <c r="D25" s="10"/>
      <c r="E25" s="8" t="str">
        <f t="shared" si="0"/>
        <v/>
      </c>
      <c r="H25" s="19">
        <v>14</v>
      </c>
      <c r="I25" s="50" t="str">
        <f>IF('9-11 кл ЮН'!C25="","",'9-11 кл ЮН'!C25)</f>
        <v/>
      </c>
      <c r="J25" s="10"/>
      <c r="K25" s="20" t="str">
        <f t="shared" si="1"/>
        <v/>
      </c>
      <c r="N25" s="19">
        <v>14</v>
      </c>
      <c r="O25" s="50" t="str">
        <f>IF('9-11 кл ЮН'!C25="","",'9-11 кл ЮН'!C25)</f>
        <v/>
      </c>
      <c r="P25" s="49"/>
      <c r="Q25" s="20" t="str">
        <f t="shared" si="2"/>
        <v/>
      </c>
      <c r="T25" s="33">
        <v>14</v>
      </c>
      <c r="U25" s="13" t="str">
        <f>IF('9-11 кл ЮН'!C25="","",'9-11 кл ЮН'!C25)</f>
        <v/>
      </c>
      <c r="V25" s="11"/>
      <c r="W25" s="12"/>
      <c r="X25" s="34" t="str">
        <f>'9-11 кл ЮН'!E25</f>
        <v/>
      </c>
      <c r="Y25" s="34" t="str">
        <f>'9-11 кл ЮН'!K25</f>
        <v/>
      </c>
      <c r="Z25" s="34" t="str">
        <f>'9-11 кл ЮН'!Q25</f>
        <v/>
      </c>
      <c r="AA25" s="35" t="str">
        <f t="shared" si="3"/>
        <v/>
      </c>
      <c r="AB25" s="43" t="str">
        <f t="shared" si="4"/>
        <v/>
      </c>
    </row>
    <row r="26" spans="2:28">
      <c r="B26" s="5">
        <v>15</v>
      </c>
      <c r="C26" s="9"/>
      <c r="D26" s="10"/>
      <c r="E26" s="8" t="str">
        <f t="shared" si="0"/>
        <v/>
      </c>
      <c r="H26" s="19">
        <v>15</v>
      </c>
      <c r="I26" s="50" t="str">
        <f>IF('9-11 кл ЮН'!C26="","",'9-11 кл ЮН'!C26)</f>
        <v/>
      </c>
      <c r="J26" s="10"/>
      <c r="K26" s="20" t="str">
        <f t="shared" si="1"/>
        <v/>
      </c>
      <c r="N26" s="19">
        <v>15</v>
      </c>
      <c r="O26" s="50" t="str">
        <f>IF('9-11 кл ЮН'!C26="","",'9-11 кл ЮН'!C26)</f>
        <v/>
      </c>
      <c r="P26" s="49"/>
      <c r="Q26" s="20" t="str">
        <f t="shared" si="2"/>
        <v/>
      </c>
      <c r="T26" s="33">
        <v>15</v>
      </c>
      <c r="U26" s="13" t="str">
        <f>IF('9-11 кл ЮН'!C26="","",'9-11 кл ЮН'!C26)</f>
        <v/>
      </c>
      <c r="V26" s="11"/>
      <c r="W26" s="12"/>
      <c r="X26" s="34" t="str">
        <f>'9-11 кл ЮН'!E26</f>
        <v/>
      </c>
      <c r="Y26" s="34" t="str">
        <f>'9-11 кл ЮН'!K26</f>
        <v/>
      </c>
      <c r="Z26" s="34" t="str">
        <f>'9-11 кл ЮН'!Q26</f>
        <v/>
      </c>
      <c r="AA26" s="35" t="str">
        <f t="shared" si="3"/>
        <v/>
      </c>
      <c r="AB26" s="43" t="str">
        <f t="shared" si="4"/>
        <v/>
      </c>
    </row>
    <row r="27" spans="2:28">
      <c r="B27" s="5">
        <v>16</v>
      </c>
      <c r="C27" s="9"/>
      <c r="D27" s="10"/>
      <c r="E27" s="8" t="str">
        <f t="shared" si="0"/>
        <v/>
      </c>
      <c r="H27" s="19">
        <v>16</v>
      </c>
      <c r="I27" s="50" t="str">
        <f>IF('9-11 кл ЮН'!C27="","",'9-11 кл ЮН'!C27)</f>
        <v/>
      </c>
      <c r="J27" s="10"/>
      <c r="K27" s="20" t="str">
        <f t="shared" si="1"/>
        <v/>
      </c>
      <c r="N27" s="19">
        <v>16</v>
      </c>
      <c r="O27" s="50" t="str">
        <f>IF('9-11 кл ЮН'!C27="","",'9-11 кл ЮН'!C27)</f>
        <v/>
      </c>
      <c r="P27" s="49"/>
      <c r="Q27" s="20" t="str">
        <f t="shared" si="2"/>
        <v/>
      </c>
      <c r="T27" s="33">
        <v>16</v>
      </c>
      <c r="U27" s="13" t="str">
        <f>IF('9-11 кл ЮН'!C27="","",'9-11 кл ЮН'!C27)</f>
        <v/>
      </c>
      <c r="V27" s="11"/>
      <c r="W27" s="12"/>
      <c r="X27" s="34" t="str">
        <f>'9-11 кл ЮН'!E27</f>
        <v/>
      </c>
      <c r="Y27" s="34" t="str">
        <f>'9-11 кл ЮН'!K27</f>
        <v/>
      </c>
      <c r="Z27" s="34" t="str">
        <f>'9-11 кл ЮН'!Q27</f>
        <v/>
      </c>
      <c r="AA27" s="35" t="str">
        <f t="shared" si="3"/>
        <v/>
      </c>
      <c r="AB27" s="43" t="str">
        <f t="shared" si="4"/>
        <v/>
      </c>
    </row>
    <row r="28" spans="2:28">
      <c r="B28" s="5">
        <v>17</v>
      </c>
      <c r="C28" s="9"/>
      <c r="D28" s="10"/>
      <c r="E28" s="8" t="str">
        <f t="shared" si="0"/>
        <v/>
      </c>
      <c r="H28" s="19">
        <v>17</v>
      </c>
      <c r="I28" s="50" t="str">
        <f>IF('9-11 кл ЮН'!C28="","",'9-11 кл ЮН'!C28)</f>
        <v/>
      </c>
      <c r="J28" s="10"/>
      <c r="K28" s="20" t="str">
        <f t="shared" si="1"/>
        <v/>
      </c>
      <c r="N28" s="19">
        <v>17</v>
      </c>
      <c r="O28" s="50" t="str">
        <f>IF('9-11 кл ЮН'!C28="","",'9-11 кл ЮН'!C28)</f>
        <v/>
      </c>
      <c r="P28" s="49"/>
      <c r="Q28" s="20" t="str">
        <f t="shared" si="2"/>
        <v/>
      </c>
      <c r="T28" s="33">
        <v>17</v>
      </c>
      <c r="U28" s="13" t="str">
        <f>IF('9-11 кл ЮН'!C28="","",'9-11 кл ЮН'!C28)</f>
        <v/>
      </c>
      <c r="V28" s="11"/>
      <c r="W28" s="12"/>
      <c r="X28" s="34" t="str">
        <f>'9-11 кл ЮН'!E28</f>
        <v/>
      </c>
      <c r="Y28" s="34" t="str">
        <f>'9-11 кл ЮН'!K28</f>
        <v/>
      </c>
      <c r="Z28" s="34" t="str">
        <f>'9-11 кл ЮН'!Q28</f>
        <v/>
      </c>
      <c r="AA28" s="35" t="str">
        <f t="shared" si="3"/>
        <v/>
      </c>
      <c r="AB28" s="43" t="str">
        <f t="shared" si="4"/>
        <v/>
      </c>
    </row>
    <row r="29" spans="2:28">
      <c r="B29" s="5">
        <v>18</v>
      </c>
      <c r="C29" s="9"/>
      <c r="D29" s="10"/>
      <c r="E29" s="8" t="str">
        <f t="shared" si="0"/>
        <v/>
      </c>
      <c r="H29" s="19">
        <v>18</v>
      </c>
      <c r="I29" s="50" t="str">
        <f>IF('9-11 кл ЮН'!C29="","",'9-11 кл ЮН'!C29)</f>
        <v/>
      </c>
      <c r="J29" s="10"/>
      <c r="K29" s="20" t="str">
        <f t="shared" si="1"/>
        <v/>
      </c>
      <c r="N29" s="19">
        <v>18</v>
      </c>
      <c r="O29" s="50" t="str">
        <f>IF('9-11 кл ЮН'!C29="","",'9-11 кл ЮН'!C29)</f>
        <v/>
      </c>
      <c r="P29" s="49"/>
      <c r="Q29" s="20" t="str">
        <f t="shared" si="2"/>
        <v/>
      </c>
      <c r="T29" s="33">
        <v>18</v>
      </c>
      <c r="U29" s="13" t="str">
        <f>IF('9-11 кл ЮН'!C29="","",'9-11 кл ЮН'!C29)</f>
        <v/>
      </c>
      <c r="V29" s="11"/>
      <c r="W29" s="12"/>
      <c r="X29" s="34" t="str">
        <f>'9-11 кл ЮН'!E29</f>
        <v/>
      </c>
      <c r="Y29" s="34" t="str">
        <f>'9-11 кл ЮН'!K29</f>
        <v/>
      </c>
      <c r="Z29" s="34" t="str">
        <f>'9-11 кл ЮН'!Q29</f>
        <v/>
      </c>
      <c r="AA29" s="35" t="str">
        <f t="shared" si="3"/>
        <v/>
      </c>
      <c r="AB29" s="43" t="str">
        <f t="shared" si="4"/>
        <v/>
      </c>
    </row>
    <row r="30" spans="2:28">
      <c r="B30" s="5">
        <v>19</v>
      </c>
      <c r="C30" s="9"/>
      <c r="D30" s="10"/>
      <c r="E30" s="8" t="str">
        <f t="shared" si="0"/>
        <v/>
      </c>
      <c r="H30" s="19">
        <v>19</v>
      </c>
      <c r="I30" s="50" t="str">
        <f>IF('9-11 кл ЮН'!C30="","",'9-11 кл ЮН'!C30)</f>
        <v/>
      </c>
      <c r="J30" s="10"/>
      <c r="K30" s="20" t="str">
        <f t="shared" si="1"/>
        <v/>
      </c>
      <c r="N30" s="19">
        <v>19</v>
      </c>
      <c r="O30" s="50" t="str">
        <f>IF('9-11 кл ЮН'!C30="","",'9-11 кл ЮН'!C30)</f>
        <v/>
      </c>
      <c r="P30" s="49"/>
      <c r="Q30" s="20" t="str">
        <f t="shared" si="2"/>
        <v/>
      </c>
      <c r="T30" s="33">
        <v>19</v>
      </c>
      <c r="U30" s="13" t="str">
        <f>IF('9-11 кл ЮН'!C30="","",'9-11 кл ЮН'!C30)</f>
        <v/>
      </c>
      <c r="V30" s="11"/>
      <c r="W30" s="12"/>
      <c r="X30" s="34" t="str">
        <f>'9-11 кл ЮН'!E30</f>
        <v/>
      </c>
      <c r="Y30" s="34" t="str">
        <f>'9-11 кл ЮН'!K30</f>
        <v/>
      </c>
      <c r="Z30" s="34" t="str">
        <f>'9-11 кл ЮН'!Q30</f>
        <v/>
      </c>
      <c r="AA30" s="35" t="str">
        <f t="shared" si="3"/>
        <v/>
      </c>
      <c r="AB30" s="43" t="str">
        <f t="shared" si="4"/>
        <v/>
      </c>
    </row>
    <row r="31" spans="2:28">
      <c r="B31" s="5">
        <v>20</v>
      </c>
      <c r="C31" s="9"/>
      <c r="D31" s="10"/>
      <c r="E31" s="8" t="str">
        <f t="shared" si="0"/>
        <v/>
      </c>
      <c r="H31" s="19">
        <v>20</v>
      </c>
      <c r="I31" s="50" t="str">
        <f>IF('9-11 кл ЮН'!C31="","",'9-11 кл ЮН'!C31)</f>
        <v/>
      </c>
      <c r="J31" s="10"/>
      <c r="K31" s="20" t="str">
        <f t="shared" si="1"/>
        <v/>
      </c>
      <c r="N31" s="19">
        <v>20</v>
      </c>
      <c r="O31" s="50" t="str">
        <f>IF('9-11 кл ЮН'!C31="","",'9-11 кл ЮН'!C31)</f>
        <v/>
      </c>
      <c r="P31" s="49"/>
      <c r="Q31" s="20" t="str">
        <f t="shared" si="2"/>
        <v/>
      </c>
      <c r="T31" s="33">
        <v>20</v>
      </c>
      <c r="U31" s="13" t="str">
        <f>IF('9-11 кл ЮН'!C31="","",'9-11 кл ЮН'!C31)</f>
        <v/>
      </c>
      <c r="V31" s="11"/>
      <c r="W31" s="12"/>
      <c r="X31" s="34" t="str">
        <f>'9-11 кл ЮН'!E31</f>
        <v/>
      </c>
      <c r="Y31" s="34" t="str">
        <f>'9-11 кл ЮН'!K31</f>
        <v/>
      </c>
      <c r="Z31" s="34" t="str">
        <f>'9-11 кл ЮН'!Q31</f>
        <v/>
      </c>
      <c r="AA31" s="35" t="str">
        <f t="shared" si="3"/>
        <v/>
      </c>
      <c r="AB31" s="43" t="str">
        <f t="shared" si="4"/>
        <v/>
      </c>
    </row>
    <row r="32" spans="2:28">
      <c r="B32" s="5">
        <v>21</v>
      </c>
      <c r="C32" s="9"/>
      <c r="D32" s="10"/>
      <c r="E32" s="8" t="str">
        <f t="shared" si="0"/>
        <v/>
      </c>
      <c r="H32" s="19">
        <v>21</v>
      </c>
      <c r="I32" s="50" t="str">
        <f>IF('9-11 кл ЮН'!C32="","",'9-11 кл ЮН'!C32)</f>
        <v/>
      </c>
      <c r="J32" s="10"/>
      <c r="K32" s="20" t="str">
        <f t="shared" si="1"/>
        <v/>
      </c>
      <c r="N32" s="19">
        <v>21</v>
      </c>
      <c r="O32" s="50" t="str">
        <f>IF('9-11 кл ЮН'!C32="","",'9-11 кл ЮН'!C32)</f>
        <v/>
      </c>
      <c r="P32" s="49"/>
      <c r="Q32" s="20" t="str">
        <f t="shared" si="2"/>
        <v/>
      </c>
      <c r="T32" s="33">
        <v>21</v>
      </c>
      <c r="U32" s="13" t="str">
        <f>IF('9-11 кл ЮН'!C32="","",'9-11 кл ЮН'!C32)</f>
        <v/>
      </c>
      <c r="V32" s="11"/>
      <c r="W32" s="12"/>
      <c r="X32" s="34" t="str">
        <f>'9-11 кл ЮН'!E32</f>
        <v/>
      </c>
      <c r="Y32" s="34" t="str">
        <f>'9-11 кл ЮН'!K32</f>
        <v/>
      </c>
      <c r="Z32" s="34" t="str">
        <f>'9-11 кл ЮН'!Q32</f>
        <v/>
      </c>
      <c r="AA32" s="35" t="str">
        <f t="shared" si="3"/>
        <v/>
      </c>
      <c r="AB32" s="43" t="str">
        <f t="shared" si="4"/>
        <v/>
      </c>
    </row>
    <row r="33" spans="2:28">
      <c r="B33" s="5">
        <v>22</v>
      </c>
      <c r="C33" s="9"/>
      <c r="D33" s="10"/>
      <c r="E33" s="8" t="str">
        <f t="shared" si="0"/>
        <v/>
      </c>
      <c r="H33" s="19">
        <v>22</v>
      </c>
      <c r="I33" s="50" t="str">
        <f>IF('9-11 кл ЮН'!C33="","",'9-11 кл ЮН'!C33)</f>
        <v/>
      </c>
      <c r="J33" s="10"/>
      <c r="K33" s="20" t="str">
        <f t="shared" si="1"/>
        <v/>
      </c>
      <c r="N33" s="19">
        <v>22</v>
      </c>
      <c r="O33" s="50" t="str">
        <f>IF('9-11 кл ЮН'!C33="","",'9-11 кл ЮН'!C33)</f>
        <v/>
      </c>
      <c r="P33" s="49"/>
      <c r="Q33" s="20" t="str">
        <f t="shared" si="2"/>
        <v/>
      </c>
      <c r="T33" s="33">
        <v>22</v>
      </c>
      <c r="U33" s="13" t="str">
        <f>IF('9-11 кл ЮН'!C33="","",'9-11 кл ЮН'!C33)</f>
        <v/>
      </c>
      <c r="V33" s="11"/>
      <c r="W33" s="12"/>
      <c r="X33" s="34" t="str">
        <f>'9-11 кл ЮН'!E33</f>
        <v/>
      </c>
      <c r="Y33" s="34" t="str">
        <f>'9-11 кл ЮН'!K33</f>
        <v/>
      </c>
      <c r="Z33" s="34" t="str">
        <f>'9-11 кл ЮН'!Q33</f>
        <v/>
      </c>
      <c r="AA33" s="35" t="str">
        <f t="shared" si="3"/>
        <v/>
      </c>
      <c r="AB33" s="43" t="str">
        <f t="shared" si="4"/>
        <v/>
      </c>
    </row>
    <row r="34" spans="2:28">
      <c r="B34" s="5">
        <v>23</v>
      </c>
      <c r="C34" s="9"/>
      <c r="D34" s="10"/>
      <c r="E34" s="8" t="str">
        <f t="shared" si="0"/>
        <v/>
      </c>
      <c r="H34" s="19">
        <v>23</v>
      </c>
      <c r="I34" s="50" t="str">
        <f>IF('9-11 кл ЮН'!C34="","",'9-11 кл ЮН'!C34)</f>
        <v/>
      </c>
      <c r="J34" s="10"/>
      <c r="K34" s="20" t="str">
        <f t="shared" si="1"/>
        <v/>
      </c>
      <c r="N34" s="19">
        <v>23</v>
      </c>
      <c r="O34" s="50" t="str">
        <f>IF('9-11 кл ЮН'!C34="","",'9-11 кл ЮН'!C34)</f>
        <v/>
      </c>
      <c r="P34" s="49"/>
      <c r="Q34" s="20" t="str">
        <f t="shared" si="2"/>
        <v/>
      </c>
      <c r="T34" s="33">
        <v>23</v>
      </c>
      <c r="U34" s="13" t="str">
        <f>IF('9-11 кл ЮН'!C34="","",'9-11 кл ЮН'!C34)</f>
        <v/>
      </c>
      <c r="V34" s="11"/>
      <c r="W34" s="12"/>
      <c r="X34" s="34" t="str">
        <f>'9-11 кл ЮН'!E34</f>
        <v/>
      </c>
      <c r="Y34" s="34" t="str">
        <f>'9-11 кл ЮН'!K34</f>
        <v/>
      </c>
      <c r="Z34" s="34" t="str">
        <f>'9-11 кл ЮН'!Q34</f>
        <v/>
      </c>
      <c r="AA34" s="35" t="str">
        <f t="shared" si="3"/>
        <v/>
      </c>
      <c r="AB34" s="43" t="str">
        <f t="shared" si="4"/>
        <v/>
      </c>
    </row>
    <row r="35" spans="2:28">
      <c r="B35" s="5">
        <v>24</v>
      </c>
      <c r="C35" s="9"/>
      <c r="D35" s="10"/>
      <c r="E35" s="8" t="str">
        <f t="shared" si="0"/>
        <v/>
      </c>
      <c r="H35" s="19">
        <v>24</v>
      </c>
      <c r="I35" s="50" t="str">
        <f>IF('9-11 кл ЮН'!C35="","",'9-11 кл ЮН'!C35)</f>
        <v/>
      </c>
      <c r="J35" s="10"/>
      <c r="K35" s="20" t="str">
        <f t="shared" si="1"/>
        <v/>
      </c>
      <c r="N35" s="19">
        <v>24</v>
      </c>
      <c r="O35" s="50" t="str">
        <f>IF('9-11 кл ЮН'!C35="","",'9-11 кл ЮН'!C35)</f>
        <v/>
      </c>
      <c r="P35" s="49"/>
      <c r="Q35" s="20" t="str">
        <f t="shared" si="2"/>
        <v/>
      </c>
      <c r="T35" s="33">
        <v>24</v>
      </c>
      <c r="U35" s="13" t="str">
        <f>IF('9-11 кл ЮН'!C35="","",'9-11 кл ЮН'!C35)</f>
        <v/>
      </c>
      <c r="V35" s="11"/>
      <c r="W35" s="12"/>
      <c r="X35" s="34" t="str">
        <f>'9-11 кл ЮН'!E35</f>
        <v/>
      </c>
      <c r="Y35" s="34" t="str">
        <f>'9-11 кл ЮН'!K35</f>
        <v/>
      </c>
      <c r="Z35" s="34" t="str">
        <f>'9-11 кл ЮН'!Q35</f>
        <v/>
      </c>
      <c r="AA35" s="35" t="str">
        <f t="shared" si="3"/>
        <v/>
      </c>
      <c r="AB35" s="43" t="str">
        <f t="shared" si="4"/>
        <v/>
      </c>
    </row>
    <row r="36" spans="2:28">
      <c r="B36" s="5">
        <v>25</v>
      </c>
      <c r="C36" s="9"/>
      <c r="D36" s="10"/>
      <c r="E36" s="8" t="str">
        <f t="shared" si="0"/>
        <v/>
      </c>
      <c r="H36" s="19">
        <v>25</v>
      </c>
      <c r="I36" s="50" t="str">
        <f>IF('9-11 кл ЮН'!C36="","",'9-11 кл ЮН'!C36)</f>
        <v/>
      </c>
      <c r="J36" s="10"/>
      <c r="K36" s="20" t="str">
        <f t="shared" si="1"/>
        <v/>
      </c>
      <c r="N36" s="19">
        <v>25</v>
      </c>
      <c r="O36" s="50" t="str">
        <f>IF('9-11 кл ЮН'!C36="","",'9-11 кл ЮН'!C36)</f>
        <v/>
      </c>
      <c r="P36" s="49"/>
      <c r="Q36" s="20" t="str">
        <f t="shared" si="2"/>
        <v/>
      </c>
      <c r="T36" s="33">
        <v>25</v>
      </c>
      <c r="U36" s="13" t="str">
        <f>IF('9-11 кл ЮН'!C36="","",'9-11 кл ЮН'!C36)</f>
        <v/>
      </c>
      <c r="V36" s="11"/>
      <c r="W36" s="12"/>
      <c r="X36" s="34" t="str">
        <f>'9-11 кл ЮН'!E36</f>
        <v/>
      </c>
      <c r="Y36" s="34" t="str">
        <f>'9-11 кл ЮН'!K36</f>
        <v/>
      </c>
      <c r="Z36" s="34" t="str">
        <f>'9-11 кл ЮН'!Q36</f>
        <v/>
      </c>
      <c r="AA36" s="35" t="str">
        <f t="shared" si="3"/>
        <v/>
      </c>
      <c r="AB36" s="43" t="str">
        <f t="shared" si="4"/>
        <v/>
      </c>
    </row>
    <row r="37" spans="2:28">
      <c r="B37" s="5">
        <v>26</v>
      </c>
      <c r="C37" s="9"/>
      <c r="D37" s="10"/>
      <c r="E37" s="8" t="str">
        <f t="shared" si="0"/>
        <v/>
      </c>
      <c r="H37" s="19">
        <v>26</v>
      </c>
      <c r="I37" s="50" t="str">
        <f>IF('9-11 кл ЮН'!C37="","",'9-11 кл ЮН'!C37)</f>
        <v/>
      </c>
      <c r="J37" s="10"/>
      <c r="K37" s="20" t="str">
        <f t="shared" si="1"/>
        <v/>
      </c>
      <c r="N37" s="19">
        <v>26</v>
      </c>
      <c r="O37" s="50" t="str">
        <f>IF('9-11 кл ЮН'!C37="","",'9-11 кл ЮН'!C37)</f>
        <v/>
      </c>
      <c r="P37" s="49"/>
      <c r="Q37" s="20" t="str">
        <f t="shared" si="2"/>
        <v/>
      </c>
      <c r="T37" s="33">
        <v>26</v>
      </c>
      <c r="U37" s="13" t="str">
        <f>IF('9-11 кл ЮН'!C37="","",'9-11 кл ЮН'!C37)</f>
        <v/>
      </c>
      <c r="V37" s="11"/>
      <c r="W37" s="12"/>
      <c r="X37" s="34" t="str">
        <f>'9-11 кл ЮН'!E37</f>
        <v/>
      </c>
      <c r="Y37" s="34" t="str">
        <f>'9-11 кл ЮН'!K37</f>
        <v/>
      </c>
      <c r="Z37" s="34" t="str">
        <f>'9-11 кл ЮН'!Q37</f>
        <v/>
      </c>
      <c r="AA37" s="35" t="str">
        <f t="shared" si="3"/>
        <v/>
      </c>
      <c r="AB37" s="43" t="str">
        <f t="shared" si="4"/>
        <v/>
      </c>
    </row>
    <row r="38" spans="2:28">
      <c r="B38" s="5">
        <v>27</v>
      </c>
      <c r="C38" s="9"/>
      <c r="D38" s="10"/>
      <c r="E38" s="8" t="str">
        <f t="shared" si="0"/>
        <v/>
      </c>
      <c r="H38" s="19">
        <v>27</v>
      </c>
      <c r="I38" s="50" t="str">
        <f>IF('9-11 кл ЮН'!C38="","",'9-11 кл ЮН'!C38)</f>
        <v/>
      </c>
      <c r="J38" s="10"/>
      <c r="K38" s="20" t="str">
        <f t="shared" si="1"/>
        <v/>
      </c>
      <c r="N38" s="19">
        <v>27</v>
      </c>
      <c r="O38" s="50" t="str">
        <f>IF('9-11 кл ЮН'!C38="","",'9-11 кл ЮН'!C38)</f>
        <v/>
      </c>
      <c r="P38" s="49"/>
      <c r="Q38" s="20" t="str">
        <f t="shared" si="2"/>
        <v/>
      </c>
      <c r="T38" s="33">
        <v>27</v>
      </c>
      <c r="U38" s="13" t="str">
        <f>IF('9-11 кл ЮН'!C38="","",'9-11 кл ЮН'!C38)</f>
        <v/>
      </c>
      <c r="V38" s="11"/>
      <c r="W38" s="12"/>
      <c r="X38" s="34" t="str">
        <f>'9-11 кл ЮН'!E38</f>
        <v/>
      </c>
      <c r="Y38" s="34" t="str">
        <f>'9-11 кл ЮН'!K38</f>
        <v/>
      </c>
      <c r="Z38" s="34" t="str">
        <f>'9-11 кл ЮН'!Q38</f>
        <v/>
      </c>
      <c r="AA38" s="35" t="str">
        <f t="shared" si="3"/>
        <v/>
      </c>
      <c r="AB38" s="43" t="str">
        <f t="shared" si="4"/>
        <v/>
      </c>
    </row>
    <row r="39" spans="2:28">
      <c r="B39" s="5">
        <v>28</v>
      </c>
      <c r="C39" s="9"/>
      <c r="D39" s="10"/>
      <c r="E39" s="8" t="str">
        <f t="shared" si="0"/>
        <v/>
      </c>
      <c r="H39" s="19">
        <v>28</v>
      </c>
      <c r="I39" s="50" t="str">
        <f>IF('9-11 кл ЮН'!C39="","",'9-11 кл ЮН'!C39)</f>
        <v/>
      </c>
      <c r="J39" s="10"/>
      <c r="K39" s="20" t="str">
        <f t="shared" si="1"/>
        <v/>
      </c>
      <c r="N39" s="19">
        <v>28</v>
      </c>
      <c r="O39" s="50" t="str">
        <f>IF('9-11 кл ЮН'!C39="","",'9-11 кл ЮН'!C39)</f>
        <v/>
      </c>
      <c r="P39" s="49"/>
      <c r="Q39" s="20" t="str">
        <f t="shared" si="2"/>
        <v/>
      </c>
      <c r="T39" s="33">
        <v>28</v>
      </c>
      <c r="U39" s="13" t="str">
        <f>IF('9-11 кл ЮН'!C39="","",'9-11 кл ЮН'!C39)</f>
        <v/>
      </c>
      <c r="V39" s="11"/>
      <c r="W39" s="12"/>
      <c r="X39" s="34" t="str">
        <f>'9-11 кл ЮН'!E39</f>
        <v/>
      </c>
      <c r="Y39" s="34" t="str">
        <f>'9-11 кл ЮН'!K39</f>
        <v/>
      </c>
      <c r="Z39" s="34" t="str">
        <f>'9-11 кл ЮН'!Q39</f>
        <v/>
      </c>
      <c r="AA39" s="35" t="str">
        <f t="shared" si="3"/>
        <v/>
      </c>
      <c r="AB39" s="43" t="str">
        <f t="shared" si="4"/>
        <v/>
      </c>
    </row>
    <row r="40" spans="2:28">
      <c r="B40" s="5">
        <v>29</v>
      </c>
      <c r="C40" s="9"/>
      <c r="D40" s="10"/>
      <c r="E40" s="8" t="str">
        <f t="shared" si="0"/>
        <v/>
      </c>
      <c r="H40" s="19">
        <v>29</v>
      </c>
      <c r="I40" s="50" t="str">
        <f>IF('9-11 кл ЮН'!C40="","",'9-11 кл ЮН'!C40)</f>
        <v/>
      </c>
      <c r="J40" s="10"/>
      <c r="K40" s="20" t="str">
        <f t="shared" si="1"/>
        <v/>
      </c>
      <c r="N40" s="19">
        <v>29</v>
      </c>
      <c r="O40" s="50" t="str">
        <f>IF('9-11 кл ЮН'!C40="","",'9-11 кл ЮН'!C40)</f>
        <v/>
      </c>
      <c r="P40" s="49"/>
      <c r="Q40" s="20" t="str">
        <f t="shared" si="2"/>
        <v/>
      </c>
      <c r="T40" s="33">
        <v>29</v>
      </c>
      <c r="U40" s="13" t="str">
        <f>IF('9-11 кл ЮН'!C40="","",'9-11 кл ЮН'!C40)</f>
        <v/>
      </c>
      <c r="V40" s="11"/>
      <c r="W40" s="12"/>
      <c r="X40" s="34" t="str">
        <f>'9-11 кл ЮН'!E40</f>
        <v/>
      </c>
      <c r="Y40" s="34" t="str">
        <f>'9-11 кл ЮН'!K40</f>
        <v/>
      </c>
      <c r="Z40" s="34" t="str">
        <f>'9-11 кл ЮН'!Q40</f>
        <v/>
      </c>
      <c r="AA40" s="35" t="str">
        <f t="shared" si="3"/>
        <v/>
      </c>
      <c r="AB40" s="43" t="str">
        <f t="shared" si="4"/>
        <v/>
      </c>
    </row>
    <row r="41" spans="2:28">
      <c r="B41" s="5">
        <v>30</v>
      </c>
      <c r="C41" s="9"/>
      <c r="D41" s="10"/>
      <c r="E41" s="8" t="str">
        <f t="shared" si="0"/>
        <v/>
      </c>
      <c r="H41" s="19">
        <v>30</v>
      </c>
      <c r="I41" s="50" t="str">
        <f>IF('9-11 кл ЮН'!C41="","",'9-11 кл ЮН'!C41)</f>
        <v/>
      </c>
      <c r="J41" s="10"/>
      <c r="K41" s="20" t="str">
        <f t="shared" si="1"/>
        <v/>
      </c>
      <c r="N41" s="19">
        <v>30</v>
      </c>
      <c r="O41" s="50" t="str">
        <f>IF('9-11 кл ЮН'!C41="","",'9-11 кл ЮН'!C41)</f>
        <v/>
      </c>
      <c r="P41" s="49"/>
      <c r="Q41" s="20" t="str">
        <f t="shared" si="2"/>
        <v/>
      </c>
      <c r="T41" s="33">
        <v>30</v>
      </c>
      <c r="U41" s="13" t="str">
        <f>IF('9-11 кл ЮН'!C41="","",'9-11 кл ЮН'!C41)</f>
        <v/>
      </c>
      <c r="V41" s="11"/>
      <c r="W41" s="12"/>
      <c r="X41" s="34" t="str">
        <f>'9-11 кл ЮН'!E41</f>
        <v/>
      </c>
      <c r="Y41" s="34" t="str">
        <f>'9-11 кл ЮН'!K41</f>
        <v/>
      </c>
      <c r="Z41" s="34" t="str">
        <f>'9-11 кл ЮН'!Q41</f>
        <v/>
      </c>
      <c r="AA41" s="35" t="str">
        <f t="shared" si="3"/>
        <v/>
      </c>
      <c r="AB41" s="43" t="str">
        <f t="shared" si="4"/>
        <v/>
      </c>
    </row>
    <row r="43" spans="2:28">
      <c r="B43" s="2" t="s">
        <v>21</v>
      </c>
      <c r="D43" s="39"/>
      <c r="G43" s="2"/>
      <c r="H43" s="2" t="s">
        <v>21</v>
      </c>
      <c r="I43" s="1"/>
      <c r="J43" s="39"/>
      <c r="K43" s="2"/>
      <c r="L43" s="2"/>
      <c r="M43" s="2"/>
      <c r="N43" s="2" t="s">
        <v>21</v>
      </c>
      <c r="O43" s="1"/>
      <c r="P43" s="39"/>
      <c r="Q43" s="2"/>
      <c r="R43" s="2"/>
      <c r="T43" s="14" t="s">
        <v>21</v>
      </c>
      <c r="X43" s="39" t="str">
        <f>IF('9-11 кл ЮН'!V44="","",'9-11 кл ЮН'!V44)</f>
        <v/>
      </c>
    </row>
    <row r="44" spans="2:28">
      <c r="D44" s="7" t="s">
        <v>22</v>
      </c>
      <c r="G44" s="2"/>
      <c r="H44" s="2"/>
      <c r="I44" s="1"/>
      <c r="J44" s="7" t="s">
        <v>22</v>
      </c>
      <c r="K44" s="2"/>
      <c r="L44" s="2"/>
      <c r="M44" s="2"/>
      <c r="N44" s="2"/>
      <c r="O44" s="1"/>
      <c r="P44" s="7" t="s">
        <v>22</v>
      </c>
      <c r="Q44" s="2"/>
      <c r="R44" s="2"/>
      <c r="X44" s="23" t="s">
        <v>22</v>
      </c>
    </row>
    <row r="45" spans="2:28">
      <c r="G45" s="2"/>
      <c r="H45" s="2"/>
      <c r="I45" s="1"/>
      <c r="J45" s="2"/>
      <c r="K45" s="2"/>
      <c r="L45" s="2"/>
      <c r="M45" s="2"/>
      <c r="N45" s="2"/>
      <c r="O45" s="1"/>
      <c r="P45" s="2"/>
      <c r="Q45" s="2"/>
      <c r="R45" s="2"/>
    </row>
  </sheetData>
  <sheetProtection password="D80B" sheet="1" objects="1" scenarios="1" selectLockedCells="1"/>
  <mergeCells count="15">
    <mergeCell ref="AB10:AB11"/>
    <mergeCell ref="T10:T11"/>
    <mergeCell ref="U10:U11"/>
    <mergeCell ref="V10:V11"/>
    <mergeCell ref="W10:W11"/>
    <mergeCell ref="X10:Z10"/>
    <mergeCell ref="AA10:AA11"/>
    <mergeCell ref="A1:F1"/>
    <mergeCell ref="G1:L1"/>
    <mergeCell ref="M1:R1"/>
    <mergeCell ref="S1:AB1"/>
    <mergeCell ref="C3:E3"/>
    <mergeCell ref="I3:K3"/>
    <mergeCell ref="O3:Q3"/>
    <mergeCell ref="V3:AB3"/>
  </mergeCells>
  <pageMargins left="0.19685039370078741" right="0.19685039370078741" top="0.39370078740157483" bottom="0.39370078740157483" header="0.51181102362204722" footer="0.51181102362204722"/>
  <pageSetup paperSize="9" orientation="portrait" r:id="rId1"/>
  <headerFooter alignWithMargins="0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5-6 кл ДЕВ</vt:lpstr>
      <vt:lpstr>5-6 кл ЮН</vt:lpstr>
      <vt:lpstr>7-8 кл ДЕВ</vt:lpstr>
      <vt:lpstr>7-8 кл ЮН</vt:lpstr>
      <vt:lpstr>9-11 кл ДЕВ</vt:lpstr>
      <vt:lpstr>9-11 кл ЮН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ternix</dc:creator>
  <cp:lastModifiedBy>ternix</cp:lastModifiedBy>
  <cp:lastPrinted>2022-09-29T11:25:39Z</cp:lastPrinted>
  <dcterms:created xsi:type="dcterms:W3CDTF">2015-09-22T17:28:52Z</dcterms:created>
  <dcterms:modified xsi:type="dcterms:W3CDTF">2022-09-29T11:28:07Z</dcterms:modified>
</cp:coreProperties>
</file>