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0" windowHeight="9030" tabRatio="500"/>
  </bookViews>
  <sheets>
    <sheet name="Лист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0" i="1"/>
  <c r="I27" l="1"/>
  <c r="H27"/>
  <c r="F27"/>
  <c r="G27"/>
  <c r="F19" l="1"/>
  <c r="G19"/>
  <c r="H19"/>
  <c r="I19"/>
  <c r="J19"/>
  <c r="L19"/>
  <c r="L20" s="1"/>
  <c r="A28" l="1"/>
  <c r="B28"/>
  <c r="J9" l="1"/>
  <c r="B174" l="1"/>
  <c r="A174"/>
  <c r="L173"/>
  <c r="J173"/>
  <c r="I173"/>
  <c r="H173"/>
  <c r="G173"/>
  <c r="F173"/>
  <c r="B164"/>
  <c r="A164"/>
  <c r="L174"/>
  <c r="J163"/>
  <c r="J174" s="1"/>
  <c r="I163"/>
  <c r="I174" s="1"/>
  <c r="H163"/>
  <c r="H174" s="1"/>
  <c r="G163"/>
  <c r="G174" s="1"/>
  <c r="F163"/>
  <c r="B157"/>
  <c r="A157"/>
  <c r="L156"/>
  <c r="J156"/>
  <c r="I156"/>
  <c r="H156"/>
  <c r="G156"/>
  <c r="F156"/>
  <c r="B147"/>
  <c r="A147"/>
  <c r="L157"/>
  <c r="J146"/>
  <c r="J157" s="1"/>
  <c r="I146"/>
  <c r="I157" s="1"/>
  <c r="H146"/>
  <c r="H157" s="1"/>
  <c r="G146"/>
  <c r="G157" s="1"/>
  <c r="F146"/>
  <c r="F157" s="1"/>
  <c r="B141"/>
  <c r="A141"/>
  <c r="L140"/>
  <c r="J140"/>
  <c r="I140"/>
  <c r="H140"/>
  <c r="G140"/>
  <c r="F140"/>
  <c r="B131"/>
  <c r="A131"/>
  <c r="L141"/>
  <c r="J141"/>
  <c r="I130"/>
  <c r="I141" s="1"/>
  <c r="H130"/>
  <c r="H141" s="1"/>
  <c r="G130"/>
  <c r="G141" s="1"/>
  <c r="F130"/>
  <c r="F141" s="1"/>
  <c r="B124"/>
  <c r="A124"/>
  <c r="L123"/>
  <c r="J123"/>
  <c r="I123"/>
  <c r="H123"/>
  <c r="G123"/>
  <c r="F123"/>
  <c r="B114"/>
  <c r="A114"/>
  <c r="L124"/>
  <c r="J113"/>
  <c r="I113"/>
  <c r="I124" s="1"/>
  <c r="H113"/>
  <c r="H124" s="1"/>
  <c r="G113"/>
  <c r="G124" s="1"/>
  <c r="F113"/>
  <c r="B109"/>
  <c r="A109"/>
  <c r="L108"/>
  <c r="J108"/>
  <c r="I108"/>
  <c r="H108"/>
  <c r="G108"/>
  <c r="F108"/>
  <c r="B99"/>
  <c r="A99"/>
  <c r="L109"/>
  <c r="J98"/>
  <c r="J109" s="1"/>
  <c r="I98"/>
  <c r="I109" s="1"/>
  <c r="H98"/>
  <c r="H109" s="1"/>
  <c r="G98"/>
  <c r="G109" s="1"/>
  <c r="F98"/>
  <c r="F109" s="1"/>
  <c r="B91"/>
  <c r="A91"/>
  <c r="L90"/>
  <c r="L91" s="1"/>
  <c r="J90"/>
  <c r="I90"/>
  <c r="H90"/>
  <c r="G90"/>
  <c r="F90"/>
  <c r="B81"/>
  <c r="A81"/>
  <c r="J80"/>
  <c r="I80"/>
  <c r="I91" s="1"/>
  <c r="H80"/>
  <c r="G80"/>
  <c r="F80"/>
  <c r="B74"/>
  <c r="A74"/>
  <c r="L73"/>
  <c r="L74" s="1"/>
  <c r="J73"/>
  <c r="I73"/>
  <c r="H73"/>
  <c r="G73"/>
  <c r="F73"/>
  <c r="B64"/>
  <c r="A64"/>
  <c r="J63"/>
  <c r="I63"/>
  <c r="H63"/>
  <c r="G63"/>
  <c r="F63"/>
  <c r="B56"/>
  <c r="A56"/>
  <c r="L55"/>
  <c r="J55"/>
  <c r="I55"/>
  <c r="H55"/>
  <c r="G55"/>
  <c r="F55"/>
  <c r="B46"/>
  <c r="A46"/>
  <c r="L56"/>
  <c r="J45"/>
  <c r="J56" s="1"/>
  <c r="I45"/>
  <c r="H45"/>
  <c r="G45"/>
  <c r="G56" s="1"/>
  <c r="F45"/>
  <c r="F56" s="1"/>
  <c r="B38"/>
  <c r="A38"/>
  <c r="L37"/>
  <c r="L38" s="1"/>
  <c r="J37"/>
  <c r="I37"/>
  <c r="I38" s="1"/>
  <c r="H37"/>
  <c r="G37"/>
  <c r="F37"/>
  <c r="J27"/>
  <c r="B20"/>
  <c r="A20"/>
  <c r="B10"/>
  <c r="A10"/>
  <c r="J20"/>
  <c r="I9"/>
  <c r="I20" s="1"/>
  <c r="H9"/>
  <c r="H20" s="1"/>
  <c r="G9"/>
  <c r="G20" s="1"/>
  <c r="F9"/>
  <c r="F20" s="1"/>
  <c r="F91" l="1"/>
  <c r="J91"/>
  <c r="G91"/>
  <c r="H91"/>
  <c r="H56"/>
  <c r="I56"/>
  <c r="I74"/>
  <c r="I175" s="1"/>
  <c r="H74"/>
  <c r="J124"/>
  <c r="G74"/>
  <c r="F74"/>
  <c r="J74"/>
  <c r="F124"/>
  <c r="F174"/>
  <c r="H38"/>
  <c r="G38"/>
  <c r="J38"/>
  <c r="F38"/>
  <c r="L175"/>
  <c r="H175" l="1"/>
  <c r="J175"/>
  <c r="G175"/>
  <c r="F175"/>
</calcChain>
</file>

<file path=xl/sharedStrings.xml><?xml version="1.0" encoding="utf-8"?>
<sst xmlns="http://schemas.openxmlformats.org/spreadsheetml/2006/main" count="252" uniqueCount="81">
  <si>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</si>
  <si>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</si>
  <si>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</si>
  <si>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</si>
  <si>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</si>
  <si>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</si>
  <si>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</si>
  <si>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</si>
  <si>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</si>
  <si>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</si>
  <si>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</si>
  <si>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</si>
  <si>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</si>
  <si>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</si>
  <si>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</si>
  <si>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</si>
  <si>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</si>
  <si>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</si>
  <si>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</si>
  <si>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</si>
  <si>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</si>
  <si>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</si>
  <si>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</si>
  <si>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</si>
  <si>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</si>
  <si>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</si>
  <si>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</si>
  <si>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</si>
  <si>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</si>
  <si>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</si>
  <si>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</si>
  <si>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</si>
  <si>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</si>
  <si>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</si>
  <si>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</si>
  <si>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</si>
  <si>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</si>
  <si>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</si>
  <si>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Чай с сахаром</t>
  </si>
  <si>
    <t>Фрукты свежие</t>
  </si>
  <si>
    <t>Хлеб пшеничный</t>
  </si>
  <si>
    <t>Птица тушенная в соусе</t>
  </si>
  <si>
    <t>кондитерское</t>
  </si>
  <si>
    <t>Согласовал</t>
  </si>
  <si>
    <t>Директор</t>
  </si>
  <si>
    <t>фрукты свежие</t>
  </si>
  <si>
    <t>пр</t>
  </si>
  <si>
    <t>Сок фруктовый</t>
  </si>
  <si>
    <t>Макаронные изделия отварные</t>
  </si>
  <si>
    <t>Блинчики с фруктовой начинкой со сметаной</t>
  </si>
  <si>
    <t>Каша жидкая молочная гречневая</t>
  </si>
  <si>
    <t>Яйцо отварное</t>
  </si>
  <si>
    <t>Компот из сухофруктов</t>
  </si>
  <si>
    <t>Кондитерские изделия</t>
  </si>
  <si>
    <t>Каша вязкая пшённая</t>
  </si>
  <si>
    <t>Овощи по сезону (соленый огурец)</t>
  </si>
  <si>
    <t>Салат из свеклы с горошком</t>
  </si>
  <si>
    <t>Рыба тушеная с овощами</t>
  </si>
  <si>
    <t>каша вязкая "Артек"</t>
  </si>
  <si>
    <t xml:space="preserve">Сок  фруктовый </t>
  </si>
  <si>
    <t>Каша вязкая рисовая</t>
  </si>
  <si>
    <t>напитки</t>
  </si>
  <si>
    <t>Овощи по сезону (солёный помидор)</t>
  </si>
  <si>
    <t>Каша вязкая "Артек"</t>
  </si>
  <si>
    <t>389/пр</t>
  </si>
  <si>
    <t>Омлет натуральный с маслом</t>
  </si>
  <si>
    <t>Кефир</t>
  </si>
  <si>
    <t>Сок фруктовый 0,2 1 шт</t>
  </si>
  <si>
    <t>кисломол.продуктт</t>
  </si>
  <si>
    <t>Печень тушёная в соусе</t>
  </si>
  <si>
    <t>Каша вязкая гречневая</t>
  </si>
  <si>
    <t>Кофейный напиток</t>
  </si>
  <si>
    <t>МБОУ "Таврическая школа-гимназия №20 им.свт.Луки" г. Симферополя</t>
  </si>
  <si>
    <t>Титянечко Елена Гаджиевна</t>
  </si>
  <si>
    <t>фрукты (яблоко)</t>
  </si>
  <si>
    <t>Бутерброд с маслом и сыром 45/5/25</t>
  </si>
  <si>
    <t>290/331</t>
  </si>
  <si>
    <t>Салат из квашеной капусты</t>
  </si>
  <si>
    <t>Гуляш мясной</t>
  </si>
  <si>
    <t>Запеканка из творога со сгущ. молоком</t>
  </si>
  <si>
    <t>Гуляш из мяса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</si>
</sst>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4" tint="0.79998168889431442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1" fillId="4" borderId="0" xfId="0" applyFont="1" applyFill="1" applyAlignment="1" applyProtection="1">
      <alignment horizontal="center"/>
      <protection locked="0"/>
    </xf>
    <xf numFmtId="0" fontId="0" fillId="6" borderId="1" xfId="0" applyFill="1" applyBorder="1" applyProtection="1">
      <protection locked="0"/>
    </xf>
    <xf numFmtId="0" fontId="12" fillId="6" borderId="1" xfId="0" applyFont="1" applyFill="1" applyBorder="1" applyProtection="1"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2" fillId="0" borderId="1" xfId="0" applyFont="1" applyBorder="1"/>
    <xf numFmtId="0" fontId="0" fillId="7" borderId="1" xfId="0" applyFill="1" applyBorder="1" applyProtection="1">
      <protection locked="0"/>
    </xf>
    <xf numFmtId="0" fontId="0" fillId="0" borderId="2" xfId="0" applyBorder="1" applyAlignment="1">
      <alignment wrapText="1"/>
    </xf>
    <xf numFmtId="0" fontId="0" fillId="0" borderId="13" xfId="0" applyFont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4" fillId="0" borderId="1" xfId="0" applyFont="1" applyBorder="1"/>
    <xf numFmtId="0" fontId="14" fillId="4" borderId="18" xfId="0" applyFont="1" applyFill="1" applyBorder="1" applyAlignment="1" applyProtection="1">
      <alignment wrapText="1"/>
      <protection locked="0"/>
    </xf>
    <xf numFmtId="2" fontId="14" fillId="4" borderId="18" xfId="0" applyNumberFormat="1" applyFont="1" applyFill="1" applyBorder="1" applyAlignment="1" applyProtection="1">
      <alignment horizontal="center"/>
      <protection locked="0"/>
    </xf>
    <xf numFmtId="2" fontId="14" fillId="4" borderId="25" xfId="0" applyNumberFormat="1" applyFont="1" applyFill="1" applyBorder="1" applyAlignment="1" applyProtection="1">
      <alignment horizontal="center"/>
      <protection locked="0"/>
    </xf>
    <xf numFmtId="2" fontId="14" fillId="4" borderId="1" xfId="0" applyNumberFormat="1" applyFont="1" applyFill="1" applyBorder="1" applyAlignment="1" applyProtection="1">
      <alignment horizontal="center"/>
      <protection locked="0"/>
    </xf>
    <xf numFmtId="2" fontId="14" fillId="4" borderId="14" xfId="0" applyNumberFormat="1" applyFont="1" applyFill="1" applyBorder="1" applyAlignment="1" applyProtection="1">
      <alignment horizontal="center"/>
      <protection locked="0"/>
    </xf>
    <xf numFmtId="164" fontId="14" fillId="4" borderId="21" xfId="0" applyNumberFormat="1" applyFont="1" applyFill="1" applyBorder="1" applyAlignment="1">
      <alignment horizontal="center" vertical="center" wrapText="1"/>
    </xf>
    <xf numFmtId="164" fontId="14" fillId="4" borderId="24" xfId="0" applyNumberFormat="1" applyFont="1" applyFill="1" applyBorder="1" applyAlignment="1">
      <alignment horizontal="center" vertical="center" wrapText="1"/>
    </xf>
    <xf numFmtId="2" fontId="14" fillId="4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2" fontId="14" fillId="0" borderId="1" xfId="0" applyNumberFormat="1" applyFont="1" applyFill="1" applyBorder="1" applyAlignment="1" applyProtection="1">
      <alignment horizontal="center"/>
      <protection locked="0"/>
    </xf>
    <xf numFmtId="2" fontId="14" fillId="0" borderId="14" xfId="0" applyNumberFormat="1" applyFont="1" applyFill="1" applyBorder="1" applyAlignment="1" applyProtection="1">
      <alignment horizontal="center"/>
      <protection locked="0"/>
    </xf>
    <xf numFmtId="0" fontId="14" fillId="4" borderId="1" xfId="0" applyFont="1" applyFill="1" applyBorder="1"/>
    <xf numFmtId="0" fontId="11" fillId="4" borderId="1" xfId="0" applyFont="1" applyFill="1" applyBorder="1" applyAlignment="1">
      <alignment vertical="center" wrapText="1"/>
    </xf>
    <xf numFmtId="0" fontId="14" fillId="4" borderId="2" xfId="0" applyFont="1" applyFill="1" applyBorder="1" applyAlignment="1" applyProtection="1">
      <alignment wrapText="1"/>
      <protection locked="0"/>
    </xf>
    <xf numFmtId="0" fontId="14" fillId="4" borderId="2" xfId="0" applyFont="1" applyFill="1" applyBorder="1"/>
    <xf numFmtId="0" fontId="13" fillId="4" borderId="2" xfId="0" applyFont="1" applyFill="1" applyBorder="1" applyAlignment="1">
      <alignment vertical="center" wrapText="1"/>
    </xf>
    <xf numFmtId="2" fontId="14" fillId="4" borderId="2" xfId="0" applyNumberFormat="1" applyFont="1" applyFill="1" applyBorder="1" applyAlignment="1" applyProtection="1">
      <alignment horizontal="center"/>
      <protection locked="0"/>
    </xf>
    <xf numFmtId="2" fontId="14" fillId="4" borderId="13" xfId="0" applyNumberFormat="1" applyFont="1" applyFill="1" applyBorder="1" applyAlignment="1" applyProtection="1">
      <alignment horizontal="center"/>
      <protection locked="0"/>
    </xf>
    <xf numFmtId="2" fontId="13" fillId="4" borderId="1" xfId="0" applyNumberFormat="1" applyFont="1" applyFill="1" applyBorder="1" applyAlignment="1">
      <alignment horizontal="center" vertical="center" wrapText="1"/>
    </xf>
    <xf numFmtId="2" fontId="13" fillId="4" borderId="2" xfId="0" applyNumberFormat="1" applyFont="1" applyFill="1" applyBorder="1" applyAlignment="1">
      <alignment horizontal="center" vertical="center" wrapText="1"/>
    </xf>
    <xf numFmtId="2" fontId="14" fillId="4" borderId="1" xfId="0" applyNumberFormat="1" applyFont="1" applyFill="1" applyBorder="1" applyAlignment="1">
      <alignment horizontal="center" vertical="center" wrapText="1"/>
    </xf>
    <xf numFmtId="0" fontId="14" fillId="7" borderId="1" xfId="0" applyFont="1" applyFill="1" applyBorder="1" applyProtection="1">
      <protection locked="0"/>
    </xf>
    <xf numFmtId="0" fontId="14" fillId="8" borderId="1" xfId="0" applyFont="1" applyFill="1" applyBorder="1"/>
    <xf numFmtId="0" fontId="14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left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4" fillId="4" borderId="13" xfId="0" applyFont="1" applyFill="1" applyBorder="1" applyAlignment="1" applyProtection="1">
      <alignment wrapText="1"/>
      <protection locked="0"/>
    </xf>
    <xf numFmtId="2" fontId="14" fillId="4" borderId="21" xfId="0" applyNumberFormat="1" applyFont="1" applyFill="1" applyBorder="1" applyAlignment="1">
      <alignment horizontal="center" vertical="center" wrapText="1"/>
    </xf>
    <xf numFmtId="2" fontId="14" fillId="4" borderId="24" xfId="0" applyNumberFormat="1" applyFont="1" applyFill="1" applyBorder="1" applyAlignment="1">
      <alignment horizontal="center" vertical="center" wrapText="1"/>
    </xf>
    <xf numFmtId="2" fontId="14" fillId="4" borderId="26" xfId="0" applyNumberFormat="1" applyFont="1" applyFill="1" applyBorder="1" applyAlignment="1" applyProtection="1">
      <alignment horizontal="center"/>
      <protection locked="0"/>
    </xf>
    <xf numFmtId="2" fontId="14" fillId="4" borderId="23" xfId="0" applyNumberFormat="1" applyFont="1" applyFill="1" applyBorder="1" applyAlignment="1" applyProtection="1">
      <alignment horizontal="center"/>
      <protection locked="0"/>
    </xf>
    <xf numFmtId="0" fontId="14" fillId="4" borderId="1" xfId="0" applyFont="1" applyFill="1" applyBorder="1" applyAlignment="1">
      <alignment horizontal="center"/>
    </xf>
    <xf numFmtId="0" fontId="14" fillId="0" borderId="9" xfId="0" applyFont="1" applyBorder="1"/>
    <xf numFmtId="0" fontId="14" fillId="7" borderId="1" xfId="0" applyFont="1" applyFill="1" applyBorder="1"/>
    <xf numFmtId="164" fontId="1" fillId="0" borderId="1" xfId="0" applyNumberFormat="1" applyFont="1" applyBorder="1" applyAlignment="1">
      <alignment horizontal="center" vertical="top" wrapText="1"/>
    </xf>
    <xf numFmtId="164" fontId="13" fillId="5" borderId="1" xfId="0" applyNumberFormat="1" applyFont="1" applyFill="1" applyBorder="1" applyAlignment="1" applyProtection="1">
      <alignment horizontal="center" vertical="top" wrapText="1"/>
      <protection locked="0"/>
    </xf>
    <xf numFmtId="2" fontId="14" fillId="8" borderId="1" xfId="0" applyNumberFormat="1" applyFont="1" applyFill="1" applyBorder="1" applyAlignment="1">
      <alignment horizontal="center"/>
    </xf>
    <xf numFmtId="164" fontId="14" fillId="4" borderId="0" xfId="0" applyNumberFormat="1" applyFont="1" applyFill="1" applyAlignment="1">
      <alignment horizontal="center"/>
    </xf>
    <xf numFmtId="0" fontId="13" fillId="4" borderId="1" xfId="0" applyFont="1" applyFill="1" applyBorder="1" applyAlignment="1">
      <alignment horizontal="center" vertical="center" wrapText="1"/>
    </xf>
    <xf numFmtId="164" fontId="14" fillId="8" borderId="1" xfId="0" applyNumberFormat="1" applyFont="1" applyFill="1" applyBorder="1" applyAlignment="1">
      <alignment horizontal="center"/>
    </xf>
    <xf numFmtId="164" fontId="13" fillId="4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/>
    <xf numFmtId="164" fontId="14" fillId="4" borderId="1" xfId="0" applyNumberFormat="1" applyFont="1" applyFill="1" applyBorder="1" applyAlignment="1">
      <alignment horizontal="center"/>
    </xf>
    <xf numFmtId="0" fontId="14" fillId="7" borderId="18" xfId="0" applyFont="1" applyFill="1" applyBorder="1" applyProtection="1">
      <protection locked="0"/>
    </xf>
    <xf numFmtId="0" fontId="14" fillId="7" borderId="9" xfId="0" applyFont="1" applyFill="1" applyBorder="1"/>
    <xf numFmtId="0" fontId="13" fillId="4" borderId="18" xfId="0" applyFont="1" applyFill="1" applyBorder="1" applyAlignment="1">
      <alignment vertical="center" wrapText="1"/>
    </xf>
    <xf numFmtId="164" fontId="13" fillId="4" borderId="18" xfId="0" applyNumberFormat="1" applyFont="1" applyFill="1" applyBorder="1" applyAlignment="1">
      <alignment horizontal="center" vertical="center" wrapText="1"/>
    </xf>
    <xf numFmtId="164" fontId="14" fillId="4" borderId="18" xfId="0" applyNumberFormat="1" applyFont="1" applyFill="1" applyBorder="1" applyAlignment="1" applyProtection="1">
      <alignment horizontal="center"/>
      <protection locked="0"/>
    </xf>
    <xf numFmtId="0" fontId="14" fillId="4" borderId="18" xfId="0" applyFont="1" applyFill="1" applyBorder="1" applyAlignment="1" applyProtection="1">
      <alignment horizontal="center"/>
      <protection locked="0"/>
    </xf>
    <xf numFmtId="0" fontId="14" fillId="0" borderId="18" xfId="0" applyFont="1" applyBorder="1"/>
    <xf numFmtId="0" fontId="14" fillId="0" borderId="2" xfId="0" applyFont="1" applyBorder="1"/>
    <xf numFmtId="0" fontId="14" fillId="7" borderId="2" xfId="0" applyFont="1" applyFill="1" applyBorder="1" applyProtection="1">
      <protection locked="0"/>
    </xf>
    <xf numFmtId="0" fontId="14" fillId="4" borderId="21" xfId="0" applyFont="1" applyFill="1" applyBorder="1" applyAlignment="1">
      <alignment vertical="center" wrapText="1"/>
    </xf>
    <xf numFmtId="0" fontId="14" fillId="4" borderId="21" xfId="0" applyNumberFormat="1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4" fillId="4" borderId="18" xfId="0" applyFont="1" applyFill="1" applyBorder="1"/>
    <xf numFmtId="164" fontId="13" fillId="4" borderId="32" xfId="0" applyNumberFormat="1" applyFont="1" applyFill="1" applyBorder="1" applyAlignment="1">
      <alignment horizontal="center" vertical="center" wrapText="1"/>
    </xf>
    <xf numFmtId="2" fontId="14" fillId="4" borderId="18" xfId="0" applyNumberFormat="1" applyFont="1" applyFill="1" applyBorder="1" applyAlignment="1">
      <alignment horizontal="center"/>
    </xf>
    <xf numFmtId="164" fontId="13" fillId="4" borderId="34" xfId="0" applyNumberFormat="1" applyFont="1" applyFill="1" applyBorder="1" applyAlignment="1">
      <alignment horizontal="center" vertical="center" wrapText="1"/>
    </xf>
    <xf numFmtId="0" fontId="13" fillId="4" borderId="36" xfId="0" applyFont="1" applyFill="1" applyBorder="1" applyAlignment="1">
      <alignment horizontal="center" vertical="center" wrapText="1"/>
    </xf>
    <xf numFmtId="164" fontId="14" fillId="4" borderId="18" xfId="0" applyNumberFormat="1" applyFont="1" applyFill="1" applyBorder="1" applyAlignment="1">
      <alignment horizontal="center"/>
    </xf>
    <xf numFmtId="2" fontId="14" fillId="4" borderId="2" xfId="0" applyNumberFormat="1" applyFont="1" applyFill="1" applyBorder="1" applyAlignment="1">
      <alignment horizontal="center"/>
    </xf>
    <xf numFmtId="0" fontId="13" fillId="4" borderId="22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left" vertical="center" wrapText="1"/>
    </xf>
    <xf numFmtId="164" fontId="13" fillId="4" borderId="33" xfId="0" applyNumberFormat="1" applyFont="1" applyFill="1" applyBorder="1" applyAlignment="1">
      <alignment horizontal="center" vertical="center" wrapText="1"/>
    </xf>
    <xf numFmtId="164" fontId="13" fillId="4" borderId="22" xfId="0" applyNumberFormat="1" applyFont="1" applyFill="1" applyBorder="1" applyAlignment="1">
      <alignment horizontal="center" vertical="center" wrapText="1"/>
    </xf>
    <xf numFmtId="0" fontId="14" fillId="4" borderId="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75"/>
  <sheetViews>
    <sheetView tabSelected="1" zoomScale="160" zoomScaleNormal="160" zoomScaleSheetLayoutView="110" workbookViewId="0">
      <pane xSplit="4" ySplit="5" topLeftCell="E155" activePane="bottomRight" state="frozen"/>
      <selection pane="topRight" activeCell="E1" sqref="E1"/>
      <selection pane="bottomLeft" activeCell="A6" sqref="A6"/>
      <selection pane="bottomRight" activeCell="J163" sqref="J163"/>
    </sheetView>
  </sheetViews>
  <sheetFormatPr defaultColWidth="9.140625" defaultRowHeight="1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>
      <c r="A1" s="2" t="s">
        <v>0</v>
      </c>
      <c r="C1" s="129" t="s">
        <v>72</v>
      </c>
      <c r="D1" s="129"/>
      <c r="E1" s="129"/>
      <c r="F1" s="50" t="s">
        <v>43</v>
      </c>
      <c r="G1" s="1" t="s">
        <v>1</v>
      </c>
      <c r="H1" s="130" t="s">
        <v>44</v>
      </c>
      <c r="I1" s="130"/>
      <c r="J1" s="130"/>
      <c r="K1" s="130"/>
    </row>
    <row r="2" spans="1:12" ht="18.75">
      <c r="A2" s="3" t="s">
        <v>2</v>
      </c>
      <c r="C2" s="1"/>
      <c r="G2" s="1" t="s">
        <v>3</v>
      </c>
      <c r="H2" s="130" t="s">
        <v>73</v>
      </c>
      <c r="I2" s="130"/>
      <c r="J2" s="130"/>
      <c r="K2" s="130"/>
    </row>
    <row r="3" spans="1:12" s="1" customFormat="1" ht="17.25" customHeight="1">
      <c r="A3" s="4" t="s">
        <v>4</v>
      </c>
      <c r="D3" s="5"/>
      <c r="E3" s="6" t="s">
        <v>5</v>
      </c>
      <c r="G3" s="1" t="s">
        <v>6</v>
      </c>
      <c r="H3" s="7">
        <v>14</v>
      </c>
      <c r="I3" s="7">
        <v>1</v>
      </c>
      <c r="J3" s="8">
        <v>2026</v>
      </c>
      <c r="K3" s="9"/>
    </row>
    <row r="4" spans="1:12" s="1" customFormat="1" ht="12.75">
      <c r="D4" s="4"/>
      <c r="H4" s="10" t="s">
        <v>7</v>
      </c>
      <c r="I4" s="10" t="s">
        <v>8</v>
      </c>
      <c r="J4" s="10" t="s">
        <v>9</v>
      </c>
    </row>
    <row r="5" spans="1:12" ht="34.5" thickBot="1">
      <c r="A5" s="11" t="s">
        <v>10</v>
      </c>
      <c r="B5" s="12" t="s">
        <v>11</v>
      </c>
      <c r="C5" s="13" t="s">
        <v>12</v>
      </c>
      <c r="D5" s="13" t="s">
        <v>13</v>
      </c>
      <c r="E5" s="13" t="s">
        <v>14</v>
      </c>
      <c r="F5" s="13" t="s">
        <v>15</v>
      </c>
      <c r="G5" s="13" t="s">
        <v>16</v>
      </c>
      <c r="H5" s="13" t="s">
        <v>17</v>
      </c>
      <c r="I5" s="13" t="s">
        <v>18</v>
      </c>
      <c r="J5" s="13" t="s">
        <v>19</v>
      </c>
      <c r="K5" s="14" t="s">
        <v>20</v>
      </c>
      <c r="L5" s="13" t="s">
        <v>21</v>
      </c>
    </row>
    <row r="6" spans="1:12" ht="15.75" thickBot="1">
      <c r="A6" s="15">
        <v>1</v>
      </c>
      <c r="B6" s="16">
        <v>1</v>
      </c>
      <c r="C6" s="17" t="s">
        <v>22</v>
      </c>
      <c r="D6" s="18" t="s">
        <v>23</v>
      </c>
      <c r="E6" s="19" t="s">
        <v>49</v>
      </c>
      <c r="F6" s="20">
        <v>220</v>
      </c>
      <c r="G6" s="66">
        <v>9.9</v>
      </c>
      <c r="H6" s="67">
        <v>13.8</v>
      </c>
      <c r="I6" s="67">
        <v>63.3</v>
      </c>
      <c r="J6" s="20">
        <v>417</v>
      </c>
      <c r="K6" s="21">
        <v>318</v>
      </c>
      <c r="L6" s="20"/>
    </row>
    <row r="7" spans="1:12">
      <c r="A7" s="22"/>
      <c r="B7" s="23"/>
      <c r="C7" s="24"/>
      <c r="D7" s="29" t="s">
        <v>24</v>
      </c>
      <c r="E7" s="26" t="s">
        <v>38</v>
      </c>
      <c r="F7" s="27">
        <v>200</v>
      </c>
      <c r="G7" s="27">
        <v>7.0000000000000007E-2</v>
      </c>
      <c r="H7" s="27">
        <v>0.02</v>
      </c>
      <c r="I7" s="27">
        <v>15</v>
      </c>
      <c r="J7" s="27">
        <v>60.5</v>
      </c>
      <c r="K7" s="28">
        <v>376</v>
      </c>
      <c r="L7" s="27"/>
    </row>
    <row r="8" spans="1:12">
      <c r="A8" s="22"/>
      <c r="B8" s="23"/>
      <c r="C8" s="24"/>
      <c r="D8" s="29" t="s">
        <v>26</v>
      </c>
      <c r="E8" s="26" t="s">
        <v>74</v>
      </c>
      <c r="F8" s="27">
        <v>100</v>
      </c>
      <c r="G8" s="27">
        <v>0.6</v>
      </c>
      <c r="H8" s="27">
        <v>0.6</v>
      </c>
      <c r="I8" s="27">
        <v>13.6</v>
      </c>
      <c r="J8" s="27">
        <v>62.2</v>
      </c>
      <c r="K8" s="28">
        <v>338</v>
      </c>
      <c r="L8" s="27"/>
    </row>
    <row r="9" spans="1:12">
      <c r="A9" s="30"/>
      <c r="B9" s="31"/>
      <c r="C9" s="32"/>
      <c r="D9" s="33" t="s">
        <v>27</v>
      </c>
      <c r="E9" s="34"/>
      <c r="F9" s="35">
        <f>SUM(F6:F8)</f>
        <v>520</v>
      </c>
      <c r="G9" s="35">
        <f>SUM(G6:G8)</f>
        <v>10.57</v>
      </c>
      <c r="H9" s="35">
        <f>SUM(H6:H8)</f>
        <v>14.42</v>
      </c>
      <c r="I9" s="35">
        <f>SUM(I6:I8)</f>
        <v>91.899999999999991</v>
      </c>
      <c r="J9" s="35">
        <f>SUM(J6:J8)</f>
        <v>539.70000000000005</v>
      </c>
      <c r="K9" s="36"/>
      <c r="L9" s="35">
        <v>115.6</v>
      </c>
    </row>
    <row r="10" spans="1:12">
      <c r="A10" s="37">
        <f>A6</f>
        <v>1</v>
      </c>
      <c r="B10" s="38">
        <f>B6</f>
        <v>1</v>
      </c>
      <c r="C10" s="39" t="s">
        <v>28</v>
      </c>
      <c r="D10" s="29" t="s">
        <v>29</v>
      </c>
      <c r="E10" s="26"/>
      <c r="F10" s="27"/>
      <c r="G10" s="27"/>
      <c r="H10" s="27"/>
      <c r="I10" s="27"/>
      <c r="J10" s="27"/>
      <c r="K10" s="28"/>
      <c r="L10" s="27"/>
    </row>
    <row r="11" spans="1:12">
      <c r="A11" s="22"/>
      <c r="B11" s="23"/>
      <c r="C11" s="24"/>
      <c r="D11" s="29" t="s">
        <v>30</v>
      </c>
      <c r="E11" s="26"/>
      <c r="F11" s="27"/>
      <c r="G11" s="27"/>
      <c r="H11" s="27"/>
      <c r="I11" s="27"/>
      <c r="J11" s="27"/>
      <c r="K11" s="28"/>
      <c r="L11" s="27"/>
    </row>
    <row r="12" spans="1:12">
      <c r="A12" s="22"/>
      <c r="B12" s="23"/>
      <c r="C12" s="24"/>
      <c r="D12" s="29" t="s">
        <v>31</v>
      </c>
      <c r="E12" s="26"/>
      <c r="F12" s="27"/>
      <c r="G12" s="27"/>
      <c r="H12" s="27"/>
      <c r="I12" s="27"/>
      <c r="J12" s="27"/>
      <c r="K12" s="28"/>
      <c r="L12" s="27"/>
    </row>
    <row r="13" spans="1:12">
      <c r="A13" s="22"/>
      <c r="B13" s="23"/>
      <c r="C13" s="24"/>
      <c r="D13" s="29" t="s">
        <v>32</v>
      </c>
      <c r="E13" s="26"/>
      <c r="F13" s="27"/>
      <c r="G13" s="27"/>
      <c r="H13" s="27"/>
      <c r="I13" s="27"/>
      <c r="J13" s="27"/>
      <c r="K13" s="28"/>
      <c r="L13" s="27"/>
    </row>
    <row r="14" spans="1:12">
      <c r="A14" s="22"/>
      <c r="B14" s="23"/>
      <c r="C14" s="24"/>
      <c r="D14" s="29" t="s">
        <v>33</v>
      </c>
      <c r="E14" s="26"/>
      <c r="F14" s="27"/>
      <c r="G14" s="27"/>
      <c r="H14" s="27"/>
      <c r="I14" s="27"/>
      <c r="J14" s="27"/>
      <c r="K14" s="28"/>
      <c r="L14" s="27"/>
    </row>
    <row r="15" spans="1:12">
      <c r="A15" s="22"/>
      <c r="B15" s="23"/>
      <c r="C15" s="24"/>
      <c r="D15" s="29" t="s">
        <v>34</v>
      </c>
      <c r="E15" s="26"/>
      <c r="F15" s="27"/>
      <c r="G15" s="27"/>
      <c r="H15" s="27"/>
      <c r="I15" s="27"/>
      <c r="J15" s="27"/>
      <c r="K15" s="28"/>
      <c r="L15" s="27"/>
    </row>
    <row r="16" spans="1:12">
      <c r="A16" s="22"/>
      <c r="B16" s="23"/>
      <c r="C16" s="24"/>
      <c r="D16" s="29" t="s">
        <v>35</v>
      </c>
      <c r="E16" s="26"/>
      <c r="F16" s="27"/>
      <c r="G16" s="27"/>
      <c r="H16" s="27"/>
      <c r="I16" s="27"/>
      <c r="J16" s="27"/>
      <c r="K16" s="28"/>
      <c r="L16" s="27"/>
    </row>
    <row r="17" spans="1:12">
      <c r="A17" s="22"/>
      <c r="B17" s="23"/>
      <c r="C17" s="24"/>
      <c r="D17" s="25"/>
      <c r="E17" s="26"/>
      <c r="F17" s="27"/>
      <c r="G17" s="27"/>
      <c r="H17" s="27"/>
      <c r="I17" s="27"/>
      <c r="J17" s="27"/>
      <c r="K17" s="28"/>
      <c r="L17" s="27"/>
    </row>
    <row r="18" spans="1:12">
      <c r="A18" s="22"/>
      <c r="B18" s="23"/>
      <c r="C18" s="24"/>
      <c r="D18" s="25"/>
      <c r="E18" s="26"/>
      <c r="F18" s="27"/>
      <c r="G18" s="27"/>
      <c r="H18" s="27"/>
      <c r="I18" s="27"/>
      <c r="J18" s="27"/>
      <c r="K18" s="28"/>
      <c r="L18" s="27"/>
    </row>
    <row r="19" spans="1:12">
      <c r="A19" s="30"/>
      <c r="B19" s="31"/>
      <c r="C19" s="32"/>
      <c r="D19" s="33" t="s">
        <v>27</v>
      </c>
      <c r="E19" s="34"/>
      <c r="F19" s="35">
        <f>SUM(F10:F18)</f>
        <v>0</v>
      </c>
      <c r="G19" s="35">
        <f>SUM(G10:G18)</f>
        <v>0</v>
      </c>
      <c r="H19" s="35">
        <f>SUM(H10:H18)</f>
        <v>0</v>
      </c>
      <c r="I19" s="35">
        <f>SUM(I10:I18)</f>
        <v>0</v>
      </c>
      <c r="J19" s="35">
        <f>SUM(J10:J18)</f>
        <v>0</v>
      </c>
      <c r="K19" s="36"/>
      <c r="L19" s="35">
        <f>SUM(L10:L18)</f>
        <v>0</v>
      </c>
    </row>
    <row r="20" spans="1:12" ht="15" customHeight="1" thickBot="1">
      <c r="A20" s="40">
        <f>A6</f>
        <v>1</v>
      </c>
      <c r="B20" s="41">
        <f>B6</f>
        <v>1</v>
      </c>
      <c r="C20" s="131" t="s">
        <v>36</v>
      </c>
      <c r="D20" s="131"/>
      <c r="E20" s="42"/>
      <c r="F20" s="43">
        <f>F9+F19</f>
        <v>520</v>
      </c>
      <c r="G20" s="43">
        <f>G9+G19</f>
        <v>10.57</v>
      </c>
      <c r="H20" s="43">
        <f>H9+H19</f>
        <v>14.42</v>
      </c>
      <c r="I20" s="43">
        <f>I9+I19</f>
        <v>91.899999999999991</v>
      </c>
      <c r="J20" s="43">
        <f>J9+J19</f>
        <v>539.70000000000005</v>
      </c>
      <c r="K20" s="43"/>
      <c r="L20" s="43">
        <f>L9+L19</f>
        <v>115.6</v>
      </c>
    </row>
    <row r="21" spans="1:12">
      <c r="A21" s="44">
        <v>1</v>
      </c>
      <c r="B21" s="23">
        <v>2</v>
      </c>
      <c r="C21" s="17" t="s">
        <v>22</v>
      </c>
      <c r="D21" s="18" t="s">
        <v>23</v>
      </c>
      <c r="E21" s="72" t="s">
        <v>50</v>
      </c>
      <c r="F21" s="20">
        <v>200</v>
      </c>
      <c r="G21" s="68">
        <v>9.09</v>
      </c>
      <c r="H21" s="68">
        <v>12.99</v>
      </c>
      <c r="I21" s="68">
        <v>35.18</v>
      </c>
      <c r="J21" s="20">
        <v>294</v>
      </c>
      <c r="K21" s="21">
        <v>182</v>
      </c>
      <c r="L21" s="20"/>
    </row>
    <row r="22" spans="1:12">
      <c r="A22" s="44"/>
      <c r="B22" s="23"/>
      <c r="C22" s="24"/>
      <c r="D22" s="52" t="s">
        <v>29</v>
      </c>
      <c r="E22" s="72" t="s">
        <v>75</v>
      </c>
      <c r="F22" s="27">
        <v>70</v>
      </c>
      <c r="G22" s="68">
        <v>7.8</v>
      </c>
      <c r="H22" s="68">
        <v>11.1</v>
      </c>
      <c r="I22" s="68">
        <v>19.899999999999999</v>
      </c>
      <c r="J22" s="27">
        <v>210.7</v>
      </c>
      <c r="K22" s="28">
        <v>3</v>
      </c>
      <c r="L22" s="27"/>
    </row>
    <row r="23" spans="1:12">
      <c r="A23" s="44"/>
      <c r="B23" s="23"/>
      <c r="C23" s="24"/>
      <c r="D23" s="29" t="s">
        <v>24</v>
      </c>
      <c r="E23" s="72" t="s">
        <v>52</v>
      </c>
      <c r="F23" s="27">
        <v>200</v>
      </c>
      <c r="G23" s="68">
        <v>0.67</v>
      </c>
      <c r="H23" s="68">
        <v>0.01</v>
      </c>
      <c r="I23" s="68">
        <v>12</v>
      </c>
      <c r="J23" s="27">
        <v>50.8</v>
      </c>
      <c r="K23" s="28">
        <v>349</v>
      </c>
      <c r="L23" s="27"/>
    </row>
    <row r="24" spans="1:12">
      <c r="A24" s="44"/>
      <c r="B24" s="23"/>
      <c r="C24" s="24"/>
      <c r="D24" s="56" t="s">
        <v>32</v>
      </c>
      <c r="E24" s="72" t="s">
        <v>51</v>
      </c>
      <c r="F24" s="27">
        <v>50</v>
      </c>
      <c r="G24" s="68">
        <v>6.3</v>
      </c>
      <c r="H24" s="68">
        <v>5.8</v>
      </c>
      <c r="I24" s="68">
        <v>0.4</v>
      </c>
      <c r="J24" s="27">
        <v>79</v>
      </c>
      <c r="K24" s="28">
        <v>209</v>
      </c>
      <c r="L24" s="27"/>
    </row>
    <row r="25" spans="1:12">
      <c r="A25" s="44"/>
      <c r="B25" s="23"/>
      <c r="C25" s="24"/>
      <c r="D25" s="52" t="s">
        <v>42</v>
      </c>
      <c r="E25" s="61" t="s">
        <v>53</v>
      </c>
      <c r="F25" s="27">
        <v>30</v>
      </c>
      <c r="G25" s="62">
        <v>2.8</v>
      </c>
      <c r="H25" s="62">
        <v>8.6</v>
      </c>
      <c r="I25" s="63">
        <v>28.2</v>
      </c>
      <c r="J25" s="27">
        <v>201.4</v>
      </c>
      <c r="K25" s="28" t="s">
        <v>46</v>
      </c>
      <c r="L25" s="27"/>
    </row>
    <row r="26" spans="1:12">
      <c r="A26" s="44"/>
      <c r="B26" s="23"/>
      <c r="C26" s="24"/>
      <c r="D26" s="57" t="s">
        <v>26</v>
      </c>
      <c r="E26" s="73" t="s">
        <v>45</v>
      </c>
      <c r="F26" s="27">
        <v>100</v>
      </c>
      <c r="G26" s="64">
        <v>0.6</v>
      </c>
      <c r="H26" s="64">
        <v>0.6</v>
      </c>
      <c r="I26" s="65">
        <v>13.6</v>
      </c>
      <c r="J26" s="27">
        <v>62.2</v>
      </c>
      <c r="K26" s="28">
        <v>338</v>
      </c>
      <c r="L26" s="27"/>
    </row>
    <row r="27" spans="1:12">
      <c r="A27" s="45"/>
      <c r="B27" s="31"/>
      <c r="C27" s="32"/>
      <c r="D27" s="33" t="s">
        <v>27</v>
      </c>
      <c r="E27" s="34"/>
      <c r="F27" s="69">
        <f>SUM(F21:F26)</f>
        <v>650</v>
      </c>
      <c r="G27" s="70">
        <f>SUM(G21:G26)</f>
        <v>27.260000000000005</v>
      </c>
      <c r="H27" s="70">
        <f>SUM(H21:H26)</f>
        <v>39.1</v>
      </c>
      <c r="I27" s="71">
        <f>SUM(I21:I26)</f>
        <v>109.28</v>
      </c>
      <c r="J27" s="35">
        <f>SUM(J21:J26)</f>
        <v>898.1</v>
      </c>
      <c r="K27" s="36"/>
      <c r="L27" s="35">
        <v>115.6</v>
      </c>
    </row>
    <row r="28" spans="1:12">
      <c r="A28" s="38">
        <f>A21</f>
        <v>1</v>
      </c>
      <c r="B28" s="38">
        <f>B21</f>
        <v>2</v>
      </c>
      <c r="C28" s="39" t="s">
        <v>28</v>
      </c>
      <c r="D28" s="29" t="s">
        <v>29</v>
      </c>
      <c r="E28" s="26"/>
      <c r="F28" s="27"/>
      <c r="G28" s="27"/>
      <c r="H28" s="27"/>
      <c r="I28" s="27"/>
      <c r="J28" s="27"/>
      <c r="K28" s="28"/>
      <c r="L28" s="27"/>
    </row>
    <row r="29" spans="1:12">
      <c r="A29" s="44"/>
      <c r="B29" s="23"/>
      <c r="C29" s="24"/>
      <c r="D29" s="29" t="s">
        <v>30</v>
      </c>
      <c r="E29" s="26"/>
      <c r="F29" s="27"/>
      <c r="G29" s="27"/>
      <c r="H29" s="27"/>
      <c r="I29" s="27"/>
      <c r="J29" s="27"/>
      <c r="K29" s="28"/>
      <c r="L29" s="27"/>
    </row>
    <row r="30" spans="1:12">
      <c r="A30" s="44"/>
      <c r="B30" s="23"/>
      <c r="C30" s="24"/>
      <c r="D30" s="29" t="s">
        <v>31</v>
      </c>
      <c r="E30" s="26"/>
      <c r="F30" s="27"/>
      <c r="G30" s="27"/>
      <c r="H30" s="27"/>
      <c r="I30" s="27"/>
      <c r="J30" s="27"/>
      <c r="K30" s="28"/>
      <c r="L30" s="27"/>
    </row>
    <row r="31" spans="1:12">
      <c r="A31" s="44"/>
      <c r="B31" s="23"/>
      <c r="C31" s="24"/>
      <c r="D31" s="29" t="s">
        <v>32</v>
      </c>
      <c r="E31" s="26"/>
      <c r="F31" s="27"/>
      <c r="G31" s="27"/>
      <c r="H31" s="27"/>
      <c r="I31" s="27"/>
      <c r="J31" s="27"/>
      <c r="K31" s="28"/>
      <c r="L31" s="27"/>
    </row>
    <row r="32" spans="1:12">
      <c r="A32" s="44"/>
      <c r="B32" s="23"/>
      <c r="C32" s="24"/>
      <c r="D32" s="29" t="s">
        <v>33</v>
      </c>
      <c r="E32" s="26"/>
      <c r="F32" s="27"/>
      <c r="G32" s="27"/>
      <c r="H32" s="27"/>
      <c r="I32" s="27"/>
      <c r="J32" s="27"/>
      <c r="K32" s="28"/>
      <c r="L32" s="27"/>
    </row>
    <row r="33" spans="1:12">
      <c r="A33" s="44"/>
      <c r="B33" s="23"/>
      <c r="C33" s="24"/>
      <c r="D33" s="29" t="s">
        <v>34</v>
      </c>
      <c r="E33" s="26"/>
      <c r="F33" s="27"/>
      <c r="G33" s="27"/>
      <c r="H33" s="27"/>
      <c r="I33" s="27"/>
      <c r="J33" s="27"/>
      <c r="K33" s="28"/>
      <c r="L33" s="27"/>
    </row>
    <row r="34" spans="1:12">
      <c r="A34" s="44"/>
      <c r="B34" s="23"/>
      <c r="C34" s="24"/>
      <c r="D34" s="29" t="s">
        <v>35</v>
      </c>
      <c r="E34" s="26"/>
      <c r="F34" s="27"/>
      <c r="G34" s="27"/>
      <c r="H34" s="27"/>
      <c r="I34" s="27"/>
      <c r="J34" s="27"/>
      <c r="K34" s="28"/>
      <c r="L34" s="27"/>
    </row>
    <row r="35" spans="1:12">
      <c r="A35" s="44"/>
      <c r="B35" s="23"/>
      <c r="C35" s="24"/>
      <c r="D35" s="25"/>
      <c r="E35" s="26"/>
      <c r="F35" s="27"/>
      <c r="G35" s="27"/>
      <c r="H35" s="27"/>
      <c r="I35" s="27"/>
      <c r="J35" s="27"/>
      <c r="K35" s="28"/>
      <c r="L35" s="27"/>
    </row>
    <row r="36" spans="1:12">
      <c r="A36" s="44"/>
      <c r="B36" s="23"/>
      <c r="C36" s="24"/>
      <c r="D36" s="25"/>
      <c r="E36" s="26"/>
      <c r="F36" s="27"/>
      <c r="G36" s="27"/>
      <c r="H36" s="27"/>
      <c r="I36" s="27"/>
      <c r="J36" s="27"/>
      <c r="K36" s="28"/>
      <c r="L36" s="27"/>
    </row>
    <row r="37" spans="1:12">
      <c r="A37" s="45"/>
      <c r="B37" s="31"/>
      <c r="C37" s="32"/>
      <c r="D37" s="33" t="s">
        <v>27</v>
      </c>
      <c r="E37" s="34"/>
      <c r="F37" s="35">
        <f>SUM(F28:F36)</f>
        <v>0</v>
      </c>
      <c r="G37" s="35">
        <f>SUM(G28:G36)</f>
        <v>0</v>
      </c>
      <c r="H37" s="35">
        <f>SUM(H28:H36)</f>
        <v>0</v>
      </c>
      <c r="I37" s="35">
        <f>SUM(I28:I36)</f>
        <v>0</v>
      </c>
      <c r="J37" s="35">
        <f>SUM(J28:J36)</f>
        <v>0</v>
      </c>
      <c r="K37" s="36"/>
      <c r="L37" s="35">
        <f>SUM(L28:L36)</f>
        <v>0</v>
      </c>
    </row>
    <row r="38" spans="1:12" ht="15.75" customHeight="1" thickBot="1">
      <c r="A38" s="46">
        <f>A21</f>
        <v>1</v>
      </c>
      <c r="B38" s="46">
        <f>B21</f>
        <v>2</v>
      </c>
      <c r="C38" s="131" t="s">
        <v>36</v>
      </c>
      <c r="D38" s="131"/>
      <c r="E38" s="42"/>
      <c r="F38" s="43">
        <f>F27+F37</f>
        <v>650</v>
      </c>
      <c r="G38" s="43">
        <f>G27+G37</f>
        <v>27.260000000000005</v>
      </c>
      <c r="H38" s="43">
        <f>H27+H37</f>
        <v>39.1</v>
      </c>
      <c r="I38" s="43">
        <f>I27+I37</f>
        <v>109.28</v>
      </c>
      <c r="J38" s="43">
        <f>J27+J37</f>
        <v>898.1</v>
      </c>
      <c r="K38" s="43"/>
      <c r="L38" s="43">
        <f>L27+L37</f>
        <v>115.6</v>
      </c>
    </row>
    <row r="39" spans="1:12" ht="15.75" thickBot="1">
      <c r="A39" s="15">
        <v>1</v>
      </c>
      <c r="B39" s="16">
        <v>3</v>
      </c>
      <c r="C39" s="17" t="s">
        <v>22</v>
      </c>
      <c r="D39" s="29" t="s">
        <v>29</v>
      </c>
      <c r="E39" s="72" t="s">
        <v>56</v>
      </c>
      <c r="F39" s="20">
        <v>60</v>
      </c>
      <c r="G39" s="68">
        <v>1</v>
      </c>
      <c r="H39" s="68">
        <v>2.5</v>
      </c>
      <c r="I39" s="68">
        <v>4.4000000000000004</v>
      </c>
      <c r="J39" s="20">
        <v>44.2</v>
      </c>
      <c r="K39" s="21">
        <v>53</v>
      </c>
      <c r="L39" s="20"/>
    </row>
    <row r="40" spans="1:12">
      <c r="A40" s="22"/>
      <c r="B40" s="23"/>
      <c r="C40" s="24"/>
      <c r="D40" s="18" t="s">
        <v>23</v>
      </c>
      <c r="E40" s="72" t="s">
        <v>57</v>
      </c>
      <c r="F40" s="20">
        <v>90</v>
      </c>
      <c r="G40" s="68">
        <v>9.6999999999999993</v>
      </c>
      <c r="H40" s="68">
        <v>5</v>
      </c>
      <c r="I40" s="68">
        <v>3.8</v>
      </c>
      <c r="J40" s="20">
        <v>99</v>
      </c>
      <c r="K40" s="21">
        <v>229</v>
      </c>
      <c r="L40" s="20"/>
    </row>
    <row r="41" spans="1:12">
      <c r="A41" s="22"/>
      <c r="B41" s="23"/>
      <c r="C41" s="24"/>
      <c r="D41" s="29" t="s">
        <v>32</v>
      </c>
      <c r="E41" s="72" t="s">
        <v>48</v>
      </c>
      <c r="F41" s="27">
        <v>150</v>
      </c>
      <c r="G41" s="68">
        <v>5.5</v>
      </c>
      <c r="H41" s="68">
        <v>4.5</v>
      </c>
      <c r="I41" s="68">
        <v>26.6</v>
      </c>
      <c r="J41" s="27">
        <v>168.9</v>
      </c>
      <c r="K41" s="28">
        <v>309</v>
      </c>
      <c r="L41" s="27"/>
    </row>
    <row r="42" spans="1:12">
      <c r="A42" s="22"/>
      <c r="B42" s="23"/>
      <c r="C42" s="24"/>
      <c r="D42" s="29" t="s">
        <v>24</v>
      </c>
      <c r="E42" s="72" t="s">
        <v>38</v>
      </c>
      <c r="F42" s="27">
        <v>200</v>
      </c>
      <c r="G42" s="68">
        <v>7.0000000000000007E-2</v>
      </c>
      <c r="H42" s="68">
        <v>0.02</v>
      </c>
      <c r="I42" s="68">
        <v>15</v>
      </c>
      <c r="J42" s="27">
        <v>60.5</v>
      </c>
      <c r="K42" s="28">
        <v>376</v>
      </c>
      <c r="L42" s="27"/>
    </row>
    <row r="43" spans="1:12">
      <c r="A43" s="22"/>
      <c r="B43" s="23"/>
      <c r="C43" s="24"/>
      <c r="D43" s="29" t="s">
        <v>25</v>
      </c>
      <c r="E43" s="72" t="s">
        <v>40</v>
      </c>
      <c r="F43" s="27">
        <v>30</v>
      </c>
      <c r="G43" s="68">
        <v>2.4</v>
      </c>
      <c r="H43" s="68">
        <v>0.3</v>
      </c>
      <c r="I43" s="68">
        <v>14.7</v>
      </c>
      <c r="J43" s="27">
        <v>71.099999999999994</v>
      </c>
      <c r="K43" s="28" t="s">
        <v>46</v>
      </c>
      <c r="L43" s="27"/>
    </row>
    <row r="44" spans="1:12">
      <c r="A44" s="22"/>
      <c r="B44" s="23"/>
      <c r="C44" s="24"/>
      <c r="D44" s="29" t="s">
        <v>26</v>
      </c>
      <c r="E44" s="26" t="s">
        <v>39</v>
      </c>
      <c r="F44" s="27">
        <v>100</v>
      </c>
      <c r="G44" s="68">
        <v>0.6</v>
      </c>
      <c r="H44" s="68">
        <v>0.6</v>
      </c>
      <c r="I44" s="68">
        <v>13.6</v>
      </c>
      <c r="J44" s="27">
        <v>62.2</v>
      </c>
      <c r="K44" s="28">
        <v>338</v>
      </c>
      <c r="L44" s="27"/>
    </row>
    <row r="45" spans="1:12" ht="15.75" thickBot="1">
      <c r="A45" s="30"/>
      <c r="B45" s="31"/>
      <c r="C45" s="32"/>
      <c r="D45" s="33" t="s">
        <v>27</v>
      </c>
      <c r="E45" s="34"/>
      <c r="F45" s="35">
        <f>SUM(F39:F44)</f>
        <v>630</v>
      </c>
      <c r="G45" s="35">
        <f>SUM(G39:G44)</f>
        <v>19.27</v>
      </c>
      <c r="H45" s="35">
        <f>SUM(H39:H44)</f>
        <v>12.92</v>
      </c>
      <c r="I45" s="35">
        <f>SUM(I39:I44)</f>
        <v>78.099999999999994</v>
      </c>
      <c r="J45" s="35">
        <f>SUM(J39:J44)</f>
        <v>505.90000000000003</v>
      </c>
      <c r="K45" s="36"/>
      <c r="L45" s="35">
        <v>115.6</v>
      </c>
    </row>
    <row r="46" spans="1:12" ht="15.75" thickBot="1">
      <c r="A46" s="37">
        <f>A39</f>
        <v>1</v>
      </c>
      <c r="B46" s="38">
        <f>B39</f>
        <v>3</v>
      </c>
      <c r="C46" s="39" t="s">
        <v>28</v>
      </c>
      <c r="D46" s="29"/>
      <c r="E46" s="72"/>
      <c r="F46" s="20"/>
      <c r="G46" s="68"/>
      <c r="H46" s="68"/>
      <c r="I46" s="68"/>
      <c r="J46" s="20"/>
      <c r="K46" s="21"/>
      <c r="L46" s="20"/>
    </row>
    <row r="47" spans="1:12">
      <c r="A47" s="22"/>
      <c r="B47" s="23"/>
      <c r="C47" s="24"/>
      <c r="D47" s="18"/>
      <c r="E47" s="72"/>
      <c r="F47" s="20"/>
      <c r="G47" s="68"/>
      <c r="H47" s="68"/>
      <c r="I47" s="68"/>
      <c r="J47" s="20"/>
      <c r="K47" s="21"/>
      <c r="L47" s="20"/>
    </row>
    <row r="48" spans="1:12">
      <c r="A48" s="22"/>
      <c r="B48" s="23"/>
      <c r="C48" s="24"/>
      <c r="D48" s="29"/>
      <c r="E48" s="72"/>
      <c r="F48" s="27"/>
      <c r="G48" s="68"/>
      <c r="H48" s="68"/>
      <c r="I48" s="68"/>
      <c r="J48" s="27"/>
      <c r="K48" s="28"/>
      <c r="L48" s="27"/>
    </row>
    <row r="49" spans="1:12">
      <c r="A49" s="22"/>
      <c r="B49" s="23"/>
      <c r="C49" s="24"/>
      <c r="D49" s="29"/>
      <c r="E49" s="72"/>
      <c r="F49" s="27"/>
      <c r="G49" s="68"/>
      <c r="H49" s="68"/>
      <c r="I49" s="68"/>
      <c r="J49" s="27"/>
      <c r="K49" s="28"/>
      <c r="L49" s="27"/>
    </row>
    <row r="50" spans="1:12">
      <c r="A50" s="22"/>
      <c r="B50" s="23"/>
      <c r="C50" s="24"/>
      <c r="D50" s="29"/>
      <c r="E50" s="72"/>
      <c r="F50" s="27"/>
      <c r="G50" s="68"/>
      <c r="H50" s="68"/>
      <c r="I50" s="68"/>
      <c r="J50" s="27"/>
      <c r="K50" s="28"/>
      <c r="L50" s="27"/>
    </row>
    <row r="51" spans="1:12">
      <c r="A51" s="22"/>
      <c r="B51" s="23"/>
      <c r="C51" s="24"/>
      <c r="D51" s="29"/>
      <c r="E51" s="26"/>
      <c r="F51" s="27"/>
      <c r="G51" s="68"/>
      <c r="H51" s="68"/>
      <c r="I51" s="68"/>
      <c r="J51" s="27"/>
      <c r="K51" s="28"/>
      <c r="L51" s="27"/>
    </row>
    <row r="52" spans="1:12">
      <c r="A52" s="22"/>
      <c r="B52" s="23"/>
      <c r="C52" s="24"/>
      <c r="D52" s="29"/>
      <c r="E52" s="26"/>
      <c r="F52" s="27"/>
      <c r="G52" s="27"/>
      <c r="H52" s="27"/>
      <c r="I52" s="27"/>
      <c r="J52" s="27"/>
      <c r="K52" s="28"/>
      <c r="L52" s="27"/>
    </row>
    <row r="53" spans="1:12">
      <c r="A53" s="22"/>
      <c r="B53" s="23"/>
      <c r="C53" s="24"/>
      <c r="D53" s="25"/>
      <c r="E53" s="26"/>
      <c r="F53" s="27"/>
      <c r="G53" s="27"/>
      <c r="H53" s="27"/>
      <c r="I53" s="27"/>
      <c r="J53" s="27"/>
      <c r="K53" s="28"/>
      <c r="L53" s="27"/>
    </row>
    <row r="54" spans="1:12">
      <c r="A54" s="22"/>
      <c r="B54" s="23"/>
      <c r="C54" s="24"/>
      <c r="D54" s="25"/>
      <c r="E54" s="26"/>
      <c r="F54" s="27"/>
      <c r="G54" s="27"/>
      <c r="H54" s="27"/>
      <c r="I54" s="27"/>
      <c r="J54" s="27"/>
      <c r="K54" s="28"/>
      <c r="L54" s="27"/>
    </row>
    <row r="55" spans="1:12">
      <c r="A55" s="30"/>
      <c r="B55" s="31"/>
      <c r="C55" s="32"/>
      <c r="D55" s="33" t="s">
        <v>27</v>
      </c>
      <c r="E55" s="34"/>
      <c r="F55" s="35">
        <f>SUM(F46:F54)</f>
        <v>0</v>
      </c>
      <c r="G55" s="35">
        <f>SUM(G46:G54)</f>
        <v>0</v>
      </c>
      <c r="H55" s="35">
        <f>SUM(H46:H54)</f>
        <v>0</v>
      </c>
      <c r="I55" s="35">
        <f>SUM(I46:I54)</f>
        <v>0</v>
      </c>
      <c r="J55" s="35">
        <f>SUM(J46:J54)</f>
        <v>0</v>
      </c>
      <c r="K55" s="36"/>
      <c r="L55" s="35">
        <f>SUM(L46:L54)</f>
        <v>0</v>
      </c>
    </row>
    <row r="56" spans="1:12" ht="15.75" customHeight="1" thickBot="1">
      <c r="A56" s="40">
        <f>A39</f>
        <v>1</v>
      </c>
      <c r="B56" s="41">
        <f>B39</f>
        <v>3</v>
      </c>
      <c r="C56" s="131" t="s">
        <v>36</v>
      </c>
      <c r="D56" s="131"/>
      <c r="E56" s="42"/>
      <c r="F56" s="43">
        <f>F45+F55</f>
        <v>630</v>
      </c>
      <c r="G56" s="43">
        <f>G45+G55</f>
        <v>19.27</v>
      </c>
      <c r="H56" s="43">
        <f>H45+H55</f>
        <v>12.92</v>
      </c>
      <c r="I56" s="43">
        <f>I45+I55</f>
        <v>78.099999999999994</v>
      </c>
      <c r="J56" s="43">
        <f>J45+J55</f>
        <v>505.90000000000003</v>
      </c>
      <c r="K56" s="43"/>
      <c r="L56" s="43">
        <f>L45+L55</f>
        <v>115.6</v>
      </c>
    </row>
    <row r="57" spans="1:12" ht="15.75" thickBot="1">
      <c r="A57" s="15">
        <v>1</v>
      </c>
      <c r="B57" s="16">
        <v>4</v>
      </c>
      <c r="C57" s="17" t="s">
        <v>22</v>
      </c>
      <c r="D57" s="18" t="s">
        <v>23</v>
      </c>
      <c r="E57" s="72" t="s">
        <v>41</v>
      </c>
      <c r="F57" s="20">
        <v>100</v>
      </c>
      <c r="G57" s="79">
        <v>15.5</v>
      </c>
      <c r="H57" s="79">
        <v>12.5</v>
      </c>
      <c r="I57" s="79">
        <v>3.3</v>
      </c>
      <c r="J57" s="20">
        <v>187.7</v>
      </c>
      <c r="K57" s="21" t="s">
        <v>76</v>
      </c>
      <c r="L57" s="20"/>
    </row>
    <row r="58" spans="1:12">
      <c r="A58" s="15"/>
      <c r="B58" s="16"/>
      <c r="C58" s="17"/>
      <c r="D58" s="53" t="s">
        <v>32</v>
      </c>
      <c r="E58" s="72" t="s">
        <v>54</v>
      </c>
      <c r="F58" s="27">
        <v>180</v>
      </c>
      <c r="G58" s="68">
        <v>5</v>
      </c>
      <c r="H58" s="68">
        <v>5.9</v>
      </c>
      <c r="I58" s="68">
        <v>28.8</v>
      </c>
      <c r="J58" s="27">
        <v>188.3</v>
      </c>
      <c r="K58" s="28">
        <v>303</v>
      </c>
      <c r="L58" s="27"/>
    </row>
    <row r="59" spans="1:12">
      <c r="A59" s="22"/>
      <c r="B59" s="23"/>
      <c r="C59" s="24"/>
      <c r="D59" s="29" t="s">
        <v>29</v>
      </c>
      <c r="E59" s="75" t="s">
        <v>55</v>
      </c>
      <c r="F59" s="27">
        <v>60</v>
      </c>
      <c r="G59" s="80">
        <v>0.5</v>
      </c>
      <c r="H59" s="79">
        <v>0.03</v>
      </c>
      <c r="I59" s="79">
        <v>1.7</v>
      </c>
      <c r="J59" s="27">
        <v>9.1</v>
      </c>
      <c r="K59" s="28">
        <v>70</v>
      </c>
      <c r="L59" s="27"/>
    </row>
    <row r="60" spans="1:12">
      <c r="A60" s="22"/>
      <c r="B60" s="23"/>
      <c r="C60" s="24"/>
      <c r="D60" s="29" t="s">
        <v>25</v>
      </c>
      <c r="E60" s="74" t="s">
        <v>40</v>
      </c>
      <c r="F60" s="51">
        <v>50</v>
      </c>
      <c r="G60" s="77">
        <v>3.2</v>
      </c>
      <c r="H60" s="64">
        <v>0.4</v>
      </c>
      <c r="I60" s="64">
        <v>19.5</v>
      </c>
      <c r="J60" s="27">
        <v>94.4</v>
      </c>
      <c r="K60" s="28" t="s">
        <v>46</v>
      </c>
      <c r="L60" s="27"/>
    </row>
    <row r="61" spans="1:12">
      <c r="A61" s="22"/>
      <c r="B61" s="23"/>
      <c r="C61" s="24"/>
      <c r="D61" s="29" t="s">
        <v>33</v>
      </c>
      <c r="E61" s="76" t="s">
        <v>47</v>
      </c>
      <c r="F61" s="27">
        <v>200</v>
      </c>
      <c r="G61" s="77">
        <v>1</v>
      </c>
      <c r="H61" s="64">
        <v>0</v>
      </c>
      <c r="I61" s="64">
        <v>20.2</v>
      </c>
      <c r="J61" s="27">
        <v>84.8</v>
      </c>
      <c r="K61" s="28">
        <v>389</v>
      </c>
      <c r="L61" s="27"/>
    </row>
    <row r="62" spans="1:12">
      <c r="A62" s="22"/>
      <c r="B62" s="23"/>
      <c r="C62" s="24"/>
      <c r="D62" s="52" t="s">
        <v>42</v>
      </c>
      <c r="E62" s="61" t="s">
        <v>53</v>
      </c>
      <c r="F62" s="27">
        <v>30</v>
      </c>
      <c r="G62" s="78">
        <v>3</v>
      </c>
      <c r="H62" s="64">
        <v>8.6</v>
      </c>
      <c r="I62" s="64">
        <v>28.3</v>
      </c>
      <c r="J62" s="27">
        <v>202.6</v>
      </c>
      <c r="K62" s="28" t="s">
        <v>46</v>
      </c>
      <c r="L62" s="27"/>
    </row>
    <row r="63" spans="1:12">
      <c r="A63" s="30"/>
      <c r="B63" s="31"/>
      <c r="C63" s="32"/>
      <c r="D63" s="33" t="s">
        <v>27</v>
      </c>
      <c r="E63" s="34"/>
      <c r="F63" s="35">
        <f>SUM(F57:F62)</f>
        <v>620</v>
      </c>
      <c r="G63" s="35">
        <f>SUM(G57:G62)</f>
        <v>28.2</v>
      </c>
      <c r="H63" s="35">
        <f>SUM(H57:H62)</f>
        <v>27.43</v>
      </c>
      <c r="I63" s="35">
        <f>SUM(I57:I62)</f>
        <v>101.8</v>
      </c>
      <c r="J63" s="35">
        <f>SUM(J57:J62)</f>
        <v>766.9</v>
      </c>
      <c r="K63" s="36"/>
      <c r="L63" s="35">
        <v>115.6</v>
      </c>
    </row>
    <row r="64" spans="1:12">
      <c r="A64" s="37">
        <f>A57</f>
        <v>1</v>
      </c>
      <c r="B64" s="38">
        <f>B57</f>
        <v>4</v>
      </c>
      <c r="C64" s="39" t="s">
        <v>28</v>
      </c>
      <c r="D64" s="29" t="s">
        <v>29</v>
      </c>
      <c r="E64" s="26"/>
      <c r="F64" s="27"/>
      <c r="G64" s="27"/>
      <c r="H64" s="27"/>
      <c r="I64" s="27"/>
      <c r="J64" s="27"/>
      <c r="K64" s="28"/>
      <c r="L64" s="27"/>
    </row>
    <row r="65" spans="1:12">
      <c r="A65" s="22"/>
      <c r="B65" s="23"/>
      <c r="C65" s="24"/>
      <c r="D65" s="29" t="s">
        <v>30</v>
      </c>
      <c r="E65" s="26"/>
      <c r="F65" s="27"/>
      <c r="G65" s="27"/>
      <c r="H65" s="27"/>
      <c r="I65" s="27"/>
      <c r="J65" s="27"/>
      <c r="K65" s="28"/>
      <c r="L65" s="27"/>
    </row>
    <row r="66" spans="1:12">
      <c r="A66" s="22"/>
      <c r="B66" s="23"/>
      <c r="C66" s="24"/>
      <c r="D66" s="29" t="s">
        <v>31</v>
      </c>
      <c r="E66" s="26"/>
      <c r="F66" s="27"/>
      <c r="G66" s="27"/>
      <c r="H66" s="27"/>
      <c r="I66" s="27"/>
      <c r="J66" s="27"/>
      <c r="K66" s="28"/>
      <c r="L66" s="27"/>
    </row>
    <row r="67" spans="1:12">
      <c r="A67" s="22"/>
      <c r="B67" s="23"/>
      <c r="C67" s="24"/>
      <c r="D67" s="29" t="s">
        <v>32</v>
      </c>
      <c r="E67" s="26"/>
      <c r="F67" s="27"/>
      <c r="G67" s="27"/>
      <c r="H67" s="27"/>
      <c r="I67" s="27"/>
      <c r="J67" s="27"/>
      <c r="K67" s="28"/>
      <c r="L67" s="27"/>
    </row>
    <row r="68" spans="1:12">
      <c r="A68" s="22"/>
      <c r="B68" s="23"/>
      <c r="C68" s="24"/>
      <c r="D68" s="29" t="s">
        <v>33</v>
      </c>
      <c r="E68" s="26"/>
      <c r="F68" s="27"/>
      <c r="G68" s="27"/>
      <c r="H68" s="27"/>
      <c r="I68" s="27"/>
      <c r="J68" s="27"/>
      <c r="K68" s="28"/>
      <c r="L68" s="27"/>
    </row>
    <row r="69" spans="1:12">
      <c r="A69" s="22"/>
      <c r="B69" s="23"/>
      <c r="C69" s="24"/>
      <c r="D69" s="29" t="s">
        <v>34</v>
      </c>
      <c r="E69" s="26"/>
      <c r="F69" s="27"/>
      <c r="G69" s="27"/>
      <c r="H69" s="27"/>
      <c r="I69" s="27"/>
      <c r="J69" s="27"/>
      <c r="K69" s="28"/>
      <c r="L69" s="27"/>
    </row>
    <row r="70" spans="1:12">
      <c r="A70" s="22"/>
      <c r="B70" s="23"/>
      <c r="C70" s="24"/>
      <c r="D70" s="29" t="s">
        <v>35</v>
      </c>
      <c r="E70" s="26"/>
      <c r="F70" s="27"/>
      <c r="G70" s="27"/>
      <c r="H70" s="27"/>
      <c r="I70" s="27"/>
      <c r="J70" s="27"/>
      <c r="K70" s="28"/>
      <c r="L70" s="27"/>
    </row>
    <row r="71" spans="1:12">
      <c r="A71" s="22"/>
      <c r="B71" s="23"/>
      <c r="C71" s="24"/>
      <c r="D71" s="25"/>
      <c r="E71" s="26"/>
      <c r="F71" s="27"/>
      <c r="G71" s="27"/>
      <c r="H71" s="27"/>
      <c r="I71" s="27"/>
      <c r="J71" s="27"/>
      <c r="K71" s="28"/>
      <c r="L71" s="27"/>
    </row>
    <row r="72" spans="1:12">
      <c r="A72" s="22"/>
      <c r="B72" s="23"/>
      <c r="C72" s="24"/>
      <c r="D72" s="25"/>
      <c r="E72" s="26"/>
      <c r="F72" s="27"/>
      <c r="G72" s="27"/>
      <c r="H72" s="27"/>
      <c r="I72" s="27"/>
      <c r="J72" s="27"/>
      <c r="K72" s="28"/>
      <c r="L72" s="27"/>
    </row>
    <row r="73" spans="1:12">
      <c r="A73" s="30"/>
      <c r="B73" s="31"/>
      <c r="C73" s="32"/>
      <c r="D73" s="33" t="s">
        <v>27</v>
      </c>
      <c r="E73" s="34"/>
      <c r="F73" s="35">
        <f>SUM(F64:F72)</f>
        <v>0</v>
      </c>
      <c r="G73" s="35">
        <f>SUM(G64:G72)</f>
        <v>0</v>
      </c>
      <c r="H73" s="35">
        <f>SUM(H64:H72)</f>
        <v>0</v>
      </c>
      <c r="I73" s="35">
        <f>SUM(I64:I72)</f>
        <v>0</v>
      </c>
      <c r="J73" s="35">
        <f>SUM(J64:J72)</f>
        <v>0</v>
      </c>
      <c r="K73" s="36"/>
      <c r="L73" s="35">
        <f>SUM(L64:L72)</f>
        <v>0</v>
      </c>
    </row>
    <row r="74" spans="1:12" ht="15.75" customHeight="1" thickBot="1">
      <c r="A74" s="40">
        <f>A57</f>
        <v>1</v>
      </c>
      <c r="B74" s="41">
        <f>B57</f>
        <v>4</v>
      </c>
      <c r="C74" s="131" t="s">
        <v>36</v>
      </c>
      <c r="D74" s="131"/>
      <c r="E74" s="42"/>
      <c r="F74" s="43">
        <f>F63+F73</f>
        <v>620</v>
      </c>
      <c r="G74" s="43">
        <f>G63+G73</f>
        <v>28.2</v>
      </c>
      <c r="H74" s="43">
        <f>H63+H73</f>
        <v>27.43</v>
      </c>
      <c r="I74" s="43">
        <f>I63+I73</f>
        <v>101.8</v>
      </c>
      <c r="J74" s="43">
        <f>J63+J73</f>
        <v>766.9</v>
      </c>
      <c r="K74" s="43"/>
      <c r="L74" s="43">
        <f>L63+L73</f>
        <v>115.6</v>
      </c>
    </row>
    <row r="75" spans="1:12" ht="15.75" thickBot="1">
      <c r="A75" s="22">
        <v>1</v>
      </c>
      <c r="B75" s="23">
        <v>5</v>
      </c>
      <c r="C75" s="17" t="s">
        <v>22</v>
      </c>
      <c r="D75" s="52" t="s">
        <v>29</v>
      </c>
      <c r="E75" s="83" t="s">
        <v>77</v>
      </c>
      <c r="F75" s="27">
        <v>70</v>
      </c>
      <c r="G75" s="79">
        <v>1.1000000000000001</v>
      </c>
      <c r="H75" s="79">
        <v>3.2</v>
      </c>
      <c r="I75" s="79">
        <v>5.5</v>
      </c>
      <c r="J75" s="27">
        <v>55.2</v>
      </c>
      <c r="K75" s="28">
        <v>47</v>
      </c>
      <c r="L75" s="27"/>
    </row>
    <row r="76" spans="1:12">
      <c r="A76" s="15"/>
      <c r="B76" s="16"/>
      <c r="D76" s="18" t="s">
        <v>23</v>
      </c>
      <c r="E76" s="84" t="s">
        <v>78</v>
      </c>
      <c r="F76" s="27">
        <v>90</v>
      </c>
      <c r="G76" s="81">
        <v>4.8</v>
      </c>
      <c r="H76" s="81">
        <v>12.7</v>
      </c>
      <c r="I76" s="81">
        <v>1.4</v>
      </c>
      <c r="J76" s="27">
        <v>139.1</v>
      </c>
      <c r="K76" s="28">
        <v>260</v>
      </c>
      <c r="L76" s="27"/>
    </row>
    <row r="77" spans="1:12">
      <c r="A77" s="22"/>
      <c r="B77" s="23"/>
      <c r="C77" s="24"/>
      <c r="D77" s="29" t="s">
        <v>32</v>
      </c>
      <c r="E77" s="84" t="s">
        <v>58</v>
      </c>
      <c r="F77" s="27">
        <v>150</v>
      </c>
      <c r="G77" s="81">
        <v>4</v>
      </c>
      <c r="H77" s="81">
        <v>4.3</v>
      </c>
      <c r="I77" s="81">
        <v>24.6</v>
      </c>
      <c r="J77" s="27">
        <v>153.1</v>
      </c>
      <c r="K77" s="28">
        <v>303</v>
      </c>
      <c r="L77" s="27"/>
    </row>
    <row r="78" spans="1:12">
      <c r="A78" s="22"/>
      <c r="B78" s="23"/>
      <c r="C78" s="24"/>
      <c r="D78" s="29" t="s">
        <v>33</v>
      </c>
      <c r="E78" s="85" t="s">
        <v>59</v>
      </c>
      <c r="F78" s="27">
        <v>200</v>
      </c>
      <c r="G78" s="79">
        <v>1</v>
      </c>
      <c r="H78" s="79">
        <v>0</v>
      </c>
      <c r="I78" s="79">
        <v>20.2</v>
      </c>
      <c r="J78" s="27">
        <v>84.8</v>
      </c>
      <c r="K78" s="28">
        <v>389</v>
      </c>
      <c r="L78" s="27"/>
    </row>
    <row r="79" spans="1:12">
      <c r="A79" s="22"/>
      <c r="B79" s="23"/>
      <c r="C79" s="24"/>
      <c r="D79" s="55" t="s">
        <v>25</v>
      </c>
      <c r="E79" s="73" t="s">
        <v>40</v>
      </c>
      <c r="F79" s="27">
        <v>40</v>
      </c>
      <c r="G79" s="81">
        <v>2.8</v>
      </c>
      <c r="H79" s="81">
        <v>0.3</v>
      </c>
      <c r="I79" s="81">
        <v>17.100000000000001</v>
      </c>
      <c r="J79" s="27">
        <v>82.3</v>
      </c>
      <c r="K79" s="28" t="s">
        <v>46</v>
      </c>
      <c r="L79" s="27"/>
    </row>
    <row r="80" spans="1:12">
      <c r="A80" s="30"/>
      <c r="B80" s="31"/>
      <c r="C80" s="32"/>
      <c r="D80" s="33" t="s">
        <v>27</v>
      </c>
      <c r="E80" s="34"/>
      <c r="F80" s="35">
        <f>SUM(F75:F79)</f>
        <v>550</v>
      </c>
      <c r="G80" s="35">
        <f>SUM(G75:G79)</f>
        <v>13.7</v>
      </c>
      <c r="H80" s="35">
        <f>SUM(H75:H79)</f>
        <v>20.5</v>
      </c>
      <c r="I80" s="35">
        <f>SUM(I75:I79)</f>
        <v>68.800000000000011</v>
      </c>
      <c r="J80" s="35">
        <f>SUM(J75:J79)</f>
        <v>514.5</v>
      </c>
      <c r="K80" s="36"/>
      <c r="L80" s="35">
        <v>115.6</v>
      </c>
    </row>
    <row r="81" spans="1:12">
      <c r="A81" s="37">
        <f>A75</f>
        <v>1</v>
      </c>
      <c r="B81" s="38">
        <f>B75</f>
        <v>5</v>
      </c>
      <c r="C81" s="39" t="s">
        <v>28</v>
      </c>
      <c r="D81" s="29" t="s">
        <v>29</v>
      </c>
      <c r="E81" s="26"/>
      <c r="F81" s="27"/>
      <c r="G81" s="27"/>
      <c r="H81" s="27"/>
      <c r="I81" s="27"/>
      <c r="J81" s="27"/>
      <c r="K81" s="28"/>
      <c r="L81" s="27"/>
    </row>
    <row r="82" spans="1:12">
      <c r="A82" s="22"/>
      <c r="B82" s="23"/>
      <c r="C82" s="24"/>
      <c r="D82" s="29" t="s">
        <v>30</v>
      </c>
      <c r="E82" s="26"/>
      <c r="F82" s="27"/>
      <c r="G82" s="27"/>
      <c r="H82" s="27"/>
      <c r="I82" s="27"/>
      <c r="J82" s="27"/>
      <c r="K82" s="28"/>
      <c r="L82" s="27"/>
    </row>
    <row r="83" spans="1:12">
      <c r="A83" s="22"/>
      <c r="B83" s="23"/>
      <c r="C83" s="24"/>
      <c r="D83" s="29" t="s">
        <v>31</v>
      </c>
      <c r="E83" s="26"/>
      <c r="F83" s="27"/>
      <c r="G83" s="27"/>
      <c r="H83" s="27"/>
      <c r="I83" s="27"/>
      <c r="J83" s="27"/>
      <c r="K83" s="28"/>
      <c r="L83" s="27"/>
    </row>
    <row r="84" spans="1:12">
      <c r="A84" s="22"/>
      <c r="B84" s="23"/>
      <c r="C84" s="24"/>
      <c r="D84" s="29" t="s">
        <v>32</v>
      </c>
      <c r="E84" s="26"/>
      <c r="F84" s="27"/>
      <c r="G84" s="27"/>
      <c r="H84" s="27"/>
      <c r="I84" s="27"/>
      <c r="J84" s="27"/>
      <c r="K84" s="28"/>
      <c r="L84" s="27"/>
    </row>
    <row r="85" spans="1:12">
      <c r="A85" s="22"/>
      <c r="B85" s="23"/>
      <c r="C85" s="24"/>
      <c r="D85" s="29" t="s">
        <v>33</v>
      </c>
      <c r="E85" s="26"/>
      <c r="F85" s="27"/>
      <c r="G85" s="27"/>
      <c r="H85" s="27"/>
      <c r="I85" s="27"/>
      <c r="J85" s="27"/>
      <c r="K85" s="28"/>
      <c r="L85" s="27"/>
    </row>
    <row r="86" spans="1:12">
      <c r="A86" s="22"/>
      <c r="B86" s="23"/>
      <c r="C86" s="24"/>
      <c r="D86" s="29" t="s">
        <v>34</v>
      </c>
      <c r="E86" s="26"/>
      <c r="F86" s="27"/>
      <c r="G86" s="27"/>
      <c r="H86" s="27"/>
      <c r="I86" s="27"/>
      <c r="J86" s="27"/>
      <c r="K86" s="28"/>
      <c r="L86" s="27"/>
    </row>
    <row r="87" spans="1:12">
      <c r="A87" s="22"/>
      <c r="B87" s="23"/>
      <c r="C87" s="24"/>
      <c r="D87" s="29" t="s">
        <v>35</v>
      </c>
      <c r="E87" s="26"/>
      <c r="F87" s="27"/>
      <c r="G87" s="27"/>
      <c r="H87" s="27"/>
      <c r="I87" s="27"/>
      <c r="J87" s="27"/>
      <c r="K87" s="28"/>
      <c r="L87" s="27"/>
    </row>
    <row r="88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>
      <c r="A89" s="22"/>
      <c r="B89" s="23"/>
      <c r="C89" s="24"/>
      <c r="D89" s="25"/>
      <c r="E89" s="26"/>
      <c r="F89" s="27"/>
      <c r="G89" s="27"/>
      <c r="H89" s="27"/>
      <c r="I89" s="27"/>
      <c r="J89" s="27"/>
      <c r="K89" s="28"/>
      <c r="L89" s="27"/>
    </row>
    <row r="90" spans="1:12">
      <c r="A90" s="30"/>
      <c r="B90" s="31"/>
      <c r="C90" s="32"/>
      <c r="D90" s="33" t="s">
        <v>27</v>
      </c>
      <c r="E90" s="34"/>
      <c r="F90" s="35">
        <f>SUM(F81:F89)</f>
        <v>0</v>
      </c>
      <c r="G90" s="35">
        <f>SUM(G81:G89)</f>
        <v>0</v>
      </c>
      <c r="H90" s="35">
        <f>SUM(H81:H89)</f>
        <v>0</v>
      </c>
      <c r="I90" s="35">
        <f>SUM(I81:I89)</f>
        <v>0</v>
      </c>
      <c r="J90" s="35">
        <f>SUM(J81:J89)</f>
        <v>0</v>
      </c>
      <c r="K90" s="36"/>
      <c r="L90" s="35">
        <f>SUM(L81:L89)</f>
        <v>0</v>
      </c>
    </row>
    <row r="91" spans="1:12" ht="15.75" customHeight="1" thickBot="1">
      <c r="A91" s="40">
        <f>A75</f>
        <v>1</v>
      </c>
      <c r="B91" s="41">
        <f>B75</f>
        <v>5</v>
      </c>
      <c r="C91" s="131" t="s">
        <v>36</v>
      </c>
      <c r="D91" s="131"/>
      <c r="E91" s="42"/>
      <c r="F91" s="43">
        <f>F80+F90</f>
        <v>550</v>
      </c>
      <c r="G91" s="43">
        <f>G80+G90</f>
        <v>13.7</v>
      </c>
      <c r="H91" s="43">
        <f>H80+H90</f>
        <v>20.5</v>
      </c>
      <c r="I91" s="43">
        <f>I80+I90</f>
        <v>68.800000000000011</v>
      </c>
      <c r="J91" s="43">
        <f>J80+J90</f>
        <v>514.5</v>
      </c>
      <c r="K91" s="43"/>
      <c r="L91" s="43">
        <f>L80+L90</f>
        <v>115.6</v>
      </c>
    </row>
    <row r="92" spans="1:12" ht="15.75" thickBot="1">
      <c r="A92" s="15">
        <v>2</v>
      </c>
      <c r="B92" s="16">
        <v>1</v>
      </c>
      <c r="C92" s="17" t="s">
        <v>22</v>
      </c>
      <c r="D92" s="52" t="s">
        <v>29</v>
      </c>
      <c r="E92" s="86" t="s">
        <v>55</v>
      </c>
      <c r="F92" s="27">
        <v>60</v>
      </c>
      <c r="G92" s="89">
        <v>0.5</v>
      </c>
      <c r="H92" s="90">
        <v>0.04</v>
      </c>
      <c r="I92" s="90">
        <v>1.5</v>
      </c>
      <c r="J92" s="27">
        <v>8.4</v>
      </c>
      <c r="K92" s="28">
        <v>71</v>
      </c>
      <c r="L92" s="28"/>
    </row>
    <row r="93" spans="1:12" ht="15.75" thickBot="1">
      <c r="A93" s="22"/>
      <c r="B93" s="23"/>
      <c r="C93" s="58"/>
      <c r="D93" s="18" t="s">
        <v>23</v>
      </c>
      <c r="E93" s="76" t="s">
        <v>57</v>
      </c>
      <c r="F93" s="20">
        <v>90</v>
      </c>
      <c r="G93" s="68">
        <v>8.6999999999999993</v>
      </c>
      <c r="H93" s="68">
        <v>4.5</v>
      </c>
      <c r="I93" s="68">
        <v>3.3</v>
      </c>
      <c r="J93" s="20">
        <v>88.5</v>
      </c>
      <c r="K93" s="21">
        <v>229</v>
      </c>
      <c r="L93" s="59"/>
    </row>
    <row r="94" spans="1:12" ht="15.75" thickBot="1">
      <c r="A94" s="22"/>
      <c r="B94" s="23"/>
      <c r="C94" s="24"/>
      <c r="D94" s="82" t="s">
        <v>32</v>
      </c>
      <c r="E94" s="85" t="s">
        <v>60</v>
      </c>
      <c r="F94" s="27">
        <v>165</v>
      </c>
      <c r="G94" s="89">
        <v>2.7</v>
      </c>
      <c r="H94" s="90">
        <v>4.5</v>
      </c>
      <c r="I94" s="90">
        <v>29.1</v>
      </c>
      <c r="J94" s="27">
        <v>167.7</v>
      </c>
      <c r="K94" s="28">
        <v>303</v>
      </c>
      <c r="L94" s="27"/>
    </row>
    <row r="95" spans="1:12">
      <c r="A95" s="22"/>
      <c r="B95" s="23"/>
      <c r="C95" s="24"/>
      <c r="D95" s="29" t="s">
        <v>25</v>
      </c>
      <c r="E95" s="87" t="s">
        <v>40</v>
      </c>
      <c r="F95" s="27">
        <v>30</v>
      </c>
      <c r="G95" s="64">
        <v>1.8</v>
      </c>
      <c r="H95" s="64">
        <v>0.1</v>
      </c>
      <c r="I95" s="64">
        <v>11</v>
      </c>
      <c r="J95" s="27">
        <v>52.1</v>
      </c>
      <c r="K95" s="28" t="s">
        <v>46</v>
      </c>
      <c r="L95" s="27"/>
    </row>
    <row r="96" spans="1:12">
      <c r="A96" s="22"/>
      <c r="B96" s="23"/>
      <c r="C96" s="24"/>
      <c r="D96" s="52" t="s">
        <v>42</v>
      </c>
      <c r="E96" s="88" t="s">
        <v>53</v>
      </c>
      <c r="F96" s="27">
        <v>30</v>
      </c>
      <c r="G96" s="78">
        <v>2.9</v>
      </c>
      <c r="H96" s="78">
        <v>8.6</v>
      </c>
      <c r="I96" s="91">
        <v>28.3</v>
      </c>
      <c r="J96" s="27">
        <v>202.2</v>
      </c>
      <c r="K96" s="28" t="s">
        <v>46</v>
      </c>
      <c r="L96" s="27"/>
    </row>
    <row r="97" spans="1:12">
      <c r="A97" s="22"/>
      <c r="B97" s="23"/>
      <c r="C97" s="24"/>
      <c r="D97" s="29" t="s">
        <v>24</v>
      </c>
      <c r="E97" s="74" t="s">
        <v>38</v>
      </c>
      <c r="F97" s="27">
        <v>200</v>
      </c>
      <c r="G97" s="77">
        <v>7.0000000000000007E-2</v>
      </c>
      <c r="H97" s="77">
        <v>0.02</v>
      </c>
      <c r="I97" s="92">
        <v>15</v>
      </c>
      <c r="J97" s="27">
        <v>60.5</v>
      </c>
      <c r="K97" s="28">
        <v>376</v>
      </c>
      <c r="L97" s="27"/>
    </row>
    <row r="98" spans="1:12">
      <c r="A98" s="30"/>
      <c r="B98" s="31"/>
      <c r="C98" s="32"/>
      <c r="D98" s="33" t="s">
        <v>27</v>
      </c>
      <c r="E98" s="34"/>
      <c r="F98" s="35">
        <f>SUM(F92:F97)</f>
        <v>575</v>
      </c>
      <c r="G98" s="35">
        <f>SUM(G92:G97)</f>
        <v>16.669999999999998</v>
      </c>
      <c r="H98" s="35">
        <f>SUM(H92:H97)</f>
        <v>17.759999999999998</v>
      </c>
      <c r="I98" s="35">
        <f>SUM(I92:I97)</f>
        <v>88.2</v>
      </c>
      <c r="J98" s="35">
        <f>SUM(J92:J97)</f>
        <v>579.40000000000009</v>
      </c>
      <c r="K98" s="36"/>
      <c r="L98" s="35">
        <v>115.6</v>
      </c>
    </row>
    <row r="99" spans="1:12">
      <c r="A99" s="37">
        <f>A92</f>
        <v>2</v>
      </c>
      <c r="B99" s="38">
        <f>B92</f>
        <v>1</v>
      </c>
      <c r="C99" s="39" t="s">
        <v>28</v>
      </c>
      <c r="D99" s="29" t="s">
        <v>29</v>
      </c>
      <c r="E99" s="26"/>
      <c r="F99" s="27"/>
      <c r="G99" s="27"/>
      <c r="H99" s="27"/>
      <c r="I99" s="27"/>
      <c r="J99" s="27"/>
      <c r="K99" s="28"/>
      <c r="L99" s="27"/>
    </row>
    <row r="100" spans="1:12">
      <c r="A100" s="22"/>
      <c r="B100" s="23"/>
      <c r="C100" s="24"/>
      <c r="D100" s="29" t="s">
        <v>30</v>
      </c>
      <c r="E100" s="26"/>
      <c r="F100" s="27"/>
      <c r="G100" s="27"/>
      <c r="H100" s="27"/>
      <c r="I100" s="27"/>
      <c r="J100" s="27"/>
      <c r="K100" s="28"/>
      <c r="L100" s="27"/>
    </row>
    <row r="101" spans="1:12">
      <c r="A101" s="22"/>
      <c r="B101" s="23"/>
      <c r="C101" s="24"/>
      <c r="D101" s="29" t="s">
        <v>31</v>
      </c>
      <c r="E101" s="26"/>
      <c r="F101" s="27"/>
      <c r="G101" s="27"/>
      <c r="H101" s="27"/>
      <c r="I101" s="27"/>
      <c r="J101" s="27"/>
      <c r="K101" s="28"/>
      <c r="L101" s="27"/>
    </row>
    <row r="102" spans="1:12">
      <c r="A102" s="22"/>
      <c r="B102" s="23"/>
      <c r="C102" s="24"/>
      <c r="D102" s="29" t="s">
        <v>32</v>
      </c>
      <c r="E102" s="26"/>
      <c r="F102" s="27"/>
      <c r="G102" s="27"/>
      <c r="H102" s="27"/>
      <c r="I102" s="27"/>
      <c r="J102" s="27"/>
      <c r="K102" s="28"/>
      <c r="L102" s="27"/>
    </row>
    <row r="103" spans="1:12">
      <c r="A103" s="22"/>
      <c r="B103" s="23"/>
      <c r="C103" s="24"/>
      <c r="D103" s="29" t="s">
        <v>33</v>
      </c>
      <c r="E103" s="26"/>
      <c r="F103" s="27"/>
      <c r="G103" s="27"/>
      <c r="H103" s="27"/>
      <c r="I103" s="27"/>
      <c r="J103" s="27"/>
      <c r="K103" s="28"/>
      <c r="L103" s="27"/>
    </row>
    <row r="104" spans="1:12">
      <c r="A104" s="22"/>
      <c r="B104" s="23"/>
      <c r="C104" s="24"/>
      <c r="D104" s="29" t="s">
        <v>34</v>
      </c>
      <c r="E104" s="26"/>
      <c r="F104" s="27"/>
      <c r="G104" s="27"/>
      <c r="H104" s="27"/>
      <c r="I104" s="27"/>
      <c r="J104" s="27"/>
      <c r="K104" s="28"/>
      <c r="L104" s="27"/>
    </row>
    <row r="105" spans="1:12">
      <c r="A105" s="22"/>
      <c r="B105" s="23"/>
      <c r="C105" s="24"/>
      <c r="D105" s="29" t="s">
        <v>35</v>
      </c>
      <c r="E105" s="26"/>
      <c r="F105" s="27"/>
      <c r="G105" s="27"/>
      <c r="H105" s="27"/>
      <c r="I105" s="27"/>
      <c r="J105" s="27"/>
      <c r="K105" s="28"/>
      <c r="L105" s="27"/>
    </row>
    <row r="106" spans="1:12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>
      <c r="A108" s="30"/>
      <c r="B108" s="31"/>
      <c r="C108" s="32"/>
      <c r="D108" s="33" t="s">
        <v>27</v>
      </c>
      <c r="E108" s="34"/>
      <c r="F108" s="35">
        <f>SUM(F99:F107)</f>
        <v>0</v>
      </c>
      <c r="G108" s="35">
        <f>SUM(G99:G107)</f>
        <v>0</v>
      </c>
      <c r="H108" s="35">
        <f>SUM(H99:H107)</f>
        <v>0</v>
      </c>
      <c r="I108" s="35">
        <f>SUM(I99:I107)</f>
        <v>0</v>
      </c>
      <c r="J108" s="35">
        <f>SUM(J99:J107)</f>
        <v>0</v>
      </c>
      <c r="K108" s="36"/>
      <c r="L108" s="35">
        <f>SUM(L99:L107)</f>
        <v>0</v>
      </c>
    </row>
    <row r="109" spans="1:12" ht="15" customHeight="1" thickBot="1">
      <c r="A109" s="40">
        <f>A92</f>
        <v>2</v>
      </c>
      <c r="B109" s="41">
        <f>B92</f>
        <v>1</v>
      </c>
      <c r="C109" s="131" t="s">
        <v>36</v>
      </c>
      <c r="D109" s="131"/>
      <c r="E109" s="42"/>
      <c r="F109" s="43">
        <f>F98+F108</f>
        <v>575</v>
      </c>
      <c r="G109" s="43">
        <f>G98+G108</f>
        <v>16.669999999999998</v>
      </c>
      <c r="H109" s="43">
        <f>H98+H108</f>
        <v>17.759999999999998</v>
      </c>
      <c r="I109" s="43">
        <f>I98+I108</f>
        <v>88.2</v>
      </c>
      <c r="J109" s="43">
        <f>J98+J108</f>
        <v>579.40000000000009</v>
      </c>
      <c r="K109" s="43"/>
      <c r="L109" s="43">
        <f>L98+L108</f>
        <v>115.6</v>
      </c>
    </row>
    <row r="110" spans="1:12">
      <c r="A110" s="22">
        <v>2</v>
      </c>
      <c r="B110" s="23">
        <v>2</v>
      </c>
      <c r="C110" s="17" t="s">
        <v>22</v>
      </c>
      <c r="D110" s="18" t="s">
        <v>23</v>
      </c>
      <c r="E110" s="72" t="s">
        <v>79</v>
      </c>
      <c r="F110" s="27">
        <v>190</v>
      </c>
      <c r="G110" s="93">
        <v>20.2</v>
      </c>
      <c r="H110" s="93">
        <v>16.3</v>
      </c>
      <c r="I110" s="93">
        <v>35.700000000000003</v>
      </c>
      <c r="J110" s="27">
        <v>370.3</v>
      </c>
      <c r="K110" s="28">
        <v>223</v>
      </c>
      <c r="L110" s="27"/>
    </row>
    <row r="111" spans="1:12">
      <c r="A111" s="44"/>
      <c r="B111" s="23"/>
      <c r="C111" s="24"/>
      <c r="D111" s="29" t="s">
        <v>24</v>
      </c>
      <c r="E111" s="73" t="s">
        <v>38</v>
      </c>
      <c r="F111" s="27">
        <v>200</v>
      </c>
      <c r="G111" s="27">
        <v>7.0000000000000007E-2</v>
      </c>
      <c r="H111" s="27">
        <v>0.02</v>
      </c>
      <c r="I111" s="27">
        <v>15</v>
      </c>
      <c r="J111" s="27">
        <v>60.5</v>
      </c>
      <c r="K111" s="28">
        <v>376</v>
      </c>
      <c r="L111" s="27"/>
    </row>
    <row r="112" spans="1:12">
      <c r="A112" s="22"/>
      <c r="B112" s="23"/>
      <c r="C112" s="24"/>
      <c r="D112" s="82" t="s">
        <v>26</v>
      </c>
      <c r="E112" s="85" t="s">
        <v>39</v>
      </c>
      <c r="F112" s="51">
        <v>100</v>
      </c>
      <c r="G112" s="64">
        <v>0.6</v>
      </c>
      <c r="H112" s="64">
        <v>0.6</v>
      </c>
      <c r="I112" s="64">
        <v>13.6</v>
      </c>
      <c r="J112" s="27">
        <v>62.2</v>
      </c>
      <c r="K112" s="54" t="s">
        <v>46</v>
      </c>
      <c r="L112" s="27"/>
    </row>
    <row r="113" spans="1:12">
      <c r="A113" s="45"/>
      <c r="B113" s="31"/>
      <c r="C113" s="32"/>
      <c r="D113" s="33" t="s">
        <v>27</v>
      </c>
      <c r="E113" s="34"/>
      <c r="F113" s="35">
        <f>SUM(F110:F112)</f>
        <v>490</v>
      </c>
      <c r="G113" s="35">
        <f>SUM(G110:G112)</f>
        <v>20.87</v>
      </c>
      <c r="H113" s="35">
        <f>SUM(H110:H112)</f>
        <v>16.920000000000002</v>
      </c>
      <c r="I113" s="35">
        <f>SUM(I110:I112)</f>
        <v>64.3</v>
      </c>
      <c r="J113" s="35">
        <f>SUM(J110:J112)</f>
        <v>493</v>
      </c>
      <c r="K113" s="36"/>
      <c r="L113" s="35">
        <v>115.6</v>
      </c>
    </row>
    <row r="114" spans="1:12">
      <c r="A114" s="38">
        <f>A110</f>
        <v>2</v>
      </c>
      <c r="B114" s="38">
        <f>B110</f>
        <v>2</v>
      </c>
      <c r="C114" s="39" t="s">
        <v>28</v>
      </c>
      <c r="D114" s="29" t="s">
        <v>29</v>
      </c>
      <c r="E114" s="26"/>
      <c r="F114" s="27"/>
      <c r="G114" s="27"/>
      <c r="H114" s="27"/>
      <c r="I114" s="27"/>
      <c r="J114" s="27"/>
      <c r="K114" s="28"/>
      <c r="L114" s="27"/>
    </row>
    <row r="115" spans="1:12">
      <c r="A115" s="44"/>
      <c r="B115" s="23"/>
      <c r="C115" s="24"/>
      <c r="D115" s="29" t="s">
        <v>30</v>
      </c>
      <c r="E115" s="26"/>
      <c r="F115" s="27"/>
      <c r="G115" s="27"/>
      <c r="H115" s="27"/>
      <c r="I115" s="27"/>
      <c r="J115" s="27"/>
      <c r="K115" s="28"/>
      <c r="L115" s="27"/>
    </row>
    <row r="116" spans="1:12">
      <c r="A116" s="44"/>
      <c r="B116" s="23"/>
      <c r="C116" s="24"/>
      <c r="D116" s="29" t="s">
        <v>31</v>
      </c>
      <c r="E116" s="26"/>
      <c r="F116" s="27"/>
      <c r="G116" s="27"/>
      <c r="H116" s="27"/>
      <c r="I116" s="27"/>
      <c r="J116" s="27"/>
      <c r="K116" s="28"/>
      <c r="L116" s="27"/>
    </row>
    <row r="117" spans="1:12">
      <c r="A117" s="44"/>
      <c r="B117" s="23"/>
      <c r="C117" s="24"/>
      <c r="D117" s="29" t="s">
        <v>32</v>
      </c>
      <c r="E117" s="26"/>
      <c r="F117" s="27"/>
      <c r="G117" s="27"/>
      <c r="H117" s="27"/>
      <c r="I117" s="27"/>
      <c r="J117" s="27"/>
      <c r="K117" s="28"/>
      <c r="L117" s="27"/>
    </row>
    <row r="118" spans="1:12">
      <c r="A118" s="44"/>
      <c r="B118" s="23"/>
      <c r="C118" s="24"/>
      <c r="D118" s="29" t="s">
        <v>33</v>
      </c>
      <c r="E118" s="26"/>
      <c r="F118" s="27"/>
      <c r="G118" s="27"/>
      <c r="H118" s="27"/>
      <c r="I118" s="27"/>
      <c r="J118" s="27"/>
      <c r="K118" s="28"/>
      <c r="L118" s="27"/>
    </row>
    <row r="119" spans="1:12">
      <c r="A119" s="44"/>
      <c r="B119" s="23"/>
      <c r="C119" s="24"/>
      <c r="D119" s="29" t="s">
        <v>34</v>
      </c>
      <c r="E119" s="26"/>
      <c r="F119" s="27"/>
      <c r="G119" s="27"/>
      <c r="H119" s="27"/>
      <c r="I119" s="27"/>
      <c r="J119" s="27"/>
      <c r="K119" s="28"/>
      <c r="L119" s="27"/>
    </row>
    <row r="120" spans="1:12">
      <c r="A120" s="44"/>
      <c r="B120" s="23"/>
      <c r="C120" s="24"/>
      <c r="D120" s="29" t="s">
        <v>35</v>
      </c>
      <c r="E120" s="26"/>
      <c r="F120" s="27"/>
      <c r="G120" s="27"/>
      <c r="H120" s="27"/>
      <c r="I120" s="27"/>
      <c r="J120" s="27"/>
      <c r="K120" s="28"/>
      <c r="L120" s="27"/>
    </row>
    <row r="121" spans="1:12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>
      <c r="A122" s="44"/>
      <c r="B122" s="23"/>
      <c r="C122" s="24"/>
      <c r="D122" s="25"/>
      <c r="E122" s="26"/>
      <c r="F122" s="27"/>
      <c r="G122" s="27"/>
      <c r="H122" s="27"/>
      <c r="I122" s="27"/>
      <c r="J122" s="27"/>
      <c r="K122" s="28"/>
      <c r="L122" s="27"/>
    </row>
    <row r="123" spans="1:12">
      <c r="A123" s="45"/>
      <c r="B123" s="31"/>
      <c r="C123" s="32"/>
      <c r="D123" s="33" t="s">
        <v>27</v>
      </c>
      <c r="E123" s="34"/>
      <c r="F123" s="35">
        <f>SUM(F114:F122)</f>
        <v>0</v>
      </c>
      <c r="G123" s="35">
        <f>SUM(G114:G122)</f>
        <v>0</v>
      </c>
      <c r="H123" s="35">
        <f>SUM(H114:H122)</f>
        <v>0</v>
      </c>
      <c r="I123" s="35">
        <f>SUM(I114:I122)</f>
        <v>0</v>
      </c>
      <c r="J123" s="35">
        <f>SUM(J114:J122)</f>
        <v>0</v>
      </c>
      <c r="K123" s="36"/>
      <c r="L123" s="35">
        <f>SUM(L114:L122)</f>
        <v>0</v>
      </c>
    </row>
    <row r="124" spans="1:12" ht="15" customHeight="1" thickBot="1">
      <c r="A124" s="46">
        <f>A110</f>
        <v>2</v>
      </c>
      <c r="B124" s="46">
        <f>B110</f>
        <v>2</v>
      </c>
      <c r="C124" s="132" t="s">
        <v>36</v>
      </c>
      <c r="D124" s="133"/>
      <c r="E124" s="42"/>
      <c r="F124" s="43">
        <f>F113+F123</f>
        <v>490</v>
      </c>
      <c r="G124" s="43">
        <f>G113+G123</f>
        <v>20.87</v>
      </c>
      <c r="H124" s="43">
        <f>H113+H123</f>
        <v>16.920000000000002</v>
      </c>
      <c r="I124" s="43">
        <f>I113+I123</f>
        <v>64.3</v>
      </c>
      <c r="J124" s="43">
        <f>J113+J123</f>
        <v>493</v>
      </c>
      <c r="K124" s="43"/>
      <c r="L124" s="43">
        <f>L113+L123</f>
        <v>115.6</v>
      </c>
    </row>
    <row r="125" spans="1:12" ht="15.75" thickBot="1">
      <c r="A125" s="15">
        <v>2</v>
      </c>
      <c r="B125" s="16">
        <v>3</v>
      </c>
      <c r="C125" s="17" t="s">
        <v>22</v>
      </c>
      <c r="D125" s="95" t="s">
        <v>29</v>
      </c>
      <c r="E125" s="72" t="s">
        <v>62</v>
      </c>
      <c r="F125" s="97">
        <v>60</v>
      </c>
      <c r="G125" s="98">
        <v>0.6</v>
      </c>
      <c r="H125" s="98">
        <v>0.05</v>
      </c>
      <c r="I125" s="98">
        <v>1.9</v>
      </c>
      <c r="J125" s="99">
        <v>10.45</v>
      </c>
      <c r="K125" s="100">
        <v>70</v>
      </c>
      <c r="L125" s="20"/>
    </row>
    <row r="126" spans="1:12">
      <c r="A126" s="22"/>
      <c r="B126" s="23"/>
      <c r="C126" s="24"/>
      <c r="D126" s="106" t="s">
        <v>23</v>
      </c>
      <c r="E126" s="72" t="s">
        <v>80</v>
      </c>
      <c r="F126" s="101">
        <v>90</v>
      </c>
      <c r="G126" s="68">
        <v>3.8</v>
      </c>
      <c r="H126" s="68">
        <v>10.199999999999999</v>
      </c>
      <c r="I126" s="68">
        <v>1.1000000000000001</v>
      </c>
      <c r="J126" s="97">
        <v>111.4</v>
      </c>
      <c r="K126" s="100">
        <v>260</v>
      </c>
      <c r="L126" s="27"/>
    </row>
    <row r="127" spans="1:12">
      <c r="A127" s="22"/>
      <c r="B127" s="23"/>
      <c r="C127" s="24"/>
      <c r="D127" s="95" t="s">
        <v>32</v>
      </c>
      <c r="E127" s="72" t="s">
        <v>63</v>
      </c>
      <c r="F127" s="101">
        <v>150</v>
      </c>
      <c r="G127" s="68">
        <v>4</v>
      </c>
      <c r="H127" s="68">
        <v>4.3</v>
      </c>
      <c r="I127" s="68">
        <v>24.6</v>
      </c>
      <c r="J127" s="97">
        <v>153.1</v>
      </c>
      <c r="K127" s="100">
        <v>303</v>
      </c>
      <c r="L127" s="27"/>
    </row>
    <row r="128" spans="1:12">
      <c r="A128" s="22"/>
      <c r="B128" s="23"/>
      <c r="C128" s="24"/>
      <c r="D128" s="95" t="s">
        <v>61</v>
      </c>
      <c r="E128" s="72" t="s">
        <v>47</v>
      </c>
      <c r="F128" s="102">
        <v>200</v>
      </c>
      <c r="G128" s="79">
        <v>1</v>
      </c>
      <c r="H128" s="79">
        <v>0</v>
      </c>
      <c r="I128" s="79">
        <v>20.2</v>
      </c>
      <c r="J128" s="97">
        <v>84.8</v>
      </c>
      <c r="K128" s="100" t="s">
        <v>64</v>
      </c>
      <c r="L128" s="27"/>
    </row>
    <row r="129" spans="1:12" ht="15.6" customHeight="1">
      <c r="A129" s="22"/>
      <c r="B129" s="23"/>
      <c r="C129" s="24"/>
      <c r="D129" s="95" t="s">
        <v>25</v>
      </c>
      <c r="E129" s="103" t="s">
        <v>40</v>
      </c>
      <c r="F129" s="104">
        <v>40</v>
      </c>
      <c r="G129" s="68">
        <v>3.2</v>
      </c>
      <c r="H129" s="68">
        <v>0.4</v>
      </c>
      <c r="I129" s="68">
        <v>19.5</v>
      </c>
      <c r="J129" s="97">
        <v>94.4</v>
      </c>
      <c r="K129" s="100" t="s">
        <v>46</v>
      </c>
      <c r="L129" s="27"/>
    </row>
    <row r="130" spans="1:12">
      <c r="A130" s="30"/>
      <c r="B130" s="31"/>
      <c r="C130" s="32"/>
      <c r="D130" s="33" t="s">
        <v>27</v>
      </c>
      <c r="E130" s="34"/>
      <c r="F130" s="35">
        <f>SUM(F125:F129)</f>
        <v>540</v>
      </c>
      <c r="G130" s="35">
        <f>SUM(G125:G129)</f>
        <v>12.599999999999998</v>
      </c>
      <c r="H130" s="35">
        <f>SUM(H125:H129)</f>
        <v>14.950000000000001</v>
      </c>
      <c r="I130" s="35">
        <f>SUM(I125:I129)</f>
        <v>67.3</v>
      </c>
      <c r="J130" s="96">
        <f>SUM(J125:J129)</f>
        <v>454.15</v>
      </c>
      <c r="K130" s="36"/>
      <c r="L130" s="35">
        <v>115.6</v>
      </c>
    </row>
    <row r="131" spans="1:12">
      <c r="A131" s="37">
        <f>A125</f>
        <v>2</v>
      </c>
      <c r="B131" s="38">
        <f>B125</f>
        <v>3</v>
      </c>
      <c r="C131" s="39" t="s">
        <v>28</v>
      </c>
      <c r="D131" s="29" t="s">
        <v>29</v>
      </c>
      <c r="E131" s="26"/>
      <c r="F131" s="27"/>
      <c r="G131" s="27"/>
      <c r="H131" s="27"/>
      <c r="I131" s="27"/>
      <c r="J131" s="27"/>
      <c r="K131" s="28"/>
      <c r="L131" s="27"/>
    </row>
    <row r="132" spans="1:12">
      <c r="A132" s="22"/>
      <c r="B132" s="23"/>
      <c r="C132" s="24"/>
      <c r="D132" s="29" t="s">
        <v>30</v>
      </c>
      <c r="E132" s="26"/>
      <c r="F132" s="27"/>
      <c r="G132" s="27"/>
      <c r="H132" s="27"/>
      <c r="I132" s="27"/>
      <c r="J132" s="27"/>
      <c r="K132" s="28"/>
      <c r="L132" s="27"/>
    </row>
    <row r="133" spans="1:12">
      <c r="A133" s="22"/>
      <c r="B133" s="23"/>
      <c r="C133" s="24"/>
      <c r="D133" s="29" t="s">
        <v>31</v>
      </c>
      <c r="E133" s="26"/>
      <c r="F133" s="27"/>
      <c r="G133" s="27"/>
      <c r="H133" s="27"/>
      <c r="I133" s="27"/>
      <c r="J133" s="27"/>
      <c r="K133" s="28"/>
      <c r="L133" s="27"/>
    </row>
    <row r="134" spans="1:12">
      <c r="A134" s="22"/>
      <c r="B134" s="23"/>
      <c r="C134" s="24"/>
      <c r="D134" s="29" t="s">
        <v>32</v>
      </c>
      <c r="E134" s="26"/>
      <c r="F134" s="27"/>
      <c r="G134" s="27"/>
      <c r="H134" s="27"/>
      <c r="I134" s="27"/>
      <c r="J134" s="27"/>
      <c r="K134" s="28"/>
      <c r="L134" s="27"/>
    </row>
    <row r="135" spans="1:12">
      <c r="A135" s="22"/>
      <c r="B135" s="23"/>
      <c r="C135" s="24"/>
      <c r="D135" s="29" t="s">
        <v>33</v>
      </c>
      <c r="E135" s="26"/>
      <c r="F135" s="27"/>
      <c r="G135" s="27"/>
      <c r="H135" s="27"/>
      <c r="I135" s="27"/>
      <c r="J135" s="27"/>
      <c r="K135" s="28"/>
      <c r="L135" s="27"/>
    </row>
    <row r="136" spans="1:12">
      <c r="A136" s="22"/>
      <c r="B136" s="23"/>
      <c r="C136" s="24"/>
      <c r="D136" s="29" t="s">
        <v>34</v>
      </c>
      <c r="E136" s="26"/>
      <c r="F136" s="27"/>
      <c r="G136" s="27"/>
      <c r="H136" s="27"/>
      <c r="I136" s="27"/>
      <c r="J136" s="27"/>
      <c r="K136" s="28"/>
      <c r="L136" s="27"/>
    </row>
    <row r="137" spans="1:12">
      <c r="A137" s="22"/>
      <c r="B137" s="23"/>
      <c r="C137" s="24"/>
      <c r="D137" s="29" t="s">
        <v>35</v>
      </c>
      <c r="E137" s="26"/>
      <c r="F137" s="27"/>
      <c r="G137" s="27"/>
      <c r="H137" s="27"/>
      <c r="I137" s="27"/>
      <c r="J137" s="27"/>
      <c r="K137" s="28"/>
      <c r="L137" s="27"/>
    </row>
    <row r="138" spans="1:12">
      <c r="A138" s="22"/>
      <c r="B138" s="23"/>
      <c r="C138" s="24"/>
      <c r="D138" s="25"/>
      <c r="E138" s="26"/>
      <c r="F138" s="27"/>
      <c r="G138" s="27"/>
      <c r="H138" s="27"/>
      <c r="I138" s="27"/>
      <c r="J138" s="27"/>
      <c r="K138" s="28"/>
      <c r="L138" s="27"/>
    </row>
    <row r="139" spans="1:12">
      <c r="A139" s="22"/>
      <c r="B139" s="23"/>
      <c r="C139" s="24"/>
      <c r="D139" s="25"/>
      <c r="E139" s="26"/>
      <c r="F139" s="27"/>
      <c r="G139" s="27"/>
      <c r="H139" s="27"/>
      <c r="I139" s="27"/>
      <c r="J139" s="27"/>
      <c r="K139" s="28"/>
      <c r="L139" s="27"/>
    </row>
    <row r="140" spans="1:12">
      <c r="A140" s="30"/>
      <c r="B140" s="31"/>
      <c r="C140" s="32"/>
      <c r="D140" s="33" t="s">
        <v>27</v>
      </c>
      <c r="E140" s="34"/>
      <c r="F140" s="35">
        <f>SUM(F131:F139)</f>
        <v>0</v>
      </c>
      <c r="G140" s="35">
        <f>SUM(G131:G139)</f>
        <v>0</v>
      </c>
      <c r="H140" s="35">
        <f>SUM(H131:H139)</f>
        <v>0</v>
      </c>
      <c r="I140" s="35">
        <f>SUM(I131:I139)</f>
        <v>0</v>
      </c>
      <c r="J140" s="35">
        <f>SUM(J131:J139)</f>
        <v>0</v>
      </c>
      <c r="K140" s="36"/>
      <c r="L140" s="35">
        <f>SUM(L131:L139)</f>
        <v>0</v>
      </c>
    </row>
    <row r="141" spans="1:12" ht="15" customHeight="1" thickBot="1">
      <c r="A141" s="40">
        <f>A125</f>
        <v>2</v>
      </c>
      <c r="B141" s="41">
        <f>B125</f>
        <v>3</v>
      </c>
      <c r="C141" s="132" t="s">
        <v>36</v>
      </c>
      <c r="D141" s="133"/>
      <c r="E141" s="42"/>
      <c r="F141" s="43">
        <f>F130+F140</f>
        <v>540</v>
      </c>
      <c r="G141" s="43">
        <f>G130+G140</f>
        <v>12.599999999999998</v>
      </c>
      <c r="H141" s="43">
        <f>H130+H140</f>
        <v>14.950000000000001</v>
      </c>
      <c r="I141" s="43">
        <f>I130+I140</f>
        <v>67.3</v>
      </c>
      <c r="J141" s="43">
        <f>J130+J140</f>
        <v>454.15</v>
      </c>
      <c r="K141" s="43"/>
      <c r="L141" s="43">
        <f>L130+L140</f>
        <v>115.6</v>
      </c>
    </row>
    <row r="142" spans="1:12">
      <c r="A142" s="15">
        <v>2</v>
      </c>
      <c r="B142" s="16">
        <v>4</v>
      </c>
      <c r="C142" s="17" t="s">
        <v>22</v>
      </c>
      <c r="D142" s="94" t="s">
        <v>23</v>
      </c>
      <c r="E142" s="72" t="s">
        <v>65</v>
      </c>
      <c r="F142" s="102">
        <v>111</v>
      </c>
      <c r="G142" s="104">
        <v>10.8</v>
      </c>
      <c r="H142" s="104">
        <v>19.5</v>
      </c>
      <c r="I142" s="104">
        <v>2.1</v>
      </c>
      <c r="J142" s="102">
        <v>227.1</v>
      </c>
      <c r="K142" s="100">
        <v>210</v>
      </c>
      <c r="L142" s="20"/>
    </row>
    <row r="143" spans="1:12">
      <c r="A143" s="22"/>
      <c r="B143" s="23"/>
      <c r="C143" s="24"/>
      <c r="D143" s="60" t="s">
        <v>68</v>
      </c>
      <c r="E143" s="85" t="s">
        <v>66</v>
      </c>
      <c r="F143" s="102">
        <v>200</v>
      </c>
      <c r="G143" s="104">
        <v>5.8</v>
      </c>
      <c r="H143" s="104">
        <v>5</v>
      </c>
      <c r="I143" s="104">
        <v>8</v>
      </c>
      <c r="J143" s="102">
        <v>100.2</v>
      </c>
      <c r="K143" s="100">
        <v>386</v>
      </c>
      <c r="L143" s="27"/>
    </row>
    <row r="144" spans="1:12">
      <c r="A144" s="22"/>
      <c r="B144" s="23"/>
      <c r="C144" s="24"/>
      <c r="D144" s="105" t="s">
        <v>25</v>
      </c>
      <c r="E144" s="107" t="s">
        <v>40</v>
      </c>
      <c r="F144" s="108">
        <v>40</v>
      </c>
      <c r="G144" s="109">
        <v>3.2</v>
      </c>
      <c r="H144" s="109">
        <v>0.4</v>
      </c>
      <c r="I144" s="109">
        <v>19.600000000000001</v>
      </c>
      <c r="J144" s="108">
        <v>94.8</v>
      </c>
      <c r="K144" s="110" t="s">
        <v>46</v>
      </c>
      <c r="L144" s="27"/>
    </row>
    <row r="145" spans="1:12">
      <c r="A145" s="22"/>
      <c r="B145" s="23"/>
      <c r="C145" s="24"/>
      <c r="D145" s="105" t="s">
        <v>61</v>
      </c>
      <c r="E145" s="107" t="s">
        <v>67</v>
      </c>
      <c r="F145" s="108">
        <v>200</v>
      </c>
      <c r="G145" s="109">
        <v>1</v>
      </c>
      <c r="H145" s="109">
        <v>0</v>
      </c>
      <c r="I145" s="109">
        <v>20.2</v>
      </c>
      <c r="J145" s="108">
        <v>84.8</v>
      </c>
      <c r="K145" s="110" t="s">
        <v>46</v>
      </c>
      <c r="L145" s="27"/>
    </row>
    <row r="146" spans="1:12">
      <c r="A146" s="30"/>
      <c r="B146" s="31"/>
      <c r="C146" s="32"/>
      <c r="D146" s="33" t="s">
        <v>27</v>
      </c>
      <c r="E146" s="34"/>
      <c r="F146" s="35">
        <f>SUM(F142:F145)</f>
        <v>551</v>
      </c>
      <c r="G146" s="35">
        <f>SUM(G142:G145)</f>
        <v>20.8</v>
      </c>
      <c r="H146" s="35">
        <f>SUM(H142:H145)</f>
        <v>24.9</v>
      </c>
      <c r="I146" s="35">
        <f>SUM(I142:I145)</f>
        <v>49.900000000000006</v>
      </c>
      <c r="J146" s="35">
        <f>SUM(J142:J145)</f>
        <v>506.90000000000003</v>
      </c>
      <c r="K146" s="36"/>
      <c r="L146" s="35">
        <v>115.6</v>
      </c>
    </row>
    <row r="147" spans="1:12">
      <c r="A147" s="37">
        <f>A142</f>
        <v>2</v>
      </c>
      <c r="B147" s="38">
        <f>B142</f>
        <v>4</v>
      </c>
      <c r="C147" s="39" t="s">
        <v>28</v>
      </c>
      <c r="D147" s="29" t="s">
        <v>29</v>
      </c>
      <c r="E147" s="26"/>
      <c r="F147" s="27"/>
      <c r="G147" s="27"/>
      <c r="H147" s="27"/>
      <c r="I147" s="27"/>
      <c r="J147" s="27"/>
      <c r="K147" s="28"/>
      <c r="L147" s="27"/>
    </row>
    <row r="148" spans="1:12">
      <c r="A148" s="22"/>
      <c r="B148" s="23"/>
      <c r="C148" s="24"/>
      <c r="D148" s="29" t="s">
        <v>30</v>
      </c>
      <c r="E148" s="26"/>
      <c r="F148" s="27"/>
      <c r="G148" s="27"/>
      <c r="H148" s="27"/>
      <c r="I148" s="27"/>
      <c r="J148" s="27"/>
      <c r="K148" s="28"/>
      <c r="L148" s="27"/>
    </row>
    <row r="149" spans="1:12">
      <c r="A149" s="22"/>
      <c r="B149" s="23"/>
      <c r="C149" s="24"/>
      <c r="D149" s="29" t="s">
        <v>31</v>
      </c>
      <c r="E149" s="26"/>
      <c r="F149" s="27"/>
      <c r="G149" s="27"/>
      <c r="H149" s="27"/>
      <c r="I149" s="27"/>
      <c r="J149" s="27"/>
      <c r="K149" s="28"/>
      <c r="L149" s="27"/>
    </row>
    <row r="150" spans="1:12">
      <c r="A150" s="22"/>
      <c r="B150" s="23"/>
      <c r="C150" s="24"/>
      <c r="D150" s="29" t="s">
        <v>32</v>
      </c>
      <c r="E150" s="26"/>
      <c r="F150" s="27"/>
      <c r="G150" s="27"/>
      <c r="H150" s="27"/>
      <c r="I150" s="27"/>
      <c r="J150" s="27"/>
      <c r="K150" s="28"/>
      <c r="L150" s="27"/>
    </row>
    <row r="151" spans="1:12">
      <c r="A151" s="22"/>
      <c r="B151" s="23"/>
      <c r="C151" s="24"/>
      <c r="D151" s="29" t="s">
        <v>33</v>
      </c>
      <c r="E151" s="26"/>
      <c r="F151" s="27"/>
      <c r="G151" s="27"/>
      <c r="H151" s="27"/>
      <c r="I151" s="27"/>
      <c r="J151" s="27"/>
      <c r="K151" s="28"/>
      <c r="L151" s="27"/>
    </row>
    <row r="152" spans="1:12">
      <c r="A152" s="22"/>
      <c r="B152" s="23"/>
      <c r="C152" s="24"/>
      <c r="D152" s="29" t="s">
        <v>34</v>
      </c>
      <c r="E152" s="26"/>
      <c r="F152" s="27"/>
      <c r="G152" s="27"/>
      <c r="H152" s="27"/>
      <c r="I152" s="27"/>
      <c r="J152" s="27"/>
      <c r="K152" s="28"/>
      <c r="L152" s="27"/>
    </row>
    <row r="153" spans="1:12">
      <c r="A153" s="22"/>
      <c r="B153" s="23"/>
      <c r="C153" s="24"/>
      <c r="D153" s="29" t="s">
        <v>35</v>
      </c>
      <c r="E153" s="26"/>
      <c r="F153" s="27"/>
      <c r="G153" s="27"/>
      <c r="H153" s="27"/>
      <c r="I153" s="27"/>
      <c r="J153" s="27"/>
      <c r="K153" s="28"/>
      <c r="L153" s="27"/>
    </row>
    <row r="154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>
      <c r="A156" s="30"/>
      <c r="B156" s="31"/>
      <c r="C156" s="32"/>
      <c r="D156" s="33" t="s">
        <v>27</v>
      </c>
      <c r="E156" s="34"/>
      <c r="F156" s="35">
        <f>SUM(F147:F155)</f>
        <v>0</v>
      </c>
      <c r="G156" s="35">
        <f>SUM(G147:G155)</f>
        <v>0</v>
      </c>
      <c r="H156" s="35">
        <f>SUM(H147:H155)</f>
        <v>0</v>
      </c>
      <c r="I156" s="35">
        <f>SUM(I147:I155)</f>
        <v>0</v>
      </c>
      <c r="J156" s="35">
        <f>SUM(J147:J155)</f>
        <v>0</v>
      </c>
      <c r="K156" s="36"/>
      <c r="L156" s="35">
        <f>SUM(L147:L155)</f>
        <v>0</v>
      </c>
    </row>
    <row r="157" spans="1:12" ht="15" customHeight="1" thickBot="1">
      <c r="A157" s="40">
        <f>A142</f>
        <v>2</v>
      </c>
      <c r="B157" s="41">
        <f>B142</f>
        <v>4</v>
      </c>
      <c r="C157" s="132" t="s">
        <v>36</v>
      </c>
      <c r="D157" s="133"/>
      <c r="E157" s="42"/>
      <c r="F157" s="43">
        <f>F146+F156</f>
        <v>551</v>
      </c>
      <c r="G157" s="43">
        <f>G146+G156</f>
        <v>20.8</v>
      </c>
      <c r="H157" s="43">
        <f>H146+H156</f>
        <v>24.9</v>
      </c>
      <c r="I157" s="43">
        <f>I146+I156</f>
        <v>49.900000000000006</v>
      </c>
      <c r="J157" s="43">
        <f>J146+J156</f>
        <v>506.90000000000003</v>
      </c>
      <c r="K157" s="43"/>
      <c r="L157" s="43">
        <f>L146+L156</f>
        <v>115.6</v>
      </c>
    </row>
    <row r="158" spans="1:12" ht="15.75" thickBot="1">
      <c r="A158" s="15">
        <v>2</v>
      </c>
      <c r="B158" s="16">
        <v>5</v>
      </c>
      <c r="C158" s="17" t="s">
        <v>22</v>
      </c>
      <c r="D158" s="82" t="s">
        <v>29</v>
      </c>
      <c r="E158" s="114" t="s">
        <v>62</v>
      </c>
      <c r="F158" s="67">
        <v>65</v>
      </c>
      <c r="G158" s="89">
        <v>0.6</v>
      </c>
      <c r="H158" s="90">
        <v>0.06</v>
      </c>
      <c r="I158" s="90">
        <v>2.1</v>
      </c>
      <c r="J158" s="115">
        <v>11.3</v>
      </c>
      <c r="K158" s="116">
        <v>70</v>
      </c>
      <c r="L158" s="20"/>
    </row>
    <row r="159" spans="1:12" ht="15.75" thickBot="1">
      <c r="A159" s="23"/>
      <c r="B159" s="23"/>
      <c r="C159" s="58"/>
      <c r="D159" s="111" t="s">
        <v>23</v>
      </c>
      <c r="E159" s="117" t="s">
        <v>69</v>
      </c>
      <c r="F159" s="118">
        <v>90</v>
      </c>
      <c r="G159" s="119">
        <v>12.5</v>
      </c>
      <c r="H159" s="119">
        <v>8.6999999999999993</v>
      </c>
      <c r="I159" s="68">
        <v>3.8</v>
      </c>
      <c r="J159" s="120">
        <v>143.5</v>
      </c>
      <c r="K159" s="121">
        <v>261</v>
      </c>
      <c r="L159" s="59"/>
    </row>
    <row r="160" spans="1:12">
      <c r="A160" s="44"/>
      <c r="B160" s="23"/>
      <c r="C160" s="24"/>
      <c r="D160" s="60" t="s">
        <v>32</v>
      </c>
      <c r="E160" s="72" t="s">
        <v>70</v>
      </c>
      <c r="F160" s="122">
        <v>180</v>
      </c>
      <c r="G160" s="68">
        <v>5.5</v>
      </c>
      <c r="H160" s="68">
        <v>6</v>
      </c>
      <c r="I160" s="119">
        <v>24.6</v>
      </c>
      <c r="J160" s="102">
        <v>174.4</v>
      </c>
      <c r="K160" s="100">
        <v>303</v>
      </c>
      <c r="L160" s="27"/>
    </row>
    <row r="161" spans="1:12" ht="15.75" thickBot="1">
      <c r="A161" s="44"/>
      <c r="B161" s="23"/>
      <c r="C161" s="24"/>
      <c r="D161" s="112" t="s">
        <v>24</v>
      </c>
      <c r="E161" s="75" t="s">
        <v>71</v>
      </c>
      <c r="F161" s="104">
        <v>200</v>
      </c>
      <c r="G161" s="123">
        <v>3.2</v>
      </c>
      <c r="H161" s="123">
        <v>2.7</v>
      </c>
      <c r="I161" s="68">
        <v>16</v>
      </c>
      <c r="J161" s="118">
        <v>101.1</v>
      </c>
      <c r="K161" s="124">
        <v>379</v>
      </c>
      <c r="L161" s="27"/>
    </row>
    <row r="162" spans="1:12" ht="15.75" thickBot="1">
      <c r="A162" s="22"/>
      <c r="B162" s="23"/>
      <c r="C162" s="24"/>
      <c r="D162" s="113" t="s">
        <v>25</v>
      </c>
      <c r="E162" s="125" t="s">
        <v>40</v>
      </c>
      <c r="F162" s="126">
        <v>40</v>
      </c>
      <c r="G162" s="77">
        <v>3.2</v>
      </c>
      <c r="H162" s="77">
        <v>0.4</v>
      </c>
      <c r="I162" s="92">
        <v>19.600000000000001</v>
      </c>
      <c r="J162" s="127">
        <v>94.8</v>
      </c>
      <c r="K162" s="128" t="s">
        <v>46</v>
      </c>
      <c r="L162" s="27"/>
    </row>
    <row r="163" spans="1:12" ht="15.75" customHeight="1">
      <c r="A163" s="30"/>
      <c r="B163" s="31"/>
      <c r="C163" s="32"/>
      <c r="D163" s="33" t="s">
        <v>27</v>
      </c>
      <c r="E163" s="34"/>
      <c r="F163" s="35">
        <f>SUM(F158:F162)</f>
        <v>575</v>
      </c>
      <c r="G163" s="35">
        <f>SUM(G158:G162)</f>
        <v>25</v>
      </c>
      <c r="H163" s="35">
        <f>SUM(H158:H162)</f>
        <v>17.86</v>
      </c>
      <c r="I163" s="35">
        <f>SUM(I158:I162)</f>
        <v>66.099999999999994</v>
      </c>
      <c r="J163" s="35">
        <f>SUM(J158:J162)</f>
        <v>525.1</v>
      </c>
      <c r="K163" s="36"/>
      <c r="L163" s="35">
        <v>115.6</v>
      </c>
    </row>
    <row r="164" spans="1:12">
      <c r="A164" s="37">
        <f>A158</f>
        <v>2</v>
      </c>
      <c r="B164" s="38">
        <f>B158</f>
        <v>5</v>
      </c>
      <c r="C164" s="39" t="s">
        <v>28</v>
      </c>
      <c r="D164" s="29" t="s">
        <v>29</v>
      </c>
      <c r="E164" s="26"/>
      <c r="F164" s="27"/>
      <c r="G164" s="27"/>
      <c r="H164" s="27"/>
      <c r="I164" s="27"/>
      <c r="J164" s="27"/>
      <c r="K164" s="28"/>
      <c r="L164" s="27"/>
    </row>
    <row r="165" spans="1:12">
      <c r="A165" s="22"/>
      <c r="B165" s="23"/>
      <c r="C165" s="24"/>
      <c r="D165" s="29" t="s">
        <v>30</v>
      </c>
      <c r="E165" s="26"/>
      <c r="F165" s="27"/>
      <c r="G165" s="27"/>
      <c r="H165" s="27"/>
      <c r="I165" s="27"/>
      <c r="J165" s="27"/>
      <c r="K165" s="28"/>
      <c r="L165" s="27"/>
    </row>
    <row r="166" spans="1:12">
      <c r="A166" s="22"/>
      <c r="B166" s="23"/>
      <c r="C166" s="24"/>
      <c r="D166" s="29" t="s">
        <v>31</v>
      </c>
      <c r="E166" s="26"/>
      <c r="F166" s="27"/>
      <c r="G166" s="27"/>
      <c r="H166" s="27"/>
      <c r="I166" s="27"/>
      <c r="J166" s="27"/>
      <c r="K166" s="28"/>
      <c r="L166" s="27"/>
    </row>
    <row r="167" spans="1:12">
      <c r="A167" s="22"/>
      <c r="B167" s="23"/>
      <c r="C167" s="24"/>
      <c r="D167" s="29" t="s">
        <v>32</v>
      </c>
      <c r="E167" s="26"/>
      <c r="F167" s="27"/>
      <c r="G167" s="27"/>
      <c r="H167" s="27"/>
      <c r="I167" s="27"/>
      <c r="J167" s="27"/>
      <c r="K167" s="28"/>
      <c r="L167" s="27"/>
    </row>
    <row r="168" spans="1:12">
      <c r="A168" s="22"/>
      <c r="B168" s="23"/>
      <c r="C168" s="24"/>
      <c r="D168" s="29" t="s">
        <v>33</v>
      </c>
      <c r="E168" s="26"/>
      <c r="F168" s="27"/>
      <c r="G168" s="27"/>
      <c r="H168" s="27"/>
      <c r="I168" s="27"/>
      <c r="J168" s="27"/>
      <c r="K168" s="28"/>
      <c r="L168" s="27"/>
    </row>
    <row r="169" spans="1:12">
      <c r="A169" s="22"/>
      <c r="B169" s="23"/>
      <c r="C169" s="24"/>
      <c r="D169" s="29" t="s">
        <v>34</v>
      </c>
      <c r="E169" s="26"/>
      <c r="F169" s="27"/>
      <c r="G169" s="27"/>
      <c r="H169" s="27"/>
      <c r="I169" s="27"/>
      <c r="J169" s="27"/>
      <c r="K169" s="28"/>
      <c r="L169" s="27"/>
    </row>
    <row r="170" spans="1:12">
      <c r="A170" s="22"/>
      <c r="B170" s="23"/>
      <c r="C170" s="24"/>
      <c r="D170" s="29" t="s">
        <v>35</v>
      </c>
      <c r="E170" s="26"/>
      <c r="F170" s="27"/>
      <c r="G170" s="27"/>
      <c r="H170" s="27"/>
      <c r="I170" s="27"/>
      <c r="J170" s="27"/>
      <c r="K170" s="28"/>
      <c r="L170" s="27"/>
    </row>
    <row r="171" spans="1:12">
      <c r="A171" s="22"/>
      <c r="B171" s="23"/>
      <c r="C171" s="24"/>
      <c r="D171" s="25"/>
      <c r="E171" s="26"/>
      <c r="F171" s="27"/>
      <c r="G171" s="27"/>
      <c r="H171" s="27"/>
      <c r="I171" s="27"/>
      <c r="J171" s="27"/>
      <c r="K171" s="28"/>
      <c r="L171" s="27"/>
    </row>
    <row r="172" spans="1:12">
      <c r="A172" s="22"/>
      <c r="B172" s="23"/>
      <c r="C172" s="24"/>
      <c r="D172" s="25"/>
      <c r="E172" s="26"/>
      <c r="F172" s="27"/>
      <c r="G172" s="27"/>
      <c r="H172" s="27"/>
      <c r="I172" s="27"/>
      <c r="J172" s="27"/>
      <c r="K172" s="28"/>
      <c r="L172" s="27"/>
    </row>
    <row r="173" spans="1:12">
      <c r="A173" s="30"/>
      <c r="B173" s="31"/>
      <c r="C173" s="32"/>
      <c r="D173" s="33" t="s">
        <v>27</v>
      </c>
      <c r="E173" s="34"/>
      <c r="F173" s="35">
        <f>SUM(F164:F172)</f>
        <v>0</v>
      </c>
      <c r="G173" s="35">
        <f>SUM(G164:G172)</f>
        <v>0</v>
      </c>
      <c r="H173" s="35">
        <f>SUM(H164:H172)</f>
        <v>0</v>
      </c>
      <c r="I173" s="35">
        <f>SUM(I164:I172)</f>
        <v>0</v>
      </c>
      <c r="J173" s="35">
        <f>SUM(J164:J172)</f>
        <v>0</v>
      </c>
      <c r="K173" s="36"/>
      <c r="L173" s="35">
        <f>SUM(L164:L172)</f>
        <v>0</v>
      </c>
    </row>
    <row r="174" spans="1:12" ht="15" customHeight="1" thickBot="1">
      <c r="A174" s="40">
        <f>A158</f>
        <v>2</v>
      </c>
      <c r="B174" s="41">
        <f>B158</f>
        <v>5</v>
      </c>
      <c r="C174" s="132" t="s">
        <v>36</v>
      </c>
      <c r="D174" s="133"/>
      <c r="E174" s="42"/>
      <c r="F174" s="43">
        <f>F163+F173</f>
        <v>575</v>
      </c>
      <c r="G174" s="43">
        <f>G163+G173</f>
        <v>25</v>
      </c>
      <c r="H174" s="43">
        <f>H163+H173</f>
        <v>17.86</v>
      </c>
      <c r="I174" s="43">
        <f>I163+I173</f>
        <v>66.099999999999994</v>
      </c>
      <c r="J174" s="43">
        <f>J163+J173</f>
        <v>525.1</v>
      </c>
      <c r="K174" s="43"/>
      <c r="L174" s="43">
        <f>L163+L173</f>
        <v>115.6</v>
      </c>
    </row>
    <row r="175" spans="1:12" ht="12.75" customHeight="1" thickBot="1">
      <c r="A175" s="47"/>
      <c r="B175" s="48"/>
      <c r="C175" s="134" t="s">
        <v>37</v>
      </c>
      <c r="D175" s="135"/>
      <c r="E175" s="136"/>
      <c r="F175" s="49">
        <f>(F20+F38+F56+F74+F91+F109+F124+F141+F157+F174)/(IF(F20=0,0,1)+IF(F38=0,0,1)+IF(F56=0,0,1)+IF(F74=0,0,1)+IF(F91=0,0,1)+IF(F109=0,0,1)+IF(F124=0,0,1)+IF(F141=0,0,1)+IF(F157=0,0,1)+IF(F174=0,0,1))</f>
        <v>570.1</v>
      </c>
      <c r="G175" s="49">
        <f>(G20+G38+G56+G74+G91+G109+G124+G141+G157+G174)/(IF(G20=0,0,1)+IF(G38=0,0,1)+IF(G56=0,0,1)+IF(G74=0,0,1)+IF(G91=0,0,1)+IF(G109=0,0,1)+IF(G124=0,0,1)+IF(G141=0,0,1)+IF(G157=0,0,1)+IF(G174=0,0,1))</f>
        <v>19.494000000000003</v>
      </c>
      <c r="H175" s="49">
        <f>(H20+H38+H56+H74+H91+H109+H124+H141+H157+H174)/(IF(H20=0,0,1)+IF(H38=0,0,1)+IF(H56=0,0,1)+IF(H74=0,0,1)+IF(H91=0,0,1)+IF(H109=0,0,1)+IF(H124=0,0,1)+IF(H141=0,0,1)+IF(H157=0,0,1)+IF(H174=0,0,1))</f>
        <v>20.675999999999998</v>
      </c>
      <c r="I175" s="49">
        <f>(I20+I38+I56+I74+I91+I109+I124+I141+I157+I174)/(IF(I20=0,0,1)+IF(I38=0,0,1)+IF(I56=0,0,1)+IF(I74=0,0,1)+IF(I91=0,0,1)+IF(I109=0,0,1)+IF(I124=0,0,1)+IF(I141=0,0,1)+IF(I157=0,0,1)+IF(I174=0,0,1))</f>
        <v>78.567999999999998</v>
      </c>
      <c r="J175" s="49">
        <f>(J20+J38+J56+J74+J91+J109+J124+J141+J157+J174)/(IF(J20=0,0,1)+IF(J38=0,0,1)+IF(J56=0,0,1)+IF(J74=0,0,1)+IF(J91=0,0,1)+IF(J109=0,0,1)+IF(J124=0,0,1)+IF(J141=0,0,1)+IF(J157=0,0,1)+IF(J174=0,0,1))</f>
        <v>578.36500000000001</v>
      </c>
      <c r="K175" s="49"/>
      <c r="L175" s="49">
        <f>(L20+L38+L56+L74+L91+L109+L124+L141+L157+L174)/(IF(L20=0,0,1)+IF(L38=0,0,1)+IF(L56=0,0,1)+IF(L74=0,0,1)+IF(L91=0,0,1)+IF(L109=0,0,1)+IF(L124=0,0,1)+IF(L141=0,0,1)+IF(L157=0,0,1)+IF(L174=0,0,1))</f>
        <v>115.6</v>
      </c>
    </row>
  </sheetData>
  <mergeCells count="14">
    <mergeCell ref="C141:D141"/>
    <mergeCell ref="C157:D157"/>
    <mergeCell ref="C174:D174"/>
    <mergeCell ref="C175:E175"/>
    <mergeCell ref="C56:D56"/>
    <mergeCell ref="C74:D74"/>
    <mergeCell ref="C91:D91"/>
    <mergeCell ref="C109:D109"/>
    <mergeCell ref="C124:D124"/>
    <mergeCell ref="C1:E1"/>
    <mergeCell ref="H1:K1"/>
    <mergeCell ref="H2:K2"/>
    <mergeCell ref="C20:D20"/>
    <mergeCell ref="C38:D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2026-01-16T05:30:23Z</cp:lastPrinted>
  <dcterms:created xsi:type="dcterms:W3CDTF">2022-05-16T14:23:56Z</dcterms:created>
  <dcterms:modified xsi:type="dcterms:W3CDTF">2026-01-16T10:13:08Z</dcterms:modified>
  <dc:language>ru-RU</dc:language>
</cp:coreProperties>
</file>