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H196" i="1"/>
  <c r="F196" i="1"/>
  <c r="G196" i="1"/>
  <c r="J196" i="1"/>
</calcChain>
</file>

<file path=xl/sharedStrings.xml><?xml version="1.0" encoding="utf-8"?>
<sst xmlns="http://schemas.openxmlformats.org/spreadsheetml/2006/main" count="247" uniqueCount="72">
  <si>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</si>
  <si>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</si>
  <si>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</si>
  <si>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</si>
  <si>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</si>
  <si>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</si>
  <si>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</si>
  <si>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</si>
  <si>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</si>
  <si>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</si>
  <si>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</si>
  <si>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</si>
  <si>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</si>
  <si>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</si>
  <si>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</si>
  <si>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</si>
  <si>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</si>
  <si>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</si>
  <si>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</si>
  <si>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</si>
  <si>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</si>
  <si>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</si>
  <si>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</si>
  <si>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</si>
  <si>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</si>
  <si>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</si>
  <si>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</si>
  <si>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</si>
  <si>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</si>
  <si>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</si>
  <si>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</si>
  <si>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</si>
  <si>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</si>
  <si>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</si>
  <si>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</si>
  <si>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</si>
  <si>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</si>
  <si>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</si>
  <si>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</si>
  <si>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моркови с изюмом</t>
  </si>
  <si>
    <t xml:space="preserve">Блинчики с фруктовой начинкой </t>
  </si>
  <si>
    <t>Чай с сахаром</t>
  </si>
  <si>
    <t>Фрукты свежие</t>
  </si>
  <si>
    <t>Овощи солёные</t>
  </si>
  <si>
    <t>Макаронные изделия с сыром</t>
  </si>
  <si>
    <t>Чай с лимоном</t>
  </si>
  <si>
    <t>Хлеб пшеничный</t>
  </si>
  <si>
    <t>Омлет натуральный</t>
  </si>
  <si>
    <t>Бутерброд с маслом и сыром</t>
  </si>
  <si>
    <t>Салат из белокачанной капусты</t>
  </si>
  <si>
    <t>Гуляш мясной</t>
  </si>
  <si>
    <t>Каша вязкая рисовая</t>
  </si>
  <si>
    <t>Каша вязкая гречневая</t>
  </si>
  <si>
    <t>Птица тушенная в соусе</t>
  </si>
  <si>
    <t>Кондитерские изделия</t>
  </si>
  <si>
    <t>Салат из отварной свеклы</t>
  </si>
  <si>
    <t>290/331</t>
  </si>
  <si>
    <t>Оладьи со сметаной</t>
  </si>
  <si>
    <t>Запеканка из творога со сгущённым молоком</t>
  </si>
  <si>
    <t xml:space="preserve">Горошек консервированный </t>
  </si>
  <si>
    <t>Макароны с соусом под сыром</t>
  </si>
  <si>
    <t>Сок фруктовый</t>
  </si>
  <si>
    <t>204/329</t>
  </si>
  <si>
    <t>Суп молочный из крупы гречневой</t>
  </si>
  <si>
    <t>Яйцо отварное</t>
  </si>
  <si>
    <t>Биточки мясные</t>
  </si>
  <si>
    <t>Пюре картофельное</t>
  </si>
  <si>
    <t>кондитерское</t>
  </si>
  <si>
    <t>яйцо</t>
  </si>
  <si>
    <t>МБОУ "Гимназия №1 им. И.В. Курчатова"</t>
  </si>
  <si>
    <t>Директор МУП Горпищеторг</t>
  </si>
  <si>
    <t>Гончаров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</si>
</sst>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69</v>
      </c>
      <c r="D1" s="52"/>
      <c r="E1" s="52"/>
      <c r="F1" s="3" t="s">
        <v>1</v>
      </c>
      <c r="G1" s="1" t="s">
        <v>2</v>
      </c>
      <c r="H1" s="53" t="s">
        <v>70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71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18</v>
      </c>
      <c r="I3" s="8">
        <v>12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120</v>
      </c>
      <c r="G6" s="21">
        <v>5.35</v>
      </c>
      <c r="H6" s="21">
        <v>4.3</v>
      </c>
      <c r="I6" s="21">
        <v>39.1</v>
      </c>
      <c r="J6" s="21">
        <v>166</v>
      </c>
      <c r="K6" s="22">
        <v>398</v>
      </c>
      <c r="L6" s="21">
        <v>52.29</v>
      </c>
    </row>
    <row r="7" spans="1:12" x14ac:dyDescent="0.25">
      <c r="A7" s="23"/>
      <c r="B7" s="24"/>
      <c r="C7" s="25"/>
      <c r="D7" s="26" t="s">
        <v>30</v>
      </c>
      <c r="E7" s="27" t="s">
        <v>39</v>
      </c>
      <c r="F7" s="28">
        <v>50</v>
      </c>
      <c r="G7" s="28">
        <v>0.63</v>
      </c>
      <c r="H7" s="28">
        <v>7.0000000000000007E-2</v>
      </c>
      <c r="I7" s="28">
        <v>11.13</v>
      </c>
      <c r="J7" s="28">
        <v>47.65</v>
      </c>
      <c r="K7" s="29">
        <v>66</v>
      </c>
      <c r="L7" s="28">
        <v>6.84</v>
      </c>
    </row>
    <row r="8" spans="1:12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7.0000000000000007E-2</v>
      </c>
      <c r="H8" s="28">
        <v>0.02</v>
      </c>
      <c r="I8" s="28">
        <v>15</v>
      </c>
      <c r="J8" s="28">
        <v>60</v>
      </c>
      <c r="K8" s="29">
        <v>376</v>
      </c>
      <c r="L8" s="28">
        <v>1.45</v>
      </c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0.6</v>
      </c>
      <c r="H10" s="28">
        <v>0.6</v>
      </c>
      <c r="I10" s="28">
        <v>13.6</v>
      </c>
      <c r="J10" s="28">
        <v>70.5</v>
      </c>
      <c r="K10" s="29"/>
      <c r="L10" s="28">
        <v>10.88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470</v>
      </c>
      <c r="G13" s="36">
        <f>SUM(G6:G12)</f>
        <v>6.6499999999999995</v>
      </c>
      <c r="H13" s="36">
        <f>SUM(H6:H12)</f>
        <v>4.9899999999999993</v>
      </c>
      <c r="I13" s="36">
        <f>SUM(I6:I12)</f>
        <v>78.83</v>
      </c>
      <c r="J13" s="36">
        <f>SUM(J6:J12)</f>
        <v>344.15</v>
      </c>
      <c r="K13" s="37"/>
      <c r="L13" s="36">
        <f>SUM(L6:L12)</f>
        <v>71.459999999999994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470</v>
      </c>
      <c r="G24" s="44">
        <f>G13+G23</f>
        <v>6.6499999999999995</v>
      </c>
      <c r="H24" s="44">
        <f>H13+H23</f>
        <v>4.9899999999999993</v>
      </c>
      <c r="I24" s="44">
        <f>I13+I23</f>
        <v>78.83</v>
      </c>
      <c r="J24" s="44">
        <f>J13+J23</f>
        <v>344.15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44</v>
      </c>
      <c r="F25" s="21">
        <v>180</v>
      </c>
      <c r="G25" s="21">
        <v>14.42</v>
      </c>
      <c r="H25" s="21">
        <v>16.75</v>
      </c>
      <c r="I25" s="21">
        <v>32</v>
      </c>
      <c r="J25" s="21">
        <v>343.3</v>
      </c>
      <c r="K25" s="22">
        <v>204</v>
      </c>
      <c r="L25" s="21">
        <v>47.26</v>
      </c>
    </row>
    <row r="26" spans="1:12" x14ac:dyDescent="0.25">
      <c r="A26" s="45"/>
      <c r="B26" s="24"/>
      <c r="C26" s="25"/>
      <c r="D26" s="26" t="s">
        <v>30</v>
      </c>
      <c r="E26" s="27" t="s">
        <v>43</v>
      </c>
      <c r="F26" s="28">
        <v>30</v>
      </c>
      <c r="G26" s="28">
        <v>0.3</v>
      </c>
      <c r="H26" s="28">
        <v>0.03</v>
      </c>
      <c r="I26" s="28">
        <v>1.05</v>
      </c>
      <c r="J26" s="28">
        <v>6</v>
      </c>
      <c r="K26" s="29">
        <v>70</v>
      </c>
      <c r="L26" s="28">
        <v>6.78</v>
      </c>
    </row>
    <row r="27" spans="1:12" x14ac:dyDescent="0.25">
      <c r="A27" s="45"/>
      <c r="B27" s="24"/>
      <c r="C27" s="25"/>
      <c r="D27" s="30" t="s">
        <v>25</v>
      </c>
      <c r="E27" s="27" t="s">
        <v>45</v>
      </c>
      <c r="F27" s="28">
        <v>200</v>
      </c>
      <c r="G27" s="28">
        <v>0.13</v>
      </c>
      <c r="H27" s="28">
        <v>0.02</v>
      </c>
      <c r="I27" s="28">
        <v>15.2</v>
      </c>
      <c r="J27" s="28">
        <v>62</v>
      </c>
      <c r="K27" s="29">
        <v>377</v>
      </c>
      <c r="L27" s="28">
        <v>4.6900000000000004</v>
      </c>
    </row>
    <row r="28" spans="1:12" x14ac:dyDescent="0.25">
      <c r="A28" s="45"/>
      <c r="B28" s="24"/>
      <c r="C28" s="25"/>
      <c r="D28" s="30" t="s">
        <v>26</v>
      </c>
      <c r="E28" s="27" t="s">
        <v>46</v>
      </c>
      <c r="F28" s="28">
        <v>30</v>
      </c>
      <c r="G28" s="28">
        <v>2.4</v>
      </c>
      <c r="H28" s="28">
        <v>0.3</v>
      </c>
      <c r="I28" s="28">
        <v>14.7</v>
      </c>
      <c r="J28" s="28">
        <v>73</v>
      </c>
      <c r="K28" s="29"/>
      <c r="L28" s="28">
        <v>1.85</v>
      </c>
    </row>
    <row r="29" spans="1:12" x14ac:dyDescent="0.25">
      <c r="A29" s="45"/>
      <c r="B29" s="24"/>
      <c r="C29" s="25"/>
      <c r="D29" s="30" t="s">
        <v>27</v>
      </c>
      <c r="E29" s="27" t="s">
        <v>42</v>
      </c>
      <c r="F29" s="28">
        <v>100</v>
      </c>
      <c r="G29" s="28">
        <v>0.6</v>
      </c>
      <c r="H29" s="28">
        <v>0.6</v>
      </c>
      <c r="I29" s="28">
        <v>13.6</v>
      </c>
      <c r="J29" s="28">
        <v>70.5</v>
      </c>
      <c r="K29" s="29"/>
      <c r="L29" s="28">
        <v>10.88</v>
      </c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540</v>
      </c>
      <c r="G32" s="36">
        <f>SUM(G25:G31)</f>
        <v>17.850000000000001</v>
      </c>
      <c r="H32" s="36">
        <f>SUM(H25:H31)</f>
        <v>17.700000000000003</v>
      </c>
      <c r="I32" s="36">
        <f>SUM(I25:I31)</f>
        <v>76.55</v>
      </c>
      <c r="J32" s="36">
        <f>SUM(J25:J31)</f>
        <v>554.79999999999995</v>
      </c>
      <c r="K32" s="37"/>
      <c r="L32" s="36">
        <f>SUM(L25:L31)</f>
        <v>71.459999999999994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540</v>
      </c>
      <c r="G43" s="44">
        <f>G32+G42</f>
        <v>17.850000000000001</v>
      </c>
      <c r="H43" s="44">
        <f>H32+H42</f>
        <v>17.700000000000003</v>
      </c>
      <c r="I43" s="44">
        <f>I32+I42</f>
        <v>76.55</v>
      </c>
      <c r="J43" s="44">
        <f>J32+J42</f>
        <v>554.79999999999995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47</v>
      </c>
      <c r="F44" s="21">
        <v>106</v>
      </c>
      <c r="G44" s="21">
        <v>10.86</v>
      </c>
      <c r="H44" s="21">
        <v>15.7</v>
      </c>
      <c r="I44" s="21">
        <v>2.0299999999999998</v>
      </c>
      <c r="J44" s="21">
        <v>191</v>
      </c>
      <c r="K44" s="22">
        <v>210</v>
      </c>
      <c r="L44" s="21">
        <v>33.26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41</v>
      </c>
      <c r="F46" s="28">
        <v>200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376</v>
      </c>
      <c r="L46" s="28">
        <v>1.45</v>
      </c>
    </row>
    <row r="47" spans="1:12" x14ac:dyDescent="0.25">
      <c r="A47" s="23"/>
      <c r="B47" s="24"/>
      <c r="C47" s="25"/>
      <c r="D47" s="30" t="s">
        <v>26</v>
      </c>
      <c r="E47" s="27" t="s">
        <v>48</v>
      </c>
      <c r="F47" s="51">
        <v>49</v>
      </c>
      <c r="G47" s="28">
        <v>5.4</v>
      </c>
      <c r="H47" s="28">
        <v>8.1999999999999993</v>
      </c>
      <c r="I47" s="28">
        <v>14.1</v>
      </c>
      <c r="J47" s="28">
        <v>151.1</v>
      </c>
      <c r="K47" s="29">
        <v>3</v>
      </c>
      <c r="L47" s="28">
        <v>25.87</v>
      </c>
    </row>
    <row r="48" spans="1:12" x14ac:dyDescent="0.25">
      <c r="A48" s="23"/>
      <c r="B48" s="24"/>
      <c r="C48" s="25"/>
      <c r="D48" s="30" t="s">
        <v>27</v>
      </c>
      <c r="E48" s="27" t="s">
        <v>42</v>
      </c>
      <c r="F48" s="28">
        <v>100</v>
      </c>
      <c r="G48" s="28">
        <v>0.6</v>
      </c>
      <c r="H48" s="28">
        <v>0.6</v>
      </c>
      <c r="I48" s="28">
        <v>13.6</v>
      </c>
      <c r="J48" s="28">
        <v>70.5</v>
      </c>
      <c r="K48" s="29"/>
      <c r="L48" s="28">
        <v>10.88</v>
      </c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455</v>
      </c>
      <c r="G51" s="36">
        <f>SUM(G44:G50)</f>
        <v>16.93</v>
      </c>
      <c r="H51" s="36">
        <f>SUM(H44:H50)</f>
        <v>24.52</v>
      </c>
      <c r="I51" s="36">
        <f>SUM(I44:I50)</f>
        <v>44.730000000000004</v>
      </c>
      <c r="J51" s="36">
        <f>SUM(J44:J50)</f>
        <v>472.6</v>
      </c>
      <c r="K51" s="37"/>
      <c r="L51" s="36">
        <f>SUM(L44:L50)</f>
        <v>71.459999999999994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455</v>
      </c>
      <c r="G62" s="44">
        <f>G51+G61</f>
        <v>16.93</v>
      </c>
      <c r="H62" s="44">
        <f>H51+H61</f>
        <v>24.52</v>
      </c>
      <c r="I62" s="44">
        <f>I51+I61</f>
        <v>44.730000000000004</v>
      </c>
      <c r="J62" s="44">
        <f>J51+J61</f>
        <v>472.6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50</v>
      </c>
      <c r="F63" s="21">
        <v>95</v>
      </c>
      <c r="G63" s="21">
        <v>10.11</v>
      </c>
      <c r="H63" s="21">
        <v>26.78</v>
      </c>
      <c r="I63" s="21">
        <v>2.74</v>
      </c>
      <c r="J63" s="21">
        <v>293.55</v>
      </c>
      <c r="K63" s="22">
        <v>260</v>
      </c>
      <c r="L63" s="21">
        <v>47.94</v>
      </c>
    </row>
    <row r="64" spans="1:12" x14ac:dyDescent="0.25">
      <c r="A64" s="23"/>
      <c r="B64" s="24"/>
      <c r="C64" s="25"/>
      <c r="D64" s="26" t="s">
        <v>33</v>
      </c>
      <c r="E64" s="27" t="s">
        <v>51</v>
      </c>
      <c r="F64" s="28">
        <v>150</v>
      </c>
      <c r="G64" s="28">
        <v>2.6</v>
      </c>
      <c r="H64" s="28">
        <v>4.2</v>
      </c>
      <c r="I64" s="28">
        <v>26.6</v>
      </c>
      <c r="J64" s="28">
        <v>154.1</v>
      </c>
      <c r="K64" s="29">
        <v>303</v>
      </c>
      <c r="L64" s="28">
        <v>13.27</v>
      </c>
    </row>
    <row r="65" spans="1:12" x14ac:dyDescent="0.25">
      <c r="A65" s="23"/>
      <c r="B65" s="24"/>
      <c r="C65" s="25"/>
      <c r="D65" s="30" t="s">
        <v>25</v>
      </c>
      <c r="E65" s="27" t="s">
        <v>41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376</v>
      </c>
      <c r="L65" s="28">
        <v>1.45</v>
      </c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2.4</v>
      </c>
      <c r="H66" s="28">
        <v>0.3</v>
      </c>
      <c r="I66" s="28">
        <v>14.7</v>
      </c>
      <c r="J66" s="28">
        <v>73</v>
      </c>
      <c r="K66" s="29"/>
      <c r="L66" s="28">
        <v>1.85</v>
      </c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 t="s">
        <v>49</v>
      </c>
      <c r="F68" s="28">
        <v>45</v>
      </c>
      <c r="G68" s="28">
        <v>0.59</v>
      </c>
      <c r="H68" s="28">
        <v>1.46</v>
      </c>
      <c r="I68" s="28">
        <v>2.91</v>
      </c>
      <c r="J68" s="28">
        <v>27.18</v>
      </c>
      <c r="K68" s="29">
        <v>45</v>
      </c>
      <c r="L68" s="28">
        <v>6.95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f>SUM(G63:G69)</f>
        <v>15.77</v>
      </c>
      <c r="H70" s="36">
        <f>SUM(H63:H69)</f>
        <v>32.76</v>
      </c>
      <c r="I70" s="36">
        <f>SUM(I63:I69)</f>
        <v>61.95</v>
      </c>
      <c r="J70" s="36">
        <f>SUM(J63:J69)</f>
        <v>607.82999999999993</v>
      </c>
      <c r="K70" s="37"/>
      <c r="L70" s="36">
        <f>SUM(L63:L69)</f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520</v>
      </c>
      <c r="G81" s="44">
        <f>G70+G80</f>
        <v>15.77</v>
      </c>
      <c r="H81" s="44">
        <f>H70+H80</f>
        <v>32.76</v>
      </c>
      <c r="I81" s="44">
        <f>I70+I80</f>
        <v>61.95</v>
      </c>
      <c r="J81" s="44">
        <f>J70+J80</f>
        <v>607.82999999999993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7" t="s">
        <v>53</v>
      </c>
      <c r="F82" s="28">
        <v>95</v>
      </c>
      <c r="G82" s="28">
        <v>14</v>
      </c>
      <c r="H82" s="28">
        <v>11.3</v>
      </c>
      <c r="I82" s="28">
        <v>3.1</v>
      </c>
      <c r="J82" s="28">
        <v>170.1</v>
      </c>
      <c r="K82" s="29" t="s">
        <v>56</v>
      </c>
      <c r="L82" s="28">
        <v>48.56</v>
      </c>
    </row>
    <row r="83" spans="1:12" x14ac:dyDescent="0.25">
      <c r="A83" s="23"/>
      <c r="B83" s="24"/>
      <c r="C83" s="25"/>
      <c r="D83" s="26" t="s">
        <v>33</v>
      </c>
      <c r="E83" s="51" t="s">
        <v>52</v>
      </c>
      <c r="F83" s="51">
        <v>150</v>
      </c>
      <c r="G83" s="51">
        <v>4.5999999999999996</v>
      </c>
      <c r="H83" s="51">
        <v>5</v>
      </c>
      <c r="I83" s="51">
        <v>20.5</v>
      </c>
      <c r="J83" s="51">
        <v>145.5</v>
      </c>
      <c r="K83" s="51">
        <v>303</v>
      </c>
      <c r="L83" s="51">
        <v>11.62</v>
      </c>
    </row>
    <row r="84" spans="1:12" x14ac:dyDescent="0.25">
      <c r="A84" s="23"/>
      <c r="B84" s="24"/>
      <c r="C84" s="25"/>
      <c r="D84" s="30" t="s">
        <v>25</v>
      </c>
      <c r="E84" s="27" t="s">
        <v>41</v>
      </c>
      <c r="F84" s="28">
        <v>200</v>
      </c>
      <c r="G84" s="28">
        <v>7.0000000000000007E-2</v>
      </c>
      <c r="H84" s="28">
        <v>0.02</v>
      </c>
      <c r="I84" s="28">
        <v>15</v>
      </c>
      <c r="J84" s="28">
        <v>60</v>
      </c>
      <c r="K84" s="29">
        <v>376</v>
      </c>
      <c r="L84" s="28">
        <v>1.41</v>
      </c>
    </row>
    <row r="85" spans="1:12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2.4</v>
      </c>
      <c r="H85" s="28">
        <v>0.3</v>
      </c>
      <c r="I85" s="28">
        <v>14.7</v>
      </c>
      <c r="J85" s="28">
        <v>73</v>
      </c>
      <c r="K85" s="29"/>
      <c r="L85" s="28">
        <v>1.85</v>
      </c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67</v>
      </c>
      <c r="E87" s="27" t="s">
        <v>54</v>
      </c>
      <c r="F87" s="28">
        <v>15</v>
      </c>
      <c r="G87" s="28">
        <v>1.3</v>
      </c>
      <c r="H87" s="28">
        <v>3.8</v>
      </c>
      <c r="I87" s="28">
        <v>12.5</v>
      </c>
      <c r="J87" s="28">
        <v>70</v>
      </c>
      <c r="K87" s="29"/>
      <c r="L87" s="28">
        <v>4.5</v>
      </c>
    </row>
    <row r="88" spans="1:12" x14ac:dyDescent="0.25">
      <c r="A88" s="23"/>
      <c r="B88" s="24"/>
      <c r="C88" s="25"/>
      <c r="D88" s="26" t="s">
        <v>30</v>
      </c>
      <c r="E88" s="27" t="s">
        <v>55</v>
      </c>
      <c r="F88" s="28">
        <v>45</v>
      </c>
      <c r="G88" s="28">
        <v>0.63</v>
      </c>
      <c r="H88" s="28">
        <v>2.79</v>
      </c>
      <c r="I88" s="28">
        <v>3.72</v>
      </c>
      <c r="J88" s="28">
        <v>41.76</v>
      </c>
      <c r="K88" s="29">
        <v>52</v>
      </c>
      <c r="L88" s="28">
        <v>3.52</v>
      </c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535</v>
      </c>
      <c r="G89" s="36">
        <f>SUM(G82:G88)</f>
        <v>23</v>
      </c>
      <c r="H89" s="36">
        <f>SUM(H82:H88)</f>
        <v>23.21</v>
      </c>
      <c r="I89" s="36">
        <f>SUM(I82:I88)</f>
        <v>69.52</v>
      </c>
      <c r="J89" s="36">
        <f>SUM(J82:J88)</f>
        <v>560.36</v>
      </c>
      <c r="K89" s="37"/>
      <c r="L89" s="36">
        <f>SUM(L82:L88)</f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535</v>
      </c>
      <c r="G100" s="44">
        <f>G89+G99</f>
        <v>23</v>
      </c>
      <c r="H100" s="44">
        <f>H89+H99</f>
        <v>23.21</v>
      </c>
      <c r="I100" s="44">
        <f>I89+I99</f>
        <v>69.52</v>
      </c>
      <c r="J100" s="44">
        <f>J89+J99</f>
        <v>560.36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140</v>
      </c>
      <c r="G101" s="21">
        <v>8.99</v>
      </c>
      <c r="H101" s="21">
        <v>10.89</v>
      </c>
      <c r="I101" s="21">
        <v>60.97</v>
      </c>
      <c r="J101" s="21">
        <v>384.67</v>
      </c>
      <c r="K101" s="22">
        <v>401</v>
      </c>
      <c r="L101" s="21">
        <v>54.37</v>
      </c>
    </row>
    <row r="102" spans="1:12" x14ac:dyDescent="0.25">
      <c r="A102" s="23"/>
      <c r="B102" s="24"/>
      <c r="C102" s="25"/>
      <c r="D102" s="26" t="s">
        <v>30</v>
      </c>
      <c r="E102" s="27" t="s">
        <v>39</v>
      </c>
      <c r="F102" s="28">
        <v>30</v>
      </c>
      <c r="G102" s="28">
        <v>0.38</v>
      </c>
      <c r="H102" s="28">
        <v>0.04</v>
      </c>
      <c r="I102" s="28">
        <v>6.68</v>
      </c>
      <c r="J102" s="28">
        <v>28.59</v>
      </c>
      <c r="K102" s="29">
        <v>66</v>
      </c>
      <c r="L102" s="28">
        <v>4.76</v>
      </c>
    </row>
    <row r="103" spans="1:12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7.0000000000000007E-2</v>
      </c>
      <c r="H103" s="28">
        <v>0.02</v>
      </c>
      <c r="I103" s="28">
        <v>15</v>
      </c>
      <c r="J103" s="28">
        <v>60</v>
      </c>
      <c r="K103" s="29">
        <v>376</v>
      </c>
      <c r="L103" s="28">
        <v>1.45</v>
      </c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0.6</v>
      </c>
      <c r="H105" s="28">
        <v>0.6</v>
      </c>
      <c r="I105" s="28">
        <v>13.6</v>
      </c>
      <c r="J105" s="28">
        <v>70.5</v>
      </c>
      <c r="K105" s="29"/>
      <c r="L105" s="28">
        <v>10.88</v>
      </c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470</v>
      </c>
      <c r="G108" s="36">
        <f>SUM(G101:G107)</f>
        <v>10.040000000000001</v>
      </c>
      <c r="H108" s="36">
        <f>SUM(H101:H107)</f>
        <v>11.549999999999999</v>
      </c>
      <c r="I108" s="36">
        <f>SUM(I101:I107)</f>
        <v>96.25</v>
      </c>
      <c r="J108" s="36">
        <f>SUM(J101:J107)</f>
        <v>543.76</v>
      </c>
      <c r="K108" s="37"/>
      <c r="L108" s="36">
        <f>SUM(L101:L107)</f>
        <v>71.459999999999994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470</v>
      </c>
      <c r="G119" s="44">
        <f>G108+G118</f>
        <v>10.040000000000001</v>
      </c>
      <c r="H119" s="44">
        <f>H108+H118</f>
        <v>11.549999999999999</v>
      </c>
      <c r="I119" s="44">
        <f>I108+I118</f>
        <v>96.25</v>
      </c>
      <c r="J119" s="44">
        <f>J108+J118</f>
        <v>543.76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170</v>
      </c>
      <c r="G120" s="21">
        <v>24.84</v>
      </c>
      <c r="H120" s="21">
        <v>18.8</v>
      </c>
      <c r="I120" s="21">
        <v>47.6</v>
      </c>
      <c r="J120" s="21">
        <v>459</v>
      </c>
      <c r="K120" s="22">
        <v>223</v>
      </c>
      <c r="L120" s="21">
        <v>59.13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41</v>
      </c>
      <c r="F122" s="28">
        <v>200</v>
      </c>
      <c r="G122" s="28">
        <v>7.0000000000000007E-2</v>
      </c>
      <c r="H122" s="28">
        <v>0.02</v>
      </c>
      <c r="I122" s="28">
        <v>15</v>
      </c>
      <c r="J122" s="28">
        <v>60</v>
      </c>
      <c r="K122" s="29">
        <v>376</v>
      </c>
      <c r="L122" s="28">
        <v>1.45</v>
      </c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42</v>
      </c>
      <c r="F124" s="28">
        <v>100</v>
      </c>
      <c r="G124" s="28">
        <v>0.6</v>
      </c>
      <c r="H124" s="28">
        <v>0.6</v>
      </c>
      <c r="I124" s="28">
        <v>13.6</v>
      </c>
      <c r="J124" s="28">
        <v>70.5</v>
      </c>
      <c r="K124" s="29"/>
      <c r="L124" s="28">
        <v>10.88</v>
      </c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470</v>
      </c>
      <c r="G127" s="36">
        <f>SUM(G120:G126)</f>
        <v>25.51</v>
      </c>
      <c r="H127" s="36">
        <f>SUM(H120:H126)</f>
        <v>19.420000000000002</v>
      </c>
      <c r="I127" s="36">
        <f>SUM(I120:I126)</f>
        <v>76.2</v>
      </c>
      <c r="J127" s="36">
        <f>SUM(J120:J126)</f>
        <v>589.5</v>
      </c>
      <c r="K127" s="37"/>
      <c r="L127" s="36">
        <f>SUM(L120:L126)</f>
        <v>71.460000000000008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470</v>
      </c>
      <c r="G138" s="44">
        <f>G127+G137</f>
        <v>25.51</v>
      </c>
      <c r="H138" s="44">
        <f>H127+H137</f>
        <v>19.420000000000002</v>
      </c>
      <c r="I138" s="44">
        <f>I127+I137</f>
        <v>76.2</v>
      </c>
      <c r="J138" s="44">
        <f>J127+J137</f>
        <v>589.5</v>
      </c>
      <c r="K138" s="44"/>
      <c r="L138" s="44">
        <f>L127+L137</f>
        <v>71.460000000000008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60</v>
      </c>
      <c r="F139" s="21">
        <v>215</v>
      </c>
      <c r="G139" s="21">
        <v>17.16</v>
      </c>
      <c r="H139" s="21">
        <v>19.93</v>
      </c>
      <c r="I139" s="21">
        <v>38.1</v>
      </c>
      <c r="J139" s="21">
        <v>408.53</v>
      </c>
      <c r="K139" s="22" t="s">
        <v>62</v>
      </c>
      <c r="L139" s="21">
        <v>37.700000000000003</v>
      </c>
    </row>
    <row r="140" spans="1:12" x14ac:dyDescent="0.25">
      <c r="A140" s="23"/>
      <c r="B140" s="24"/>
      <c r="C140" s="25"/>
      <c r="D140" s="26" t="s">
        <v>30</v>
      </c>
      <c r="E140" s="27" t="s">
        <v>59</v>
      </c>
      <c r="F140" s="28">
        <v>20</v>
      </c>
      <c r="G140" s="28">
        <v>0.63</v>
      </c>
      <c r="H140" s="28">
        <v>0.09</v>
      </c>
      <c r="I140" s="28">
        <v>1.49</v>
      </c>
      <c r="J140" s="28">
        <v>11.6</v>
      </c>
      <c r="K140" s="29"/>
      <c r="L140" s="28">
        <v>15.51</v>
      </c>
    </row>
    <row r="141" spans="1:12" x14ac:dyDescent="0.25">
      <c r="A141" s="23"/>
      <c r="B141" s="24"/>
      <c r="C141" s="25"/>
      <c r="D141" s="30" t="s">
        <v>25</v>
      </c>
      <c r="E141" s="27" t="s">
        <v>61</v>
      </c>
      <c r="F141" s="28">
        <v>200</v>
      </c>
      <c r="G141" s="28">
        <v>1.4</v>
      </c>
      <c r="H141" s="28">
        <v>0.2</v>
      </c>
      <c r="I141" s="28">
        <v>26.4</v>
      </c>
      <c r="J141" s="28">
        <v>120</v>
      </c>
      <c r="K141" s="29">
        <v>389</v>
      </c>
      <c r="L141" s="28">
        <v>16.399999999999999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2.4</v>
      </c>
      <c r="H142" s="28">
        <v>0.3</v>
      </c>
      <c r="I142" s="28">
        <v>14.6</v>
      </c>
      <c r="J142" s="28">
        <v>72.599999999999994</v>
      </c>
      <c r="K142" s="29"/>
      <c r="L142" s="28">
        <v>1.85</v>
      </c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465</v>
      </c>
      <c r="G146" s="36">
        <f>SUM(G139:G145)</f>
        <v>21.589999999999996</v>
      </c>
      <c r="H146" s="36">
        <f>SUM(H139:H145)</f>
        <v>20.52</v>
      </c>
      <c r="I146" s="36">
        <f>SUM(I139:I145)</f>
        <v>80.59</v>
      </c>
      <c r="J146" s="36">
        <f>SUM(J139:J145)</f>
        <v>612.73</v>
      </c>
      <c r="K146" s="37"/>
      <c r="L146" s="36">
        <f>SUM(L139:L145)</f>
        <v>71.459999999999994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465</v>
      </c>
      <c r="G157" s="44">
        <f>G146+G156</f>
        <v>21.589999999999996</v>
      </c>
      <c r="H157" s="44">
        <f>H146+H156</f>
        <v>20.52</v>
      </c>
      <c r="I157" s="44">
        <f>I146+I156</f>
        <v>80.59</v>
      </c>
      <c r="J157" s="44">
        <f>J146+J156</f>
        <v>612.73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63</v>
      </c>
      <c r="F158" s="21">
        <v>200</v>
      </c>
      <c r="G158" s="21">
        <v>3</v>
      </c>
      <c r="H158" s="21">
        <v>3.6</v>
      </c>
      <c r="I158" s="21">
        <v>6.1</v>
      </c>
      <c r="J158" s="21">
        <v>71.2</v>
      </c>
      <c r="K158" s="22">
        <v>121</v>
      </c>
      <c r="L158" s="21">
        <v>16.28</v>
      </c>
    </row>
    <row r="159" spans="1:12" x14ac:dyDescent="0.25">
      <c r="A159" s="23"/>
      <c r="B159" s="24"/>
      <c r="C159" s="25"/>
      <c r="D159" s="26" t="s">
        <v>68</v>
      </c>
      <c r="E159" s="27" t="s">
        <v>64</v>
      </c>
      <c r="F159" s="28">
        <v>50</v>
      </c>
      <c r="G159" s="28">
        <v>6.3</v>
      </c>
      <c r="H159" s="28">
        <v>5.8</v>
      </c>
      <c r="I159" s="28">
        <v>0.4</v>
      </c>
      <c r="J159" s="28">
        <v>78.8</v>
      </c>
      <c r="K159" s="29">
        <v>209</v>
      </c>
      <c r="L159" s="28">
        <v>15.73</v>
      </c>
    </row>
    <row r="160" spans="1:12" x14ac:dyDescent="0.25">
      <c r="A160" s="23"/>
      <c r="B160" s="24"/>
      <c r="C160" s="25"/>
      <c r="D160" s="30" t="s">
        <v>25</v>
      </c>
      <c r="E160" s="27" t="s">
        <v>41</v>
      </c>
      <c r="F160" s="28">
        <v>200</v>
      </c>
      <c r="G160" s="28">
        <v>7.0000000000000007E-2</v>
      </c>
      <c r="H160" s="28">
        <v>0.02</v>
      </c>
      <c r="I160" s="28">
        <v>15</v>
      </c>
      <c r="J160" s="28">
        <v>60</v>
      </c>
      <c r="K160" s="29">
        <v>376</v>
      </c>
      <c r="L160" s="28">
        <v>1.45</v>
      </c>
    </row>
    <row r="161" spans="1:12" x14ac:dyDescent="0.25">
      <c r="A161" s="23"/>
      <c r="B161" s="24"/>
      <c r="C161" s="25"/>
      <c r="D161" s="30" t="s">
        <v>26</v>
      </c>
      <c r="E161" s="27" t="s">
        <v>48</v>
      </c>
      <c r="F161" s="28">
        <v>50</v>
      </c>
      <c r="G161" s="28">
        <v>6.1</v>
      </c>
      <c r="H161" s="28">
        <v>8.3000000000000007</v>
      </c>
      <c r="I161" s="28">
        <v>14.83</v>
      </c>
      <c r="J161" s="28">
        <v>157.80000000000001</v>
      </c>
      <c r="K161" s="29">
        <v>3</v>
      </c>
      <c r="L161" s="28">
        <v>27.12</v>
      </c>
    </row>
    <row r="162" spans="1:12" x14ac:dyDescent="0.25">
      <c r="A162" s="23"/>
      <c r="B162" s="24"/>
      <c r="C162" s="25"/>
      <c r="D162" s="30" t="s">
        <v>27</v>
      </c>
      <c r="E162" s="27" t="s">
        <v>42</v>
      </c>
      <c r="F162" s="28">
        <v>100</v>
      </c>
      <c r="G162" s="28">
        <v>0.6</v>
      </c>
      <c r="H162" s="28">
        <v>0.6</v>
      </c>
      <c r="I162" s="28">
        <v>13.6</v>
      </c>
      <c r="J162" s="28">
        <v>70.5</v>
      </c>
      <c r="K162" s="29"/>
      <c r="L162" s="28">
        <v>10.88</v>
      </c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16.07</v>
      </c>
      <c r="H165" s="36">
        <f>SUM(H158:H164)</f>
        <v>18.32</v>
      </c>
      <c r="I165" s="36">
        <f>SUM(I158:I164)</f>
        <v>49.93</v>
      </c>
      <c r="J165" s="36">
        <f>SUM(J158:J164)</f>
        <v>438.3</v>
      </c>
      <c r="K165" s="37"/>
      <c r="L165" s="36">
        <f>SUM(L158:L164)</f>
        <v>71.460000000000008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600</v>
      </c>
      <c r="G176" s="44">
        <f>G165+G175</f>
        <v>16.07</v>
      </c>
      <c r="H176" s="44">
        <f>H165+H175</f>
        <v>18.32</v>
      </c>
      <c r="I176" s="44">
        <f>I165+I175</f>
        <v>49.93</v>
      </c>
      <c r="J176" s="44">
        <f>J165+J175</f>
        <v>438.3</v>
      </c>
      <c r="K176" s="44"/>
      <c r="L176" s="44">
        <f>L165+L175</f>
        <v>71.460000000000008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65</v>
      </c>
      <c r="F177" s="21">
        <v>60</v>
      </c>
      <c r="G177" s="21">
        <v>7.04</v>
      </c>
      <c r="H177" s="21">
        <v>18.22</v>
      </c>
      <c r="I177" s="21">
        <v>7.22</v>
      </c>
      <c r="J177" s="21">
        <v>222.55</v>
      </c>
      <c r="K177" s="22">
        <v>268</v>
      </c>
      <c r="L177" s="21">
        <v>34.270000000000003</v>
      </c>
    </row>
    <row r="178" spans="1:12" x14ac:dyDescent="0.25">
      <c r="A178" s="23"/>
      <c r="B178" s="24"/>
      <c r="C178" s="25"/>
      <c r="D178" s="26" t="s">
        <v>33</v>
      </c>
      <c r="E178" s="27" t="s">
        <v>66</v>
      </c>
      <c r="F178" s="28">
        <v>150</v>
      </c>
      <c r="G178" s="28">
        <v>3.1</v>
      </c>
      <c r="H178" s="28">
        <v>4.8</v>
      </c>
      <c r="I178" s="28">
        <v>20.399999999999999</v>
      </c>
      <c r="J178" s="28">
        <v>137.30000000000001</v>
      </c>
      <c r="K178" s="29">
        <v>312</v>
      </c>
      <c r="L178" s="28">
        <v>18.489999999999998</v>
      </c>
    </row>
    <row r="179" spans="1:12" x14ac:dyDescent="0.25">
      <c r="A179" s="23"/>
      <c r="B179" s="24"/>
      <c r="C179" s="25"/>
      <c r="D179" s="30" t="s">
        <v>25</v>
      </c>
      <c r="E179" s="27" t="s">
        <v>41</v>
      </c>
      <c r="F179" s="28">
        <v>200</v>
      </c>
      <c r="G179" s="28">
        <v>7.0000000000000007E-2</v>
      </c>
      <c r="H179" s="28">
        <v>0.02</v>
      </c>
      <c r="I179" s="28">
        <v>15</v>
      </c>
      <c r="J179" s="28">
        <v>60</v>
      </c>
      <c r="K179" s="29">
        <v>376</v>
      </c>
      <c r="L179" s="28">
        <v>1.45</v>
      </c>
    </row>
    <row r="180" spans="1:12" x14ac:dyDescent="0.25">
      <c r="A180" s="23"/>
      <c r="B180" s="24"/>
      <c r="C180" s="25"/>
      <c r="D180" s="30" t="s">
        <v>26</v>
      </c>
      <c r="E180" s="27" t="s">
        <v>46</v>
      </c>
      <c r="F180" s="28">
        <v>30</v>
      </c>
      <c r="G180" s="28">
        <v>2.4</v>
      </c>
      <c r="H180" s="28">
        <v>0.3</v>
      </c>
      <c r="I180" s="28">
        <v>14.7</v>
      </c>
      <c r="J180" s="28">
        <v>73</v>
      </c>
      <c r="K180" s="29"/>
      <c r="L180" s="28">
        <v>1.85</v>
      </c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30</v>
      </c>
      <c r="E182" s="27" t="s">
        <v>43</v>
      </c>
      <c r="F182" s="28">
        <v>20</v>
      </c>
      <c r="G182" s="28">
        <v>0.16</v>
      </c>
      <c r="H182" s="28">
        <v>0.02</v>
      </c>
      <c r="I182" s="28">
        <v>0.34</v>
      </c>
      <c r="J182" s="28">
        <v>2</v>
      </c>
      <c r="K182" s="29">
        <v>70</v>
      </c>
      <c r="L182" s="28">
        <v>4.5199999999999996</v>
      </c>
    </row>
    <row r="183" spans="1:12" x14ac:dyDescent="0.25">
      <c r="A183" s="23"/>
      <c r="B183" s="24"/>
      <c r="C183" s="25"/>
      <c r="D183" s="26" t="s">
        <v>67</v>
      </c>
      <c r="E183" s="27" t="s">
        <v>54</v>
      </c>
      <c r="F183" s="28">
        <v>30</v>
      </c>
      <c r="G183" s="28">
        <v>2.6</v>
      </c>
      <c r="H183" s="28">
        <v>7.6</v>
      </c>
      <c r="I183" s="28">
        <v>25</v>
      </c>
      <c r="J183" s="28">
        <v>140</v>
      </c>
      <c r="K183" s="29"/>
      <c r="L183" s="28">
        <v>10.88</v>
      </c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490</v>
      </c>
      <c r="G184" s="36">
        <f>SUM(G177:G183)</f>
        <v>15.370000000000001</v>
      </c>
      <c r="H184" s="36">
        <f>SUM(H177:H183)</f>
        <v>30.96</v>
      </c>
      <c r="I184" s="36">
        <f>SUM(I177:I183)</f>
        <v>82.66</v>
      </c>
      <c r="J184" s="36">
        <f>SUM(J177:J183)</f>
        <v>634.85</v>
      </c>
      <c r="K184" s="37"/>
      <c r="L184" s="36">
        <f>SUM(L177:L183)</f>
        <v>71.460000000000008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490</v>
      </c>
      <c r="G195" s="44">
        <f>G184+G194</f>
        <v>15.370000000000001</v>
      </c>
      <c r="H195" s="44">
        <f>H184+H194</f>
        <v>30.96</v>
      </c>
      <c r="I195" s="44">
        <f>I184+I194</f>
        <v>82.66</v>
      </c>
      <c r="J195" s="44">
        <f>J184+J194</f>
        <v>634.85</v>
      </c>
      <c r="K195" s="44"/>
      <c r="L195" s="44">
        <f>L184+L194</f>
        <v>71.460000000000008</v>
      </c>
    </row>
    <row r="196" spans="1:12" ht="12.75" customHeight="1" x14ac:dyDescent="0.25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501.5</v>
      </c>
      <c r="G196" s="50">
        <f>(G24+G43+G62+G81+G100+G119+G138+G157+G176+G195)/(IF(G24=0,0,1)+IF(G43=0,0,1)+IF(G62=0,0,1)+IF(G81=0,0,1)+IF(G100=0,0,1)+IF(G119=0,0,1)+IF(G138=0,0,1)+IF(G157=0,0,1)+IF(G176=0,0,1)+IF(G195=0,0,1))</f>
        <v>16.878</v>
      </c>
      <c r="H196" s="50">
        <f>(H24+H43+H62+H81+H100+H119+H138+H157+H176+H195)/(IF(H24=0,0,1)+IF(H43=0,0,1)+IF(H62=0,0,1)+IF(H81=0,0,1)+IF(H100=0,0,1)+IF(H119=0,0,1)+IF(H138=0,0,1)+IF(H157=0,0,1)+IF(H176=0,0,1)+IF(H195=0,0,1))</f>
        <v>20.395000000000003</v>
      </c>
      <c r="I196" s="50">
        <f>(I24+I43+I62+I81+I100+I119+I138+I157+I176+I195)/(IF(I24=0,0,1)+IF(I43=0,0,1)+IF(I62=0,0,1)+IF(I81=0,0,1)+IF(I100=0,0,1)+IF(I119=0,0,1)+IF(I138=0,0,1)+IF(I157=0,0,1)+IF(I176=0,0,1)+IF(I195=0,0,1))</f>
        <v>71.720999999999989</v>
      </c>
      <c r="J196" s="50">
        <f>(J24+J43+J62+J81+J100+J119+J138+J157+J176+J195)/(IF(J24=0,0,1)+IF(J43=0,0,1)+IF(J62=0,0,1)+IF(J81=0,0,1)+IF(J100=0,0,1)+IF(J119=0,0,1)+IF(J138=0,0,1)+IF(J157=0,0,1)+IF(J176=0,0,1)+IF(J195=0,0,1))</f>
        <v>535.88800000000003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2023-12-16T19:40:42Z</dcterms:modified>
  <dc:language>ru-RU</dc:language>
</cp:coreProperties>
</file>