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УС\Desktop\меню — копия\"/>
    </mc:Choice>
  </mc:AlternateContent>
  <bookViews>
    <workbookView xWindow="0" yWindow="0" windowWidth="27390" windowHeight="12360"/>
  </bookViews>
  <sheets>
    <sheet name="меню" sheetId="3" r:id="rId1"/>
  </sheets>
  <definedNames>
    <definedName name="_xlnm.Print_Area" localSheetId="0">меню!$A$1:$L$196</definedName>
  </definedNames>
  <calcPr calcId="152511"/>
</workbook>
</file>

<file path=xl/calcChain.xml><?xml version="1.0" encoding="utf-8"?>
<calcChain xmlns="http://schemas.openxmlformats.org/spreadsheetml/2006/main">
  <c r="B195" i="3" l="1"/>
  <c r="A195" i="3"/>
  <c r="L194" i="3"/>
  <c r="J194" i="3"/>
  <c r="I194" i="3"/>
  <c r="H194" i="3"/>
  <c r="G194" i="3"/>
  <c r="F194" i="3"/>
  <c r="B185" i="3"/>
  <c r="A185" i="3"/>
  <c r="L184" i="3"/>
  <c r="L195" i="3" s="1"/>
  <c r="J184" i="3"/>
  <c r="I184" i="3"/>
  <c r="I195" i="3" s="1"/>
  <c r="H184" i="3"/>
  <c r="H195" i="3" s="1"/>
  <c r="G184" i="3"/>
  <c r="G195" i="3" s="1"/>
  <c r="F184" i="3"/>
  <c r="B176" i="3"/>
  <c r="A176" i="3"/>
  <c r="L175" i="3"/>
  <c r="J175" i="3"/>
  <c r="I175" i="3"/>
  <c r="H175" i="3"/>
  <c r="G175" i="3"/>
  <c r="F175" i="3"/>
  <c r="B166" i="3"/>
  <c r="A166" i="3"/>
  <c r="L165" i="3"/>
  <c r="L176" i="3" s="1"/>
  <c r="J165" i="3"/>
  <c r="J176" i="3" s="1"/>
  <c r="I165" i="3"/>
  <c r="I176" i="3" s="1"/>
  <c r="H165" i="3"/>
  <c r="H176" i="3" s="1"/>
  <c r="G165" i="3"/>
  <c r="G176" i="3" s="1"/>
  <c r="F165" i="3"/>
  <c r="F176" i="3" s="1"/>
  <c r="B157" i="3"/>
  <c r="A157" i="3"/>
  <c r="L156" i="3"/>
  <c r="J156" i="3"/>
  <c r="I156" i="3"/>
  <c r="H156" i="3"/>
  <c r="G156" i="3"/>
  <c r="F156" i="3"/>
  <c r="B147" i="3"/>
  <c r="A147" i="3"/>
  <c r="L146" i="3"/>
  <c r="L157" i="3" s="1"/>
  <c r="J146" i="3"/>
  <c r="J157" i="3" s="1"/>
  <c r="I146" i="3"/>
  <c r="I157" i="3" s="1"/>
  <c r="H146" i="3"/>
  <c r="H157" i="3" s="1"/>
  <c r="G146" i="3"/>
  <c r="G157" i="3" s="1"/>
  <c r="F146" i="3"/>
  <c r="F157" i="3" s="1"/>
  <c r="B138" i="3"/>
  <c r="A138" i="3"/>
  <c r="L137" i="3"/>
  <c r="J137" i="3"/>
  <c r="I137" i="3"/>
  <c r="H137" i="3"/>
  <c r="G137" i="3"/>
  <c r="F137" i="3"/>
  <c r="B128" i="3"/>
  <c r="A128" i="3"/>
  <c r="L127" i="3"/>
  <c r="L138" i="3" s="1"/>
  <c r="J127" i="3"/>
  <c r="J138" i="3" s="1"/>
  <c r="I127" i="3"/>
  <c r="I138" i="3" s="1"/>
  <c r="H127" i="3"/>
  <c r="H138" i="3" s="1"/>
  <c r="G127" i="3"/>
  <c r="G138" i="3" s="1"/>
  <c r="F127" i="3"/>
  <c r="F138" i="3" s="1"/>
  <c r="B119" i="3"/>
  <c r="A119" i="3"/>
  <c r="L118" i="3"/>
  <c r="J118" i="3"/>
  <c r="I118" i="3"/>
  <c r="H118" i="3"/>
  <c r="G118" i="3"/>
  <c r="F118" i="3"/>
  <c r="B109" i="3"/>
  <c r="A109" i="3"/>
  <c r="L108" i="3"/>
  <c r="L119" i="3" s="1"/>
  <c r="J108" i="3"/>
  <c r="J119" i="3" s="1"/>
  <c r="I108" i="3"/>
  <c r="H108" i="3"/>
  <c r="H119" i="3" s="1"/>
  <c r="G108" i="3"/>
  <c r="G119" i="3" s="1"/>
  <c r="F108" i="3"/>
  <c r="F119" i="3" s="1"/>
  <c r="B100" i="3"/>
  <c r="A100" i="3"/>
  <c r="L99" i="3"/>
  <c r="J99" i="3"/>
  <c r="I99" i="3"/>
  <c r="H99" i="3"/>
  <c r="G99" i="3"/>
  <c r="F99" i="3"/>
  <c r="B90" i="3"/>
  <c r="A90" i="3"/>
  <c r="L89" i="3"/>
  <c r="L100" i="3" s="1"/>
  <c r="J89" i="3"/>
  <c r="J100" i="3" s="1"/>
  <c r="I89" i="3"/>
  <c r="I100" i="3" s="1"/>
  <c r="H89" i="3"/>
  <c r="H100" i="3" s="1"/>
  <c r="G89" i="3"/>
  <c r="G100" i="3" s="1"/>
  <c r="F89" i="3"/>
  <c r="F100" i="3" s="1"/>
  <c r="B81" i="3"/>
  <c r="A81" i="3"/>
  <c r="L80" i="3"/>
  <c r="J80" i="3"/>
  <c r="I80" i="3"/>
  <c r="H80" i="3"/>
  <c r="G80" i="3"/>
  <c r="F80" i="3"/>
  <c r="B71" i="3"/>
  <c r="A71" i="3"/>
  <c r="L70" i="3"/>
  <c r="L81" i="3" s="1"/>
  <c r="J70" i="3"/>
  <c r="J81" i="3" s="1"/>
  <c r="I70" i="3"/>
  <c r="I81" i="3" s="1"/>
  <c r="H70" i="3"/>
  <c r="H81" i="3" s="1"/>
  <c r="G70" i="3"/>
  <c r="G81" i="3" s="1"/>
  <c r="F70" i="3"/>
  <c r="F81" i="3" s="1"/>
  <c r="B62" i="3"/>
  <c r="A62" i="3"/>
  <c r="L61" i="3"/>
  <c r="J61" i="3"/>
  <c r="I61" i="3"/>
  <c r="H61" i="3"/>
  <c r="G61" i="3"/>
  <c r="F61" i="3"/>
  <c r="B52" i="3"/>
  <c r="A52" i="3"/>
  <c r="L51" i="3"/>
  <c r="L62" i="3" s="1"/>
  <c r="J51" i="3"/>
  <c r="J62" i="3" s="1"/>
  <c r="I51" i="3"/>
  <c r="I62" i="3" s="1"/>
  <c r="H51" i="3"/>
  <c r="H62" i="3" s="1"/>
  <c r="G51" i="3"/>
  <c r="G62" i="3" s="1"/>
  <c r="F51" i="3"/>
  <c r="F62" i="3" s="1"/>
  <c r="B43" i="3"/>
  <c r="A43" i="3"/>
  <c r="L42" i="3"/>
  <c r="J42" i="3"/>
  <c r="I42" i="3"/>
  <c r="H42" i="3"/>
  <c r="G42" i="3"/>
  <c r="F42" i="3"/>
  <c r="B33" i="3"/>
  <c r="A33" i="3"/>
  <c r="L32" i="3"/>
  <c r="L43" i="3" s="1"/>
  <c r="J32" i="3"/>
  <c r="J43" i="3" s="1"/>
  <c r="I32" i="3"/>
  <c r="I43" i="3" s="1"/>
  <c r="H32" i="3"/>
  <c r="H43" i="3" s="1"/>
  <c r="G32" i="3"/>
  <c r="G43" i="3" s="1"/>
  <c r="F32" i="3"/>
  <c r="F43" i="3" s="1"/>
  <c r="B24" i="3"/>
  <c r="A24" i="3"/>
  <c r="L23" i="3"/>
  <c r="J23" i="3"/>
  <c r="I23" i="3"/>
  <c r="H23" i="3"/>
  <c r="G23" i="3"/>
  <c r="F23" i="3"/>
  <c r="B14" i="3"/>
  <c r="A14" i="3"/>
  <c r="L13" i="3"/>
  <c r="L24" i="3" s="1"/>
  <c r="J13" i="3"/>
  <c r="J24" i="3" s="1"/>
  <c r="I13" i="3"/>
  <c r="I24" i="3" s="1"/>
  <c r="H13" i="3"/>
  <c r="H24" i="3" s="1"/>
  <c r="G13" i="3"/>
  <c r="G24" i="3" s="1"/>
  <c r="F13" i="3"/>
  <c r="F24" i="3" s="1"/>
  <c r="L196" i="3" l="1"/>
  <c r="G196" i="3"/>
  <c r="I119" i="3"/>
  <c r="I196" i="3" s="1"/>
  <c r="H196" i="3"/>
  <c r="J195" i="3"/>
  <c r="J196" i="3" s="1"/>
  <c r="F195" i="3"/>
  <c r="F196" i="3" s="1"/>
</calcChain>
</file>

<file path=xl/sharedStrings.xml><?xml version="1.0" encoding="utf-8"?>
<sst xmlns="http://schemas.openxmlformats.org/spreadsheetml/2006/main" count="267" uniqueCount="67">
  <si>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</si>
  <si>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</si>
  <si>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</si>
  <si>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</si>
  <si>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</si>
  <si>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</si>
  <si>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</si>
  <si>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</si>
  <si>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</si>
  <si>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</si>
  <si>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</si>
  <si>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</si>
  <si>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</si>
  <si>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</si>
  <si>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</si>
  <si>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</si>
  <si>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</si>
  <si>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</si>
  <si>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</si>
  <si>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</si>
  <si>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</si>
  <si>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</si>
  <si>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</si>
  <si>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</si>
  <si>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</si>
  <si>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</si>
  <si>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</si>
  <si>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</si>
  <si>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</si>
  <si>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</si>
  <si>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</si>
  <si>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</si>
  <si>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</si>
  <si>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</si>
  <si>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</si>
  <si>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</si>
  <si>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</si>
  <si>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</si>
  <si>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</si>
  <si>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</si>
  <si>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Макароны отварные с сыром</t>
  </si>
  <si>
    <t>пп</t>
  </si>
  <si>
    <t>Каша вязкая молочная из пшенной, овсяной, гречневой и других круп</t>
  </si>
  <si>
    <t>Какао с молоком сгущенным</t>
  </si>
  <si>
    <t>Бутерброды с сыром</t>
  </si>
  <si>
    <t>Хлеб ржаной</t>
  </si>
  <si>
    <t>Соки овощные, фруктовые, ягодные</t>
  </si>
  <si>
    <t>Хлеб пшеничный</t>
  </si>
  <si>
    <t>Салат из моркови с яблоками и курагой</t>
  </si>
  <si>
    <t>Чай с лимоном</t>
  </si>
  <si>
    <t>Запеканка из творога</t>
  </si>
  <si>
    <t>Чай с сахаром, вареньем, джемом, медом, повидлом (сахаром)</t>
  </si>
  <si>
    <t>Плоды и ягоды свежие</t>
  </si>
  <si>
    <t>Суфле из кур или бройлеров-цыплят с рисом</t>
  </si>
  <si>
    <t>Фито-чай</t>
  </si>
  <si>
    <t>Салат из моркови и кураги с йогуртом</t>
  </si>
  <si>
    <t xml:space="preserve">Блины на кефире со сладким соусом </t>
  </si>
  <si>
    <t>Кофейный напиток с молоком сгущенным</t>
  </si>
  <si>
    <t>Бутерброды с маслом</t>
  </si>
  <si>
    <t>сладкое</t>
  </si>
  <si>
    <t>Джем фруктовый</t>
  </si>
  <si>
    <t>Омлет натуральный</t>
  </si>
  <si>
    <t>Овощи натуральные соленые (помидоры)</t>
  </si>
  <si>
    <t>Овощи натуральные соленые (огурцы)</t>
  </si>
  <si>
    <t>Кисель из сока плодового или ягодного с сахаром</t>
  </si>
  <si>
    <t>МБОУ "ЯСШ № 12"</t>
  </si>
  <si>
    <t>В.Н. Кабанова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</si>
</sst>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1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2" fontId="13" fillId="2" borderId="2" xfId="0" applyNumberFormat="1" applyFont="1" applyFill="1" applyBorder="1" applyAlignment="1" applyProtection="1">
      <alignment horizontal="center" vertical="top" wrapText="1"/>
      <protection locked="0"/>
    </xf>
    <xf numFmtId="1" fontId="3" fillId="0" borderId="2" xfId="0" applyNumberFormat="1" applyFont="1" applyBorder="1" applyAlignment="1">
      <alignment horizontal="center" vertical="top" wrapText="1"/>
    </xf>
    <xf numFmtId="1" fontId="3" fillId="3" borderId="3" xfId="0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6"/>
  <sheetViews>
    <sheetView tabSelected="1" view="pageBreakPreview" zoomScaleNormal="100" zoomScaleSheetLayoutView="100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Q104" sqref="Q10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/>
    <col min="13" max="24" width="9.140625" style="59"/>
    <col min="25" max="16384" width="9.140625" style="2"/>
  </cols>
  <sheetData>
    <row r="1" spans="1:12" ht="15" x14ac:dyDescent="0.25">
      <c r="A1" s="1" t="s">
        <v>7</v>
      </c>
      <c r="C1" s="65" t="s">
        <v>65</v>
      </c>
      <c r="D1" s="62"/>
      <c r="E1" s="62"/>
      <c r="F1" s="12" t="s">
        <v>16</v>
      </c>
      <c r="G1" s="2" t="s">
        <v>17</v>
      </c>
      <c r="H1" s="63" t="s">
        <v>39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66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220</v>
      </c>
      <c r="G6" s="40">
        <v>7.9</v>
      </c>
      <c r="H6" s="40">
        <v>4.37</v>
      </c>
      <c r="I6" s="40">
        <v>58.83</v>
      </c>
      <c r="J6" s="40">
        <v>307.2</v>
      </c>
      <c r="K6" s="41">
        <v>173</v>
      </c>
      <c r="L6" s="53">
        <v>52.16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3.59</v>
      </c>
      <c r="H8" s="43">
        <v>3.72</v>
      </c>
      <c r="I8" s="43">
        <v>23.76</v>
      </c>
      <c r="J8" s="43">
        <v>143.72</v>
      </c>
      <c r="K8" s="44">
        <v>383</v>
      </c>
      <c r="L8" s="43">
        <v>23.95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5.76</v>
      </c>
      <c r="H9" s="43">
        <v>9.42</v>
      </c>
      <c r="I9" s="43">
        <v>15.46</v>
      </c>
      <c r="J9" s="43">
        <v>170.6</v>
      </c>
      <c r="K9" s="44">
        <v>3</v>
      </c>
      <c r="L9" s="43">
        <v>38.61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42" t="s">
        <v>45</v>
      </c>
      <c r="F11" s="43">
        <v>30</v>
      </c>
      <c r="G11" s="43">
        <v>1.93</v>
      </c>
      <c r="H11" s="43">
        <v>0.26</v>
      </c>
      <c r="I11" s="43">
        <v>12.34</v>
      </c>
      <c r="J11" s="43">
        <v>59.36</v>
      </c>
      <c r="K11" s="44" t="s">
        <v>41</v>
      </c>
      <c r="L11" s="52">
        <v>3.28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19.18</v>
      </c>
      <c r="H13" s="19">
        <f t="shared" si="0"/>
        <v>17.77</v>
      </c>
      <c r="I13" s="19">
        <f t="shared" si="0"/>
        <v>110.39000000000001</v>
      </c>
      <c r="J13" s="19">
        <f t="shared" si="0"/>
        <v>680.88</v>
      </c>
      <c r="K13" s="25"/>
      <c r="L13" s="57">
        <f t="shared" ref="L13" si="1">SUM(L6:L12)</f>
        <v>118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50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50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50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50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50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50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500</v>
      </c>
      <c r="G24" s="32">
        <f t="shared" ref="G24:J24" si="4">G13+G23</f>
        <v>19.18</v>
      </c>
      <c r="H24" s="32">
        <f t="shared" si="4"/>
        <v>17.77</v>
      </c>
      <c r="I24" s="32">
        <f t="shared" si="4"/>
        <v>110.39000000000001</v>
      </c>
      <c r="J24" s="32">
        <f t="shared" si="4"/>
        <v>680.88</v>
      </c>
      <c r="K24" s="32"/>
      <c r="L24" s="58">
        <f t="shared" ref="L24" si="5">L13+L23</f>
        <v>118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40</v>
      </c>
      <c r="F25" s="40">
        <v>200</v>
      </c>
      <c r="G25" s="40">
        <v>13.22</v>
      </c>
      <c r="H25" s="40">
        <v>16.27</v>
      </c>
      <c r="I25" s="40">
        <v>38.36</v>
      </c>
      <c r="J25" s="40">
        <v>354.63</v>
      </c>
      <c r="K25" s="41">
        <v>204</v>
      </c>
      <c r="L25" s="40">
        <v>67.41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0.97</v>
      </c>
      <c r="H27" s="43">
        <v>0.19</v>
      </c>
      <c r="I27" s="43">
        <v>19.59</v>
      </c>
      <c r="J27" s="43">
        <v>83.42</v>
      </c>
      <c r="K27" s="44">
        <v>389</v>
      </c>
      <c r="L27" s="43">
        <v>34.380000000000003</v>
      </c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40</v>
      </c>
      <c r="G28" s="43">
        <v>2.96</v>
      </c>
      <c r="H28" s="43">
        <v>0.24</v>
      </c>
      <c r="I28" s="43">
        <v>19.47</v>
      </c>
      <c r="J28" s="43">
        <v>91.89</v>
      </c>
      <c r="K28" s="44" t="s">
        <v>41</v>
      </c>
      <c r="L28" s="52">
        <v>3.92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23</v>
      </c>
      <c r="E30" s="42" t="s">
        <v>45</v>
      </c>
      <c r="F30" s="43">
        <v>30</v>
      </c>
      <c r="G30" s="43">
        <v>1.93</v>
      </c>
      <c r="H30" s="43">
        <v>0.26</v>
      </c>
      <c r="I30" s="43">
        <v>12.34</v>
      </c>
      <c r="J30" s="43">
        <v>59.35</v>
      </c>
      <c r="K30" s="44" t="s">
        <v>41</v>
      </c>
      <c r="L30" s="43">
        <v>3.28</v>
      </c>
    </row>
    <row r="31" spans="1:12" ht="15" x14ac:dyDescent="0.25">
      <c r="A31" s="14"/>
      <c r="B31" s="15"/>
      <c r="C31" s="11"/>
      <c r="D31" s="51" t="s">
        <v>26</v>
      </c>
      <c r="E31" s="42" t="s">
        <v>48</v>
      </c>
      <c r="F31" s="43">
        <v>60</v>
      </c>
      <c r="G31" s="43">
        <v>0.6</v>
      </c>
      <c r="H31" s="43">
        <v>3.07</v>
      </c>
      <c r="I31" s="43">
        <v>4.8499999999999996</v>
      </c>
      <c r="J31" s="43">
        <v>50.12</v>
      </c>
      <c r="K31" s="44">
        <v>61</v>
      </c>
      <c r="L31" s="43">
        <v>9.01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:J32" si="6">SUM(G25:G31)</f>
        <v>19.680000000000003</v>
      </c>
      <c r="H32" s="19">
        <f t="shared" si="6"/>
        <v>20.03</v>
      </c>
      <c r="I32" s="19">
        <f t="shared" si="6"/>
        <v>94.61</v>
      </c>
      <c r="J32" s="19">
        <f t="shared" si="6"/>
        <v>639.41000000000008</v>
      </c>
      <c r="K32" s="25"/>
      <c r="L32" s="57">
        <f>SUM(L25:L31)</f>
        <v>118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:L42" si="7">SUM(G33:G41)</f>
        <v>0</v>
      </c>
      <c r="H42" s="19">
        <f t="shared" si="7"/>
        <v>0</v>
      </c>
      <c r="I42" s="19">
        <f t="shared" si="7"/>
        <v>0</v>
      </c>
      <c r="J42" s="19">
        <f t="shared" si="7"/>
        <v>0</v>
      </c>
      <c r="K42" s="25"/>
      <c r="L42" s="19">
        <f t="shared" si="7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530</v>
      </c>
      <c r="G43" s="32">
        <f t="shared" ref="G43:L43" si="8">G32+G42</f>
        <v>19.680000000000003</v>
      </c>
      <c r="H43" s="32">
        <f t="shared" si="8"/>
        <v>20.03</v>
      </c>
      <c r="I43" s="32">
        <f t="shared" si="8"/>
        <v>94.61</v>
      </c>
      <c r="J43" s="32">
        <f t="shared" si="8"/>
        <v>639.41000000000008</v>
      </c>
      <c r="K43" s="32"/>
      <c r="L43" s="32">
        <f t="shared" si="8"/>
        <v>118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150</v>
      </c>
      <c r="G44" s="40">
        <v>14.03</v>
      </c>
      <c r="H44" s="40">
        <v>26.98</v>
      </c>
      <c r="I44" s="40">
        <v>2.66</v>
      </c>
      <c r="J44" s="40">
        <v>309.82</v>
      </c>
      <c r="K44" s="41">
        <v>210</v>
      </c>
      <c r="L44" s="53">
        <v>82.68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49</v>
      </c>
      <c r="F46" s="43">
        <v>222</v>
      </c>
      <c r="G46" s="43">
        <v>0.16</v>
      </c>
      <c r="H46" s="43">
        <v>0.01</v>
      </c>
      <c r="I46" s="43">
        <v>14.92</v>
      </c>
      <c r="J46" s="43">
        <v>61.56</v>
      </c>
      <c r="K46" s="44">
        <v>377</v>
      </c>
      <c r="L46" s="43">
        <v>6.21</v>
      </c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>
        <v>40</v>
      </c>
      <c r="G47" s="43">
        <v>2.96</v>
      </c>
      <c r="H47" s="43">
        <v>0.24</v>
      </c>
      <c r="I47" s="43">
        <v>19.47</v>
      </c>
      <c r="J47" s="43">
        <v>91.89</v>
      </c>
      <c r="K47" s="44" t="s">
        <v>41</v>
      </c>
      <c r="L47" s="52">
        <v>3.92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1" t="s">
        <v>23</v>
      </c>
      <c r="E49" s="42" t="s">
        <v>45</v>
      </c>
      <c r="F49" s="43">
        <v>30</v>
      </c>
      <c r="G49" s="43">
        <v>1.93</v>
      </c>
      <c r="H49" s="43">
        <v>0.26</v>
      </c>
      <c r="I49" s="43">
        <v>12.34</v>
      </c>
      <c r="J49" s="43">
        <v>59.35</v>
      </c>
      <c r="K49" s="44" t="s">
        <v>41</v>
      </c>
      <c r="L49" s="43">
        <v>3.28</v>
      </c>
    </row>
    <row r="50" spans="1:12" ht="15" x14ac:dyDescent="0.25">
      <c r="A50" s="23"/>
      <c r="B50" s="15"/>
      <c r="C50" s="11"/>
      <c r="D50" s="51" t="s">
        <v>26</v>
      </c>
      <c r="E50" s="42" t="s">
        <v>62</v>
      </c>
      <c r="F50" s="43">
        <v>60</v>
      </c>
      <c r="G50" s="43">
        <v>0.66</v>
      </c>
      <c r="H50" s="43">
        <v>0</v>
      </c>
      <c r="I50" s="43">
        <v>1.44</v>
      </c>
      <c r="J50" s="43">
        <v>8.4</v>
      </c>
      <c r="K50" s="44">
        <v>70</v>
      </c>
      <c r="L50" s="43">
        <v>21.91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502</v>
      </c>
      <c r="G51" s="19">
        <f t="shared" ref="G51:L51" si="9">SUM(G44:G50)</f>
        <v>19.739999999999998</v>
      </c>
      <c r="H51" s="19">
        <f t="shared" si="9"/>
        <v>27.490000000000002</v>
      </c>
      <c r="I51" s="19">
        <f t="shared" si="9"/>
        <v>50.83</v>
      </c>
      <c r="J51" s="19">
        <f t="shared" si="9"/>
        <v>531.02</v>
      </c>
      <c r="K51" s="25"/>
      <c r="L51" s="57">
        <f t="shared" si="9"/>
        <v>118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:L61" si="10">SUM(G52:G60)</f>
        <v>0</v>
      </c>
      <c r="H61" s="19">
        <f t="shared" si="10"/>
        <v>0</v>
      </c>
      <c r="I61" s="19">
        <f t="shared" si="10"/>
        <v>0</v>
      </c>
      <c r="J61" s="19">
        <f t="shared" si="10"/>
        <v>0</v>
      </c>
      <c r="K61" s="25"/>
      <c r="L61" s="19">
        <f t="shared" si="10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502</v>
      </c>
      <c r="G62" s="32">
        <f t="shared" ref="G62:L62" si="11">G51+G61</f>
        <v>19.739999999999998</v>
      </c>
      <c r="H62" s="32">
        <f t="shared" si="11"/>
        <v>27.490000000000002</v>
      </c>
      <c r="I62" s="32">
        <f t="shared" si="11"/>
        <v>50.83</v>
      </c>
      <c r="J62" s="32">
        <f t="shared" si="11"/>
        <v>531.02</v>
      </c>
      <c r="K62" s="32"/>
      <c r="L62" s="32">
        <f t="shared" si="11"/>
        <v>118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150</v>
      </c>
      <c r="G63" s="40">
        <v>17.87</v>
      </c>
      <c r="H63" s="40">
        <v>14.92</v>
      </c>
      <c r="I63" s="40">
        <v>20.2</v>
      </c>
      <c r="J63" s="40">
        <v>289.85000000000002</v>
      </c>
      <c r="K63" s="41">
        <v>223</v>
      </c>
      <c r="L63" s="53">
        <v>84.38</v>
      </c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25.5" x14ac:dyDescent="0.25">
      <c r="A65" s="23"/>
      <c r="B65" s="15"/>
      <c r="C65" s="11"/>
      <c r="D65" s="7" t="s">
        <v>22</v>
      </c>
      <c r="E65" s="42" t="s">
        <v>51</v>
      </c>
      <c r="F65" s="43">
        <v>215</v>
      </c>
      <c r="G65" s="43">
        <v>0.1</v>
      </c>
      <c r="H65" s="43">
        <v>0</v>
      </c>
      <c r="I65" s="43">
        <v>14.72</v>
      </c>
      <c r="J65" s="43">
        <v>59.25</v>
      </c>
      <c r="K65" s="44">
        <v>376</v>
      </c>
      <c r="L65" s="43">
        <v>2.31</v>
      </c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40</v>
      </c>
      <c r="G66" s="43">
        <v>2.96</v>
      </c>
      <c r="H66" s="43">
        <v>0.24</v>
      </c>
      <c r="I66" s="43">
        <v>19.47</v>
      </c>
      <c r="J66" s="43">
        <v>91.89</v>
      </c>
      <c r="K66" s="44" t="s">
        <v>41</v>
      </c>
      <c r="L66" s="43">
        <v>3.92</v>
      </c>
    </row>
    <row r="67" spans="1:12" ht="15" x14ac:dyDescent="0.25">
      <c r="A67" s="23"/>
      <c r="B67" s="15"/>
      <c r="C67" s="11"/>
      <c r="D67" s="7" t="s">
        <v>24</v>
      </c>
      <c r="E67" s="42" t="s">
        <v>52</v>
      </c>
      <c r="F67" s="43">
        <v>100</v>
      </c>
      <c r="G67" s="43">
        <v>0.39</v>
      </c>
      <c r="H67" s="43">
        <v>0.39</v>
      </c>
      <c r="I67" s="43">
        <v>9.51</v>
      </c>
      <c r="J67" s="43">
        <v>45.59</v>
      </c>
      <c r="K67" s="44">
        <v>338</v>
      </c>
      <c r="L67" s="43">
        <v>27.39</v>
      </c>
    </row>
    <row r="68" spans="1:12" ht="15" x14ac:dyDescent="0.25">
      <c r="A68" s="23"/>
      <c r="B68" s="15"/>
      <c r="C68" s="11"/>
      <c r="D68" s="6" t="s">
        <v>23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:L70" si="12">SUM(G63:G69)</f>
        <v>21.320000000000004</v>
      </c>
      <c r="H70" s="19">
        <f t="shared" si="12"/>
        <v>15.55</v>
      </c>
      <c r="I70" s="19">
        <f t="shared" si="12"/>
        <v>63.9</v>
      </c>
      <c r="J70" s="19">
        <f t="shared" si="12"/>
        <v>486.58000000000004</v>
      </c>
      <c r="K70" s="25"/>
      <c r="L70" s="19">
        <f t="shared" si="12"/>
        <v>118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:L80" si="13">SUM(G71:G79)</f>
        <v>0</v>
      </c>
      <c r="H80" s="19">
        <f t="shared" si="13"/>
        <v>0</v>
      </c>
      <c r="I80" s="19">
        <f t="shared" si="13"/>
        <v>0</v>
      </c>
      <c r="J80" s="19">
        <f t="shared" si="13"/>
        <v>0</v>
      </c>
      <c r="K80" s="25"/>
      <c r="L80" s="19">
        <f t="shared" si="13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505</v>
      </c>
      <c r="G81" s="32">
        <f t="shared" ref="G81:L81" si="14">G70+G80</f>
        <v>21.320000000000004</v>
      </c>
      <c r="H81" s="32">
        <f t="shared" si="14"/>
        <v>15.55</v>
      </c>
      <c r="I81" s="32">
        <f t="shared" si="14"/>
        <v>63.9</v>
      </c>
      <c r="J81" s="32">
        <f t="shared" si="14"/>
        <v>486.58000000000004</v>
      </c>
      <c r="K81" s="32"/>
      <c r="L81" s="58">
        <f t="shared" si="14"/>
        <v>118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155</v>
      </c>
      <c r="G82" s="40">
        <v>27.16</v>
      </c>
      <c r="H82" s="40">
        <v>47.48</v>
      </c>
      <c r="I82" s="40">
        <v>6.76</v>
      </c>
      <c r="J82" s="40">
        <v>562.77</v>
      </c>
      <c r="K82" s="41">
        <v>300</v>
      </c>
      <c r="L82" s="40">
        <v>86.58</v>
      </c>
    </row>
    <row r="83" spans="1:12" ht="15" x14ac:dyDescent="0.25">
      <c r="A83" s="23"/>
      <c r="B83" s="15"/>
      <c r="C83" s="11"/>
      <c r="D83" s="6" t="s">
        <v>29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54</v>
      </c>
      <c r="F84" s="43">
        <v>215</v>
      </c>
      <c r="G84" s="43">
        <v>0.1</v>
      </c>
      <c r="H84" s="43">
        <v>0</v>
      </c>
      <c r="I84" s="43">
        <v>14.72</v>
      </c>
      <c r="J84" s="43">
        <v>59.25</v>
      </c>
      <c r="K84" s="44">
        <v>376</v>
      </c>
      <c r="L84" s="43">
        <v>2.31</v>
      </c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>
        <v>40</v>
      </c>
      <c r="G85" s="43">
        <v>2.96</v>
      </c>
      <c r="H85" s="43">
        <v>0.24</v>
      </c>
      <c r="I85" s="43">
        <v>19.47</v>
      </c>
      <c r="J85" s="43">
        <v>91.89</v>
      </c>
      <c r="K85" s="44" t="s">
        <v>41</v>
      </c>
      <c r="L85" s="43">
        <v>3.92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45</v>
      </c>
      <c r="F87" s="43">
        <v>30</v>
      </c>
      <c r="G87" s="43">
        <v>1.93</v>
      </c>
      <c r="H87" s="43">
        <v>0.26</v>
      </c>
      <c r="I87" s="43">
        <v>12.34</v>
      </c>
      <c r="J87" s="43">
        <v>59.35</v>
      </c>
      <c r="K87" s="44" t="s">
        <v>41</v>
      </c>
      <c r="L87" s="43">
        <v>3.28</v>
      </c>
    </row>
    <row r="88" spans="1:12" ht="15" x14ac:dyDescent="0.25">
      <c r="A88" s="23"/>
      <c r="B88" s="15"/>
      <c r="C88" s="11"/>
      <c r="D88" s="51" t="s">
        <v>26</v>
      </c>
      <c r="E88" s="42" t="s">
        <v>63</v>
      </c>
      <c r="F88" s="43">
        <v>60</v>
      </c>
      <c r="G88" s="43">
        <v>0.47</v>
      </c>
      <c r="H88" s="43">
        <v>0.06</v>
      </c>
      <c r="I88" s="43">
        <v>0.99</v>
      </c>
      <c r="J88" s="43">
        <v>7.57</v>
      </c>
      <c r="K88" s="44">
        <v>70</v>
      </c>
      <c r="L88" s="43">
        <v>21.91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:L89" si="15">SUM(G82:G88)</f>
        <v>32.620000000000005</v>
      </c>
      <c r="H89" s="19">
        <f t="shared" si="15"/>
        <v>48.04</v>
      </c>
      <c r="I89" s="19">
        <f t="shared" si="15"/>
        <v>54.280000000000008</v>
      </c>
      <c r="J89" s="19">
        <f t="shared" si="15"/>
        <v>780.83</v>
      </c>
      <c r="K89" s="25"/>
      <c r="L89" s="19">
        <f t="shared" si="15"/>
        <v>118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:L99" si="16">SUM(G90:G98)</f>
        <v>0</v>
      </c>
      <c r="H99" s="19">
        <f t="shared" si="16"/>
        <v>0</v>
      </c>
      <c r="I99" s="19">
        <f t="shared" si="16"/>
        <v>0</v>
      </c>
      <c r="J99" s="19">
        <f t="shared" si="16"/>
        <v>0</v>
      </c>
      <c r="K99" s="25"/>
      <c r="L99" s="19">
        <f t="shared" si="1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500</v>
      </c>
      <c r="G100" s="32">
        <f t="shared" ref="G100:L100" si="17">G89+G99</f>
        <v>32.620000000000005</v>
      </c>
      <c r="H100" s="32">
        <f t="shared" si="17"/>
        <v>48.04</v>
      </c>
      <c r="I100" s="32">
        <f t="shared" si="17"/>
        <v>54.280000000000008</v>
      </c>
      <c r="J100" s="32">
        <f t="shared" si="17"/>
        <v>780.83</v>
      </c>
      <c r="K100" s="32"/>
      <c r="L100" s="32">
        <f t="shared" si="17"/>
        <v>118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220</v>
      </c>
      <c r="G101" s="40">
        <v>7.9</v>
      </c>
      <c r="H101" s="40">
        <v>4.37</v>
      </c>
      <c r="I101" s="40">
        <v>58.83</v>
      </c>
      <c r="J101" s="40">
        <v>307.2</v>
      </c>
      <c r="K101" s="41">
        <v>173</v>
      </c>
      <c r="L101" s="53">
        <v>52.16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3.29</v>
      </c>
      <c r="H103" s="43">
        <v>3.3</v>
      </c>
      <c r="I103" s="43">
        <v>24.14</v>
      </c>
      <c r="J103" s="43">
        <v>139.68</v>
      </c>
      <c r="K103" s="44">
        <v>380</v>
      </c>
      <c r="L103" s="52">
        <v>23.8</v>
      </c>
    </row>
    <row r="104" spans="1:12" ht="15" x14ac:dyDescent="0.25">
      <c r="A104" s="23"/>
      <c r="B104" s="15"/>
      <c r="C104" s="11"/>
      <c r="D104" s="7" t="s">
        <v>23</v>
      </c>
      <c r="E104" s="42" t="s">
        <v>58</v>
      </c>
      <c r="F104" s="43">
        <v>40</v>
      </c>
      <c r="G104" s="43">
        <v>2.2999999999999998</v>
      </c>
      <c r="H104" s="43">
        <v>9.1199999999999992</v>
      </c>
      <c r="I104" s="43">
        <v>15.5</v>
      </c>
      <c r="J104" s="43">
        <v>153.4</v>
      </c>
      <c r="K104" s="44">
        <v>1</v>
      </c>
      <c r="L104" s="43">
        <v>21.63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51" t="s">
        <v>23</v>
      </c>
      <c r="E106" s="42" t="s">
        <v>45</v>
      </c>
      <c r="F106" s="43">
        <v>30</v>
      </c>
      <c r="G106" s="43">
        <v>1.93</v>
      </c>
      <c r="H106" s="43">
        <v>0.26</v>
      </c>
      <c r="I106" s="43">
        <v>12.34</v>
      </c>
      <c r="J106" s="43">
        <v>59.36</v>
      </c>
      <c r="K106" s="44" t="s">
        <v>41</v>
      </c>
      <c r="L106" s="52">
        <v>3.28</v>
      </c>
    </row>
    <row r="107" spans="1:12" ht="15" x14ac:dyDescent="0.25">
      <c r="A107" s="23"/>
      <c r="B107" s="15"/>
      <c r="C107" s="11"/>
      <c r="D107" s="51" t="s">
        <v>59</v>
      </c>
      <c r="E107" s="42" t="s">
        <v>60</v>
      </c>
      <c r="F107" s="43">
        <v>25</v>
      </c>
      <c r="G107" s="43">
        <v>0.15</v>
      </c>
      <c r="H107" s="43">
        <v>0.02</v>
      </c>
      <c r="I107" s="43">
        <v>17.68</v>
      </c>
      <c r="J107" s="43">
        <v>68.87</v>
      </c>
      <c r="K107" s="44" t="s">
        <v>41</v>
      </c>
      <c r="L107" s="43">
        <v>17.13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18">SUM(G101:G107)</f>
        <v>15.570000000000002</v>
      </c>
      <c r="H108" s="19">
        <f t="shared" si="18"/>
        <v>17.07</v>
      </c>
      <c r="I108" s="19">
        <f t="shared" si="18"/>
        <v>128.49</v>
      </c>
      <c r="J108" s="19">
        <f t="shared" si="18"/>
        <v>728.51</v>
      </c>
      <c r="K108" s="25"/>
      <c r="L108" s="57">
        <f t="shared" ref="L108" si="19">SUM(L101:L107)</f>
        <v>117.99999999999999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0">SUM(G109:G117)</f>
        <v>0</v>
      </c>
      <c r="H118" s="19">
        <f t="shared" si="20"/>
        <v>0</v>
      </c>
      <c r="I118" s="19">
        <f t="shared" si="20"/>
        <v>0</v>
      </c>
      <c r="J118" s="19">
        <f t="shared" si="20"/>
        <v>0</v>
      </c>
      <c r="K118" s="25"/>
      <c r="L118" s="19">
        <f t="shared" ref="L118" si="21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515</v>
      </c>
      <c r="G119" s="32">
        <f t="shared" ref="G119:L119" si="22">G108+G118</f>
        <v>15.570000000000002</v>
      </c>
      <c r="H119" s="32">
        <f t="shared" si="22"/>
        <v>17.07</v>
      </c>
      <c r="I119" s="32">
        <f t="shared" si="22"/>
        <v>128.49</v>
      </c>
      <c r="J119" s="32">
        <f t="shared" si="22"/>
        <v>728.51</v>
      </c>
      <c r="K119" s="32"/>
      <c r="L119" s="32">
        <f t="shared" si="22"/>
        <v>117.99999999999999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40</v>
      </c>
      <c r="F120" s="40">
        <v>200</v>
      </c>
      <c r="G120" s="40">
        <v>13.22</v>
      </c>
      <c r="H120" s="40">
        <v>16.27</v>
      </c>
      <c r="I120" s="40">
        <v>38.36</v>
      </c>
      <c r="J120" s="40">
        <v>354.63</v>
      </c>
      <c r="K120" s="41">
        <v>204</v>
      </c>
      <c r="L120" s="40">
        <v>67.41</v>
      </c>
    </row>
    <row r="121" spans="1:12" ht="15" x14ac:dyDescent="0.25">
      <c r="A121" s="14"/>
      <c r="B121" s="15"/>
      <c r="C121" s="11"/>
      <c r="D121" s="6" t="s">
        <v>29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0.97</v>
      </c>
      <c r="H122" s="43">
        <v>0.19</v>
      </c>
      <c r="I122" s="43">
        <v>19.59</v>
      </c>
      <c r="J122" s="43">
        <v>83.42</v>
      </c>
      <c r="K122" s="44">
        <v>389</v>
      </c>
      <c r="L122" s="43">
        <v>34.380000000000003</v>
      </c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40</v>
      </c>
      <c r="G123" s="43">
        <v>2.96</v>
      </c>
      <c r="H123" s="43">
        <v>0.24</v>
      </c>
      <c r="I123" s="43">
        <v>19.47</v>
      </c>
      <c r="J123" s="43">
        <v>91.89</v>
      </c>
      <c r="K123" s="44" t="s">
        <v>41</v>
      </c>
      <c r="L123" s="52">
        <v>3.92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23</v>
      </c>
      <c r="E125" s="42" t="s">
        <v>45</v>
      </c>
      <c r="F125" s="43">
        <v>30</v>
      </c>
      <c r="G125" s="43">
        <v>1.93</v>
      </c>
      <c r="H125" s="43">
        <v>0.26</v>
      </c>
      <c r="I125" s="43">
        <v>12.34</v>
      </c>
      <c r="J125" s="43">
        <v>59.35</v>
      </c>
      <c r="K125" s="44" t="s">
        <v>41</v>
      </c>
      <c r="L125" s="43">
        <v>3.28</v>
      </c>
    </row>
    <row r="126" spans="1:12" ht="15" x14ac:dyDescent="0.25">
      <c r="A126" s="14"/>
      <c r="B126" s="15"/>
      <c r="C126" s="11"/>
      <c r="D126" s="51" t="s">
        <v>26</v>
      </c>
      <c r="E126" s="42" t="s">
        <v>55</v>
      </c>
      <c r="F126" s="43">
        <v>60</v>
      </c>
      <c r="G126" s="43">
        <v>0.85</v>
      </c>
      <c r="H126" s="43">
        <v>0.34</v>
      </c>
      <c r="I126" s="43">
        <v>6.27</v>
      </c>
      <c r="J126" s="43">
        <v>32.61</v>
      </c>
      <c r="K126" s="44">
        <v>64</v>
      </c>
      <c r="L126" s="43">
        <v>9.01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23">SUM(G120:G126)</f>
        <v>19.930000000000003</v>
      </c>
      <c r="H127" s="19">
        <f t="shared" si="23"/>
        <v>17.3</v>
      </c>
      <c r="I127" s="19">
        <f t="shared" si="23"/>
        <v>96.03</v>
      </c>
      <c r="J127" s="19">
        <f t="shared" si="23"/>
        <v>621.90000000000009</v>
      </c>
      <c r="K127" s="25"/>
      <c r="L127" s="57">
        <f t="shared" ref="L127" si="24">SUM(L120:L126)</f>
        <v>118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25">SUM(G128:G136)</f>
        <v>0</v>
      </c>
      <c r="H137" s="19">
        <f t="shared" si="25"/>
        <v>0</v>
      </c>
      <c r="I137" s="19">
        <f t="shared" si="25"/>
        <v>0</v>
      </c>
      <c r="J137" s="19">
        <f t="shared" si="25"/>
        <v>0</v>
      </c>
      <c r="K137" s="25"/>
      <c r="L137" s="19">
        <f t="shared" ref="L137" si="26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530</v>
      </c>
      <c r="G138" s="32">
        <f t="shared" ref="G138:L138" si="27">G127+G137</f>
        <v>19.930000000000003</v>
      </c>
      <c r="H138" s="32">
        <f t="shared" si="27"/>
        <v>17.3</v>
      </c>
      <c r="I138" s="32">
        <f t="shared" si="27"/>
        <v>96.03</v>
      </c>
      <c r="J138" s="32">
        <f t="shared" si="27"/>
        <v>621.90000000000009</v>
      </c>
      <c r="K138" s="32"/>
      <c r="L138" s="32">
        <f t="shared" si="27"/>
        <v>118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150</v>
      </c>
      <c r="G139" s="40">
        <v>14.03</v>
      </c>
      <c r="H139" s="40">
        <v>26.98</v>
      </c>
      <c r="I139" s="40">
        <v>2.66</v>
      </c>
      <c r="J139" s="40">
        <v>309.82</v>
      </c>
      <c r="K139" s="41">
        <v>210</v>
      </c>
      <c r="L139" s="53">
        <v>82.68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222</v>
      </c>
      <c r="G141" s="43">
        <v>0.16</v>
      </c>
      <c r="H141" s="43">
        <v>0.01</v>
      </c>
      <c r="I141" s="43">
        <v>14.92</v>
      </c>
      <c r="J141" s="43">
        <v>61.56</v>
      </c>
      <c r="K141" s="44">
        <v>377</v>
      </c>
      <c r="L141" s="43">
        <v>6.21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>
        <v>40</v>
      </c>
      <c r="G142" s="43">
        <v>2.96</v>
      </c>
      <c r="H142" s="43">
        <v>0.24</v>
      </c>
      <c r="I142" s="43">
        <v>19.47</v>
      </c>
      <c r="J142" s="43">
        <v>91.89</v>
      </c>
      <c r="K142" s="44" t="s">
        <v>41</v>
      </c>
      <c r="L142" s="52">
        <v>3.92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23</v>
      </c>
      <c r="E144" s="42" t="s">
        <v>45</v>
      </c>
      <c r="F144" s="43">
        <v>30</v>
      </c>
      <c r="G144" s="43">
        <v>1.93</v>
      </c>
      <c r="H144" s="43">
        <v>0.26</v>
      </c>
      <c r="I144" s="43">
        <v>12.34</v>
      </c>
      <c r="J144" s="43">
        <v>59.35</v>
      </c>
      <c r="K144" s="44" t="s">
        <v>41</v>
      </c>
      <c r="L144" s="43">
        <v>3.28</v>
      </c>
    </row>
    <row r="145" spans="1:12" ht="15" x14ac:dyDescent="0.25">
      <c r="A145" s="23"/>
      <c r="B145" s="15"/>
      <c r="C145" s="11"/>
      <c r="D145" s="51" t="s">
        <v>26</v>
      </c>
      <c r="E145" s="42" t="s">
        <v>62</v>
      </c>
      <c r="F145" s="43">
        <v>60</v>
      </c>
      <c r="G145" s="43">
        <v>0</v>
      </c>
      <c r="H145" s="43">
        <v>0</v>
      </c>
      <c r="I145" s="43">
        <v>1</v>
      </c>
      <c r="J145" s="43">
        <v>8</v>
      </c>
      <c r="K145" s="44">
        <v>70</v>
      </c>
      <c r="L145" s="43">
        <v>21.91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502</v>
      </c>
      <c r="G146" s="19">
        <f t="shared" ref="G146:J146" si="28">SUM(G139:G145)</f>
        <v>19.079999999999998</v>
      </c>
      <c r="H146" s="19">
        <f t="shared" si="28"/>
        <v>27.490000000000002</v>
      </c>
      <c r="I146" s="19">
        <f t="shared" si="28"/>
        <v>50.39</v>
      </c>
      <c r="J146" s="19">
        <f t="shared" si="28"/>
        <v>530.62</v>
      </c>
      <c r="K146" s="25"/>
      <c r="L146" s="57">
        <f t="shared" ref="L146" si="29">SUM(L139:L145)</f>
        <v>118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0">SUM(G147:G155)</f>
        <v>0</v>
      </c>
      <c r="H156" s="19">
        <f t="shared" si="30"/>
        <v>0</v>
      </c>
      <c r="I156" s="19">
        <f t="shared" si="30"/>
        <v>0</v>
      </c>
      <c r="J156" s="19">
        <f t="shared" si="30"/>
        <v>0</v>
      </c>
      <c r="K156" s="25"/>
      <c r="L156" s="19">
        <f t="shared" ref="L156" si="31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502</v>
      </c>
      <c r="G157" s="32">
        <f t="shared" ref="G157:L157" si="32">G146+G156</f>
        <v>19.079999999999998</v>
      </c>
      <c r="H157" s="32">
        <f t="shared" si="32"/>
        <v>27.490000000000002</v>
      </c>
      <c r="I157" s="32">
        <f t="shared" si="32"/>
        <v>50.39</v>
      </c>
      <c r="J157" s="32">
        <f t="shared" si="32"/>
        <v>530.62</v>
      </c>
      <c r="K157" s="32"/>
      <c r="L157" s="32">
        <f t="shared" si="32"/>
        <v>118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150</v>
      </c>
      <c r="G158" s="40">
        <v>17.87</v>
      </c>
      <c r="H158" s="40">
        <v>14.92</v>
      </c>
      <c r="I158" s="40">
        <v>20.18</v>
      </c>
      <c r="J158" s="40">
        <v>289.85000000000002</v>
      </c>
      <c r="K158" s="41">
        <v>223</v>
      </c>
      <c r="L158" s="54">
        <v>84.38</v>
      </c>
    </row>
    <row r="159" spans="1:12" ht="15" x14ac:dyDescent="0.25">
      <c r="A159" s="23"/>
      <c r="B159" s="15"/>
      <c r="C159" s="11"/>
      <c r="D159" s="6" t="s">
        <v>29</v>
      </c>
      <c r="E159" s="42"/>
      <c r="F159" s="43"/>
      <c r="G159" s="43"/>
      <c r="H159" s="43"/>
      <c r="I159" s="43"/>
      <c r="J159" s="43"/>
      <c r="K159" s="44"/>
      <c r="L159" s="55"/>
    </row>
    <row r="160" spans="1:12" ht="25.5" x14ac:dyDescent="0.25">
      <c r="A160" s="23"/>
      <c r="B160" s="15"/>
      <c r="C160" s="11"/>
      <c r="D160" s="7" t="s">
        <v>22</v>
      </c>
      <c r="E160" s="42" t="s">
        <v>51</v>
      </c>
      <c r="F160" s="43">
        <v>215</v>
      </c>
      <c r="G160" s="43">
        <v>0.1</v>
      </c>
      <c r="H160" s="43">
        <v>0</v>
      </c>
      <c r="I160" s="43">
        <v>14.72</v>
      </c>
      <c r="J160" s="43">
        <v>59.25</v>
      </c>
      <c r="K160" s="44">
        <v>376</v>
      </c>
      <c r="L160" s="55">
        <v>2.31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40</v>
      </c>
      <c r="G161" s="43">
        <v>2.96</v>
      </c>
      <c r="H161" s="43">
        <v>0.24</v>
      </c>
      <c r="I161" s="43">
        <v>19.47</v>
      </c>
      <c r="J161" s="43">
        <v>91.89</v>
      </c>
      <c r="K161" s="44" t="s">
        <v>41</v>
      </c>
      <c r="L161" s="56">
        <v>3.92</v>
      </c>
    </row>
    <row r="162" spans="1:12" ht="15" x14ac:dyDescent="0.25">
      <c r="A162" s="23"/>
      <c r="B162" s="15"/>
      <c r="C162" s="11"/>
      <c r="D162" s="7" t="s">
        <v>24</v>
      </c>
      <c r="E162" s="42" t="s">
        <v>52</v>
      </c>
      <c r="F162" s="43">
        <v>100</v>
      </c>
      <c r="G162" s="43">
        <v>0.39</v>
      </c>
      <c r="H162" s="43">
        <v>0.39</v>
      </c>
      <c r="I162" s="43">
        <v>9.51</v>
      </c>
      <c r="J162" s="43">
        <v>45.59</v>
      </c>
      <c r="K162" s="44">
        <v>338</v>
      </c>
      <c r="L162" s="55">
        <v>27.39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33">SUM(G158:G164)</f>
        <v>21.320000000000004</v>
      </c>
      <c r="H165" s="19">
        <f t="shared" si="33"/>
        <v>15.55</v>
      </c>
      <c r="I165" s="19">
        <f t="shared" si="33"/>
        <v>63.879999999999995</v>
      </c>
      <c r="J165" s="19">
        <f t="shared" si="33"/>
        <v>486.58000000000004</v>
      </c>
      <c r="K165" s="25"/>
      <c r="L165" s="57">
        <f t="shared" ref="L165" si="34">SUM(L158:L164)</f>
        <v>118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35">SUM(G166:G174)</f>
        <v>0</v>
      </c>
      <c r="H175" s="19">
        <f t="shared" si="35"/>
        <v>0</v>
      </c>
      <c r="I175" s="19">
        <f t="shared" si="35"/>
        <v>0</v>
      </c>
      <c r="J175" s="19">
        <f t="shared" si="35"/>
        <v>0</v>
      </c>
      <c r="K175" s="25"/>
      <c r="L175" s="19">
        <f t="shared" ref="L175" si="36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505</v>
      </c>
      <c r="G176" s="32">
        <f t="shared" ref="G176:L176" si="37">G165+G175</f>
        <v>21.320000000000004</v>
      </c>
      <c r="H176" s="32">
        <f t="shared" si="37"/>
        <v>15.55</v>
      </c>
      <c r="I176" s="32">
        <f t="shared" si="37"/>
        <v>63.879999999999995</v>
      </c>
      <c r="J176" s="32">
        <f t="shared" si="37"/>
        <v>486.58000000000004</v>
      </c>
      <c r="K176" s="32"/>
      <c r="L176" s="32">
        <f t="shared" si="37"/>
        <v>118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150</v>
      </c>
      <c r="G177" s="40">
        <v>9.3800000000000008</v>
      </c>
      <c r="H177" s="40">
        <v>18.809999999999999</v>
      </c>
      <c r="I177" s="40">
        <v>39.51</v>
      </c>
      <c r="J177" s="40">
        <v>365.79</v>
      </c>
      <c r="K177" s="41">
        <v>444</v>
      </c>
      <c r="L177" s="40">
        <v>69.599999999999994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0.3</v>
      </c>
      <c r="H179" s="43">
        <v>0.06</v>
      </c>
      <c r="I179" s="43">
        <v>32.82</v>
      </c>
      <c r="J179" s="43">
        <v>132.79</v>
      </c>
      <c r="K179" s="44">
        <v>359</v>
      </c>
      <c r="L179" s="43">
        <v>14.35</v>
      </c>
    </row>
    <row r="180" spans="1:12" ht="15" x14ac:dyDescent="0.25">
      <c r="A180" s="23"/>
      <c r="B180" s="15"/>
      <c r="C180" s="11"/>
      <c r="D180" s="7" t="s">
        <v>23</v>
      </c>
      <c r="E180" s="42" t="s">
        <v>47</v>
      </c>
      <c r="F180" s="43">
        <v>40</v>
      </c>
      <c r="G180" s="43">
        <v>2.96</v>
      </c>
      <c r="H180" s="43">
        <v>0.24</v>
      </c>
      <c r="I180" s="43">
        <v>19.47</v>
      </c>
      <c r="J180" s="43">
        <v>91.89</v>
      </c>
      <c r="K180" s="44" t="s">
        <v>41</v>
      </c>
      <c r="L180" s="52">
        <v>3.92</v>
      </c>
    </row>
    <row r="181" spans="1:12" ht="15" x14ac:dyDescent="0.25">
      <c r="A181" s="23"/>
      <c r="B181" s="15"/>
      <c r="C181" s="11"/>
      <c r="D181" s="7" t="s">
        <v>24</v>
      </c>
      <c r="E181" s="42" t="s">
        <v>52</v>
      </c>
      <c r="F181" s="43">
        <v>110</v>
      </c>
      <c r="G181" s="43">
        <v>0.43</v>
      </c>
      <c r="H181" s="43">
        <v>0.43</v>
      </c>
      <c r="I181" s="43">
        <v>10.46</v>
      </c>
      <c r="J181" s="43">
        <v>50.15</v>
      </c>
      <c r="K181" s="44">
        <v>338</v>
      </c>
      <c r="L181" s="43">
        <v>30.13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38">SUM(G177:G183)</f>
        <v>13.07</v>
      </c>
      <c r="H184" s="19">
        <f t="shared" si="38"/>
        <v>19.539999999999996</v>
      </c>
      <c r="I184" s="19">
        <f t="shared" si="38"/>
        <v>102.25999999999999</v>
      </c>
      <c r="J184" s="19">
        <f t="shared" si="38"/>
        <v>640.62</v>
      </c>
      <c r="K184" s="25"/>
      <c r="L184" s="19">
        <f t="shared" ref="L184" si="39">SUM(L177:L183)</f>
        <v>117.99999999999999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40">SUM(G185:G193)</f>
        <v>0</v>
      </c>
      <c r="H194" s="19">
        <f t="shared" si="40"/>
        <v>0</v>
      </c>
      <c r="I194" s="19">
        <f t="shared" si="40"/>
        <v>0</v>
      </c>
      <c r="J194" s="19">
        <f t="shared" si="40"/>
        <v>0</v>
      </c>
      <c r="K194" s="25"/>
      <c r="L194" s="19">
        <f t="shared" ref="L194" si="41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500</v>
      </c>
      <c r="G195" s="32">
        <f t="shared" ref="G195:L195" si="42">G184+G194</f>
        <v>13.07</v>
      </c>
      <c r="H195" s="32">
        <f t="shared" si="42"/>
        <v>19.539999999999996</v>
      </c>
      <c r="I195" s="32">
        <f t="shared" si="42"/>
        <v>102.25999999999999</v>
      </c>
      <c r="J195" s="32">
        <f t="shared" si="42"/>
        <v>640.62</v>
      </c>
      <c r="K195" s="32"/>
      <c r="L195" s="32">
        <f t="shared" si="42"/>
        <v>117.99999999999999</v>
      </c>
    </row>
    <row r="196" spans="1:12" ht="13.5" thickBot="1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508.9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20.151</v>
      </c>
      <c r="H196" s="34">
        <f t="shared" si="43"/>
        <v>22.583000000000002</v>
      </c>
      <c r="I196" s="34">
        <f t="shared" si="43"/>
        <v>81.506</v>
      </c>
      <c r="J196" s="34">
        <f t="shared" si="43"/>
        <v>612.69499999999994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118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73" orientation="landscape" r:id="rId1"/>
  <rowBreaks count="4" manualBreakCount="4">
    <brk id="43" max="16383" man="1"/>
    <brk id="81" max="16383" man="1"/>
    <brk id="119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АСУС</cp:lastModifiedBy>
  <cp:lastPrinted>2026-03-01T15:41:14Z</cp:lastPrinted>
  <dcterms:created xsi:type="dcterms:W3CDTF">2022-05-16T14:23:56Z</dcterms:created>
  <dcterms:modified xsi:type="dcterms:W3CDTF">2026-03-01T17:03:26Z</dcterms:modified>
</cp:coreProperties>
</file>