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432" tabRatio="500"/>
  </bookViews>
  <sheets>
    <sheet name="завтрак 1-4 кл новый для фуд" sheetId="1" r:id="rId1"/>
  </sheets>
  <definedNames>
    <definedName name="_xlnm.Print_Area" localSheetId="0">'завтрак 1-4 кл новый для фуд'!$A$1:$AMK$98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97" i="1" l="1"/>
  <c r="L97" i="1"/>
  <c r="F77" i="1" l="1"/>
  <c r="G77" i="1"/>
  <c r="H77" i="1"/>
  <c r="I77" i="1"/>
  <c r="J77" i="1"/>
  <c r="M77" i="1"/>
  <c r="M95" i="1"/>
  <c r="J95" i="1"/>
  <c r="I95" i="1"/>
  <c r="H95" i="1"/>
  <c r="G95" i="1"/>
  <c r="F95" i="1"/>
  <c r="M86" i="1"/>
  <c r="J86" i="1"/>
  <c r="I86" i="1"/>
  <c r="H86" i="1"/>
  <c r="G86" i="1"/>
  <c r="F86" i="1"/>
  <c r="M67" i="1"/>
  <c r="J67" i="1"/>
  <c r="I67" i="1"/>
  <c r="H67" i="1"/>
  <c r="G67" i="1"/>
  <c r="F67" i="1"/>
  <c r="A57" i="1"/>
  <c r="M56" i="1"/>
  <c r="J56" i="1"/>
  <c r="I56" i="1"/>
  <c r="H56" i="1"/>
  <c r="G56" i="1"/>
  <c r="F56" i="1"/>
  <c r="A48" i="1"/>
  <c r="M47" i="1"/>
  <c r="J47" i="1"/>
  <c r="I47" i="1"/>
  <c r="H47" i="1"/>
  <c r="G47" i="1"/>
  <c r="F47" i="1"/>
  <c r="M39" i="1"/>
  <c r="J39" i="1"/>
  <c r="I39" i="1"/>
  <c r="H39" i="1"/>
  <c r="G39" i="1"/>
  <c r="F39" i="1"/>
  <c r="M30" i="1"/>
  <c r="J30" i="1"/>
  <c r="I30" i="1"/>
  <c r="H30" i="1"/>
  <c r="G30" i="1"/>
  <c r="F30" i="1"/>
  <c r="M21" i="1"/>
  <c r="J21" i="1"/>
  <c r="I21" i="1"/>
  <c r="H21" i="1"/>
  <c r="G21" i="1"/>
  <c r="F21" i="1"/>
  <c r="M13" i="1"/>
  <c r="J13" i="1"/>
  <c r="I13" i="1"/>
  <c r="H13" i="1"/>
  <c r="G13" i="1"/>
  <c r="F13" i="1"/>
  <c r="M97" i="1" l="1"/>
  <c r="H97" i="1"/>
  <c r="F97" i="1"/>
  <c r="J97" i="1"/>
  <c r="I97" i="1"/>
  <c r="G97" i="1"/>
</calcChain>
</file>

<file path=xl/sharedStrings.xml><?xml version="1.0" encoding="utf-8"?>
<sst xmlns="http://schemas.openxmlformats.org/spreadsheetml/2006/main" count="172" uniqueCount="76">
  <si>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</si>
  <si>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</si>
  <si>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</si>
  <si>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</si>
  <si>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</si>
  <si>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</si>
  <si>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</si>
  <si>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</si>
  <si>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</si>
  <si>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</si>
  <si>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</si>
  <si>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</si>
  <si>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</si>
  <si>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</si>
  <si>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</si>
  <si>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</si>
  <si>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</si>
  <si>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</si>
  <si>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</si>
  <si>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</si>
  <si>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</si>
  <si>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</si>
  <si>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</si>
  <si>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</si>
  <si>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</si>
  <si>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</si>
  <si>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</si>
  <si>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</si>
  <si>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закуска</t>
  </si>
  <si>
    <t>2 блюдо</t>
  </si>
  <si>
    <t>гарнир</t>
  </si>
  <si>
    <t>напиток</t>
  </si>
  <si>
    <t>Среднее значение за период:</t>
  </si>
  <si>
    <t>Овощи натуральные по сезону</t>
  </si>
  <si>
    <t>70/71</t>
  </si>
  <si>
    <t>Макаронные отварные с сыром</t>
  </si>
  <si>
    <t>булочное</t>
  </si>
  <si>
    <t>Сок фруктовый</t>
  </si>
  <si>
    <t>Хлеб ржаной</t>
  </si>
  <si>
    <t>Фрукты свежие</t>
  </si>
  <si>
    <t>сборник рецептур</t>
  </si>
  <si>
    <t>Запеканка из творога с йогуртом 135/30</t>
  </si>
  <si>
    <t>Какао с молоком</t>
  </si>
  <si>
    <t>Бутерброд с повидлом</t>
  </si>
  <si>
    <t>кисломол.</t>
  </si>
  <si>
    <t>Сыр (порциями)</t>
  </si>
  <si>
    <t xml:space="preserve">Чай с сахаром </t>
  </si>
  <si>
    <t>Хлеб пшеничный</t>
  </si>
  <si>
    <t>горнапиток</t>
  </si>
  <si>
    <t>Кофейный напиток с молоком</t>
  </si>
  <si>
    <t xml:space="preserve">Рагу овощное </t>
  </si>
  <si>
    <t xml:space="preserve">Икра кабачковая </t>
  </si>
  <si>
    <t>СРБ</t>
  </si>
  <si>
    <t>290/331</t>
  </si>
  <si>
    <t>Пюре картофельное</t>
  </si>
  <si>
    <t>Чай с сахаром</t>
  </si>
  <si>
    <t>Рыба тушеная с овощами</t>
  </si>
  <si>
    <t>Рис отварной</t>
  </si>
  <si>
    <t>Чай сахаром</t>
  </si>
  <si>
    <t>Салат из свежей белокочанной капусты</t>
  </si>
  <si>
    <t>Тефтели мясные в соусе</t>
  </si>
  <si>
    <t>FOOD</t>
  </si>
  <si>
    <t>Омлет натуральный с маслом сливочным</t>
  </si>
  <si>
    <t>Котлета мясная с маслом сливочным 90/5</t>
  </si>
  <si>
    <t>Каша молочная из крупы пшённой  с изюмом и с маслом сливочным 200/10</t>
  </si>
  <si>
    <t>Каша молочная из крупы рисовой с изюмом и маслом сливочным 200/10</t>
  </si>
  <si>
    <t>Птица тушеная в соусе сметанном с томатом</t>
  </si>
  <si>
    <t>Печенье</t>
  </si>
  <si>
    <t>гор. блюдо</t>
  </si>
  <si>
    <t>МБОУ "Прудовская средняя школа"</t>
  </si>
  <si>
    <t>М.В.Зырянова</t>
  </si>
  <si>
    <t>Директор</t>
  </si>
  <si>
    <t>Сырники творожные запеченные со сгущенным молоком 150/30</t>
  </si>
  <si>
    <t>Кисломолочный продукт (йогурт)</t>
  </si>
  <si>
    <t>Хлеб  ржаной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</si>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</sst>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FF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0" fillId="0" borderId="18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2" fontId="11" fillId="0" borderId="1" xfId="0" applyNumberFormat="1" applyFont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wrapText="1"/>
    </xf>
    <xf numFmtId="0" fontId="11" fillId="0" borderId="1" xfId="0" applyNumberFormat="1" applyFont="1" applyBorder="1" applyAlignment="1">
      <alignment horizontal="center" wrapText="1"/>
    </xf>
    <xf numFmtId="0" fontId="10" fillId="0" borderId="13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wrapText="1"/>
    </xf>
    <xf numFmtId="0" fontId="11" fillId="0" borderId="19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" fontId="1" fillId="2" borderId="0" xfId="0" applyNumberFormat="1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1" fillId="4" borderId="1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0" borderId="8" xfId="0" applyFont="1" applyBorder="1"/>
    <xf numFmtId="0" fontId="15" fillId="0" borderId="1" xfId="0" applyFont="1" applyBorder="1"/>
    <xf numFmtId="0" fontId="16" fillId="0" borderId="4" xfId="0" applyFon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0" fontId="8" fillId="0" borderId="13" xfId="0" applyFont="1" applyBorder="1" applyAlignment="1" applyProtection="1">
      <alignment horizontal="right"/>
      <protection locked="0"/>
    </xf>
    <xf numFmtId="0" fontId="1" fillId="0" borderId="1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7" borderId="0" xfId="0" applyFont="1" applyFill="1"/>
    <xf numFmtId="0" fontId="1" fillId="6" borderId="13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0" fillId="6" borderId="13" xfId="0" applyFill="1" applyBorder="1"/>
    <xf numFmtId="0" fontId="10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wrapText="1"/>
    </xf>
    <xf numFmtId="0" fontId="13" fillId="6" borderId="22" xfId="0" applyFont="1" applyFill="1" applyBorder="1" applyAlignment="1">
      <alignment horizontal="center" wrapText="1"/>
    </xf>
    <xf numFmtId="2" fontId="14" fillId="6" borderId="22" xfId="0" applyNumberFormat="1" applyFont="1" applyFill="1" applyBorder="1" applyAlignment="1">
      <alignment horizontal="center" wrapText="1"/>
    </xf>
    <xf numFmtId="0" fontId="12" fillId="8" borderId="22" xfId="0" applyFont="1" applyFill="1" applyBorder="1" applyAlignment="1">
      <alignment horizontal="center" vertical="center" wrapText="1"/>
    </xf>
    <xf numFmtId="0" fontId="11" fillId="8" borderId="23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" fillId="6" borderId="0" xfId="0" applyFont="1" applyFill="1"/>
    <xf numFmtId="0" fontId="0" fillId="6" borderId="0" xfId="0" applyFill="1"/>
    <xf numFmtId="0" fontId="11" fillId="6" borderId="1" xfId="0" applyFont="1" applyFill="1" applyBorder="1" applyAlignment="1">
      <alignment wrapText="1"/>
    </xf>
    <xf numFmtId="0" fontId="11" fillId="6" borderId="1" xfId="0" applyFont="1" applyFill="1" applyBorder="1" applyAlignment="1">
      <alignment horizontal="center" wrapText="1"/>
    </xf>
    <xf numFmtId="2" fontId="11" fillId="6" borderId="1" xfId="0" applyNumberFormat="1" applyFont="1" applyFill="1" applyBorder="1" applyAlignment="1">
      <alignment horizont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1" xfId="0" applyNumberFormat="1" applyFont="1" applyFill="1" applyBorder="1" applyAlignment="1">
      <alignment horizontal="center" vertical="center" wrapText="1"/>
    </xf>
    <xf numFmtId="0" fontId="11" fillId="6" borderId="19" xfId="0" applyNumberFormat="1" applyFont="1" applyFill="1" applyBorder="1" applyAlignment="1">
      <alignment horizontal="center"/>
    </xf>
    <xf numFmtId="0" fontId="11" fillId="6" borderId="1" xfId="0" applyNumberFormat="1" applyFont="1" applyFill="1" applyBorder="1" applyAlignment="1">
      <alignment horizontal="center"/>
    </xf>
    <xf numFmtId="2" fontId="11" fillId="6" borderId="1" xfId="0" applyNumberFormat="1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/>
    </xf>
    <xf numFmtId="0" fontId="11" fillId="6" borderId="1" xfId="0" applyFont="1" applyFill="1" applyBorder="1" applyAlignment="1">
      <alignment vertical="center" wrapText="1"/>
    </xf>
    <xf numFmtId="1" fontId="11" fillId="6" borderId="1" xfId="0" applyNumberFormat="1" applyFont="1" applyFill="1" applyBorder="1" applyAlignment="1" applyProtection="1">
      <alignment horizontal="center" wrapText="1"/>
      <protection locked="0"/>
    </xf>
    <xf numFmtId="0" fontId="11" fillId="6" borderId="1" xfId="0" applyFont="1" applyFill="1" applyBorder="1" applyAlignment="1" applyProtection="1">
      <alignment horizontal="center" wrapText="1"/>
      <protection locked="0"/>
    </xf>
    <xf numFmtId="0" fontId="14" fillId="9" borderId="1" xfId="0" applyFont="1" applyFill="1" applyBorder="1" applyAlignment="1" applyProtection="1">
      <alignment horizontal="center" vertical="top" wrapText="1"/>
      <protection locked="0"/>
    </xf>
    <xf numFmtId="2" fontId="18" fillId="6" borderId="1" xfId="0" applyNumberFormat="1" applyFont="1" applyFill="1" applyBorder="1" applyAlignment="1">
      <alignment horizontal="center" wrapText="1"/>
    </xf>
    <xf numFmtId="0" fontId="10" fillId="0" borderId="1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97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82" sqref="O82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2.88671875" style="2" customWidth="1"/>
    <col min="5" max="5" width="52.5546875" style="1" customWidth="1"/>
    <col min="6" max="6" width="10.44140625" style="1" customWidth="1"/>
    <col min="7" max="7" width="10" style="1" customWidth="1"/>
    <col min="8" max="8" width="7.5546875" style="1" customWidth="1"/>
    <col min="9" max="9" width="6.88671875" style="1" customWidth="1"/>
    <col min="10" max="11" width="8.109375" style="1" customWidth="1"/>
    <col min="12" max="12" width="10" style="1" customWidth="1"/>
    <col min="13" max="1025" width="9.109375" style="1"/>
  </cols>
  <sheetData>
    <row r="1" spans="1:13" x14ac:dyDescent="0.3">
      <c r="A1" s="2" t="s">
        <v>0</v>
      </c>
      <c r="C1" s="119" t="s">
        <v>69</v>
      </c>
      <c r="D1" s="119"/>
      <c r="E1" s="119"/>
      <c r="F1" s="3"/>
      <c r="G1" s="1" t="s">
        <v>1</v>
      </c>
      <c r="H1" s="120" t="s">
        <v>71</v>
      </c>
      <c r="I1" s="120"/>
      <c r="J1" s="120"/>
      <c r="K1" s="120"/>
      <c r="L1" s="120"/>
    </row>
    <row r="2" spans="1:13" ht="18" x14ac:dyDescent="0.3">
      <c r="A2" s="4" t="s">
        <v>2</v>
      </c>
      <c r="C2" s="1"/>
      <c r="G2" s="1" t="s">
        <v>3</v>
      </c>
      <c r="H2" s="120" t="s">
        <v>70</v>
      </c>
      <c r="I2" s="120"/>
      <c r="J2" s="120"/>
      <c r="K2" s="120"/>
      <c r="L2" s="120"/>
    </row>
    <row r="3" spans="1:13" s="1" customFormat="1" ht="17.25" customHeight="1" x14ac:dyDescent="0.25">
      <c r="A3" s="5" t="s">
        <v>4</v>
      </c>
      <c r="D3" s="6"/>
      <c r="E3" s="7" t="s">
        <v>5</v>
      </c>
      <c r="G3" s="1" t="s">
        <v>6</v>
      </c>
      <c r="H3" s="8">
        <v>12</v>
      </c>
      <c r="I3" s="8">
        <v>1</v>
      </c>
      <c r="J3" s="9">
        <v>2026</v>
      </c>
      <c r="K3" s="55"/>
      <c r="L3" s="10"/>
    </row>
    <row r="4" spans="1:13" s="1" customFormat="1" ht="13.8" thickBot="1" x14ac:dyDescent="0.3">
      <c r="D4" s="5"/>
      <c r="H4" s="11" t="s">
        <v>7</v>
      </c>
      <c r="I4" s="11" t="s">
        <v>8</v>
      </c>
      <c r="J4" s="11" t="s">
        <v>9</v>
      </c>
      <c r="K4" s="11"/>
    </row>
    <row r="5" spans="1:13" ht="34.5" customHeight="1" thickBot="1" x14ac:dyDescent="0.35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5" t="s">
        <v>20</v>
      </c>
      <c r="L5" s="15" t="s">
        <v>40</v>
      </c>
      <c r="M5" s="14" t="s">
        <v>21</v>
      </c>
    </row>
    <row r="6" spans="1:13" ht="15.6" x14ac:dyDescent="0.3">
      <c r="A6" s="16">
        <v>1</v>
      </c>
      <c r="B6" s="17">
        <v>1</v>
      </c>
      <c r="C6" s="82" t="s">
        <v>22</v>
      </c>
      <c r="D6" s="44" t="s">
        <v>28</v>
      </c>
      <c r="E6" s="45" t="s">
        <v>33</v>
      </c>
      <c r="F6" s="46">
        <v>80</v>
      </c>
      <c r="G6" s="47">
        <v>0.64</v>
      </c>
      <c r="H6" s="47">
        <v>0.08</v>
      </c>
      <c r="I6" s="47">
        <v>1.36</v>
      </c>
      <c r="J6" s="47">
        <v>8</v>
      </c>
      <c r="K6" s="48" t="s">
        <v>34</v>
      </c>
      <c r="L6" s="49">
        <v>2017</v>
      </c>
      <c r="M6" s="50">
        <v>85.55</v>
      </c>
    </row>
    <row r="7" spans="1:13" ht="15.6" x14ac:dyDescent="0.3">
      <c r="A7" s="22"/>
      <c r="B7" s="23"/>
      <c r="C7" s="117" t="s">
        <v>61</v>
      </c>
      <c r="D7" s="51" t="s">
        <v>23</v>
      </c>
      <c r="E7" s="45" t="s">
        <v>35</v>
      </c>
      <c r="F7" s="46">
        <v>170</v>
      </c>
      <c r="G7" s="105">
        <v>11.34</v>
      </c>
      <c r="H7" s="105">
        <v>14.48</v>
      </c>
      <c r="I7" s="105">
        <v>30.65</v>
      </c>
      <c r="J7" s="105">
        <v>284.2</v>
      </c>
      <c r="K7" s="48">
        <v>204</v>
      </c>
      <c r="L7" s="53">
        <v>2017</v>
      </c>
      <c r="M7" s="54"/>
    </row>
    <row r="8" spans="1:13" ht="15.6" x14ac:dyDescent="0.3">
      <c r="A8" s="22"/>
      <c r="B8" s="23"/>
      <c r="C8" s="118"/>
      <c r="D8" s="51" t="s">
        <v>36</v>
      </c>
      <c r="E8" s="45" t="s">
        <v>67</v>
      </c>
      <c r="F8" s="46">
        <v>20</v>
      </c>
      <c r="G8" s="52">
        <v>1.5</v>
      </c>
      <c r="H8" s="52">
        <v>1.96</v>
      </c>
      <c r="I8" s="52">
        <v>16.88</v>
      </c>
      <c r="J8" s="52">
        <v>83</v>
      </c>
      <c r="K8" s="48">
        <v>582</v>
      </c>
      <c r="L8" s="53">
        <v>2021</v>
      </c>
      <c r="M8" s="54"/>
    </row>
    <row r="9" spans="1:13" ht="15.6" x14ac:dyDescent="0.3">
      <c r="A9" s="22"/>
      <c r="B9" s="23"/>
      <c r="C9" s="24"/>
      <c r="D9" s="51" t="s">
        <v>31</v>
      </c>
      <c r="E9" s="45" t="s">
        <v>37</v>
      </c>
      <c r="F9" s="46">
        <v>200</v>
      </c>
      <c r="G9" s="52">
        <v>1</v>
      </c>
      <c r="H9" s="52">
        <v>0</v>
      </c>
      <c r="I9" s="52">
        <v>20.399999999999999</v>
      </c>
      <c r="J9" s="52">
        <v>84.8</v>
      </c>
      <c r="K9" s="48">
        <v>389</v>
      </c>
      <c r="L9" s="53">
        <v>2017</v>
      </c>
      <c r="M9" s="54"/>
    </row>
    <row r="10" spans="1:13" ht="15.6" x14ac:dyDescent="0.3">
      <c r="A10" s="22"/>
      <c r="B10" s="23"/>
      <c r="C10" s="24"/>
      <c r="D10" s="51" t="s">
        <v>25</v>
      </c>
      <c r="E10" s="45" t="s">
        <v>38</v>
      </c>
      <c r="F10" s="46">
        <v>20</v>
      </c>
      <c r="G10" s="52">
        <v>1.6</v>
      </c>
      <c r="H10" s="52">
        <v>0.3</v>
      </c>
      <c r="I10" s="52">
        <v>8.02</v>
      </c>
      <c r="J10" s="52">
        <v>41.2</v>
      </c>
      <c r="K10" s="48">
        <v>574</v>
      </c>
      <c r="L10" s="53">
        <v>2021</v>
      </c>
      <c r="M10" s="54"/>
    </row>
    <row r="11" spans="1:13" ht="15.6" x14ac:dyDescent="0.3">
      <c r="A11" s="22"/>
      <c r="B11" s="23"/>
      <c r="C11" s="24"/>
      <c r="D11" s="51" t="s">
        <v>26</v>
      </c>
      <c r="E11" s="45" t="s">
        <v>39</v>
      </c>
      <c r="F11" s="46">
        <v>100</v>
      </c>
      <c r="G11" s="52">
        <v>0.4</v>
      </c>
      <c r="H11" s="52">
        <v>0.4</v>
      </c>
      <c r="I11" s="52">
        <v>9.8000000000000007</v>
      </c>
      <c r="J11" s="52">
        <v>47</v>
      </c>
      <c r="K11" s="48">
        <v>338</v>
      </c>
      <c r="L11" s="53">
        <v>2017</v>
      </c>
      <c r="M11" s="54"/>
    </row>
    <row r="12" spans="1:13" x14ac:dyDescent="0.3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7"/>
      <c r="L12" s="28"/>
      <c r="M12" s="27"/>
    </row>
    <row r="13" spans="1:13" ht="15" thickBot="1" x14ac:dyDescent="0.35">
      <c r="A13" s="30"/>
      <c r="B13" s="31"/>
      <c r="C13" s="32"/>
      <c r="D13" s="33" t="s">
        <v>27</v>
      </c>
      <c r="E13" s="34"/>
      <c r="F13" s="35">
        <f>SUM(F6:F12)</f>
        <v>590</v>
      </c>
      <c r="G13" s="35">
        <f>SUM(G6:G12)</f>
        <v>16.48</v>
      </c>
      <c r="H13" s="35">
        <f>SUM(H6:H12)</f>
        <v>17.22</v>
      </c>
      <c r="I13" s="35">
        <f>SUM(I6:I12)</f>
        <v>87.109999999999985</v>
      </c>
      <c r="J13" s="35">
        <f>SUM(J6:J12)</f>
        <v>548.20000000000005</v>
      </c>
      <c r="K13" s="58"/>
      <c r="L13" s="36"/>
      <c r="M13" s="35">
        <f>SUM(M6:M12)</f>
        <v>85.55</v>
      </c>
    </row>
    <row r="14" spans="1:13" x14ac:dyDescent="0.3">
      <c r="A14" s="40">
        <v>1</v>
      </c>
      <c r="B14" s="23">
        <v>2</v>
      </c>
      <c r="C14" s="82" t="s">
        <v>22</v>
      </c>
      <c r="D14" s="18"/>
      <c r="E14" s="19"/>
      <c r="F14" s="20"/>
      <c r="G14" s="20"/>
      <c r="H14" s="20"/>
      <c r="I14" s="20"/>
      <c r="J14" s="20"/>
      <c r="K14" s="56"/>
      <c r="L14" s="21"/>
      <c r="M14" s="20"/>
    </row>
    <row r="15" spans="1:13" ht="15.6" x14ac:dyDescent="0.3">
      <c r="A15" s="40"/>
      <c r="B15" s="23"/>
      <c r="C15" s="117" t="s">
        <v>61</v>
      </c>
      <c r="D15" s="78" t="s">
        <v>29</v>
      </c>
      <c r="E15" s="45" t="s">
        <v>41</v>
      </c>
      <c r="F15" s="46">
        <v>165</v>
      </c>
      <c r="G15" s="105">
        <v>16.2</v>
      </c>
      <c r="H15" s="105">
        <v>14.4</v>
      </c>
      <c r="I15" s="105">
        <v>22.8</v>
      </c>
      <c r="J15" s="105">
        <v>315.3</v>
      </c>
      <c r="K15" s="59">
        <v>223</v>
      </c>
      <c r="L15" s="60">
        <v>2017</v>
      </c>
      <c r="M15" s="61">
        <v>85.55</v>
      </c>
    </row>
    <row r="16" spans="1:13" ht="15.6" x14ac:dyDescent="0.3">
      <c r="A16" s="40"/>
      <c r="B16" s="23"/>
      <c r="C16" s="118"/>
      <c r="D16" s="78" t="s">
        <v>24</v>
      </c>
      <c r="E16" s="45" t="s">
        <v>42</v>
      </c>
      <c r="F16" s="46">
        <v>200</v>
      </c>
      <c r="G16" s="52">
        <v>3.3</v>
      </c>
      <c r="H16" s="52">
        <v>2.9</v>
      </c>
      <c r="I16" s="52">
        <v>13.8</v>
      </c>
      <c r="J16" s="52">
        <v>104</v>
      </c>
      <c r="K16" s="59">
        <v>462</v>
      </c>
      <c r="L16" s="60">
        <v>2021</v>
      </c>
      <c r="M16" s="61"/>
    </row>
    <row r="17" spans="1:1025" ht="15.6" x14ac:dyDescent="0.3">
      <c r="A17" s="40"/>
      <c r="B17" s="23"/>
      <c r="C17" s="24"/>
      <c r="D17" s="78" t="s">
        <v>26</v>
      </c>
      <c r="E17" s="45" t="s">
        <v>39</v>
      </c>
      <c r="F17" s="46">
        <v>100</v>
      </c>
      <c r="G17" s="52">
        <v>0.4</v>
      </c>
      <c r="H17" s="52">
        <v>0.4</v>
      </c>
      <c r="I17" s="52">
        <v>9.8000000000000007</v>
      </c>
      <c r="J17" s="52">
        <v>47</v>
      </c>
      <c r="K17" s="48">
        <v>338</v>
      </c>
      <c r="L17" s="53">
        <v>2017</v>
      </c>
      <c r="M17" s="54"/>
    </row>
    <row r="18" spans="1:1025" s="102" customFormat="1" ht="15.6" x14ac:dyDescent="0.3">
      <c r="A18" s="91"/>
      <c r="B18" s="92"/>
      <c r="C18" s="93"/>
      <c r="D18" s="94" t="s">
        <v>25</v>
      </c>
      <c r="E18" s="103" t="s">
        <v>43</v>
      </c>
      <c r="F18" s="104">
        <v>55</v>
      </c>
      <c r="G18" s="105">
        <v>2.4</v>
      </c>
      <c r="H18" s="105">
        <v>3.87</v>
      </c>
      <c r="I18" s="105">
        <v>27.83</v>
      </c>
      <c r="J18" s="105">
        <v>156</v>
      </c>
      <c r="K18" s="107">
        <v>2</v>
      </c>
      <c r="L18" s="108">
        <v>2017</v>
      </c>
      <c r="M18" s="109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  <c r="FJ18" s="101"/>
      <c r="FK18" s="101"/>
      <c r="FL18" s="101"/>
      <c r="FM18" s="101"/>
      <c r="FN18" s="101"/>
      <c r="FO18" s="101"/>
      <c r="FP18" s="101"/>
      <c r="FQ18" s="101"/>
      <c r="FR18" s="101"/>
      <c r="FS18" s="101"/>
      <c r="FT18" s="101"/>
      <c r="FU18" s="101"/>
      <c r="FV18" s="101"/>
      <c r="FW18" s="101"/>
      <c r="FX18" s="101"/>
      <c r="FY18" s="101"/>
      <c r="FZ18" s="101"/>
      <c r="GA18" s="101"/>
      <c r="GB18" s="101"/>
      <c r="GC18" s="101"/>
      <c r="GD18" s="101"/>
      <c r="GE18" s="101"/>
      <c r="GF18" s="101"/>
      <c r="GG18" s="101"/>
      <c r="GH18" s="101"/>
      <c r="GI18" s="101"/>
      <c r="GJ18" s="101"/>
      <c r="GK18" s="101"/>
      <c r="GL18" s="101"/>
      <c r="GM18" s="101"/>
      <c r="GN18" s="101"/>
      <c r="GO18" s="101"/>
      <c r="GP18" s="101"/>
      <c r="GQ18" s="101"/>
      <c r="GR18" s="101"/>
      <c r="GS18" s="101"/>
      <c r="GT18" s="101"/>
      <c r="GU18" s="101"/>
      <c r="GV18" s="101"/>
      <c r="GW18" s="101"/>
      <c r="GX18" s="101"/>
      <c r="GY18" s="101"/>
      <c r="GZ18" s="101"/>
      <c r="HA18" s="101"/>
      <c r="HB18" s="101"/>
      <c r="HC18" s="101"/>
      <c r="HD18" s="101"/>
      <c r="HE18" s="101"/>
      <c r="HF18" s="101"/>
      <c r="HG18" s="101"/>
      <c r="HH18" s="101"/>
      <c r="HI18" s="101"/>
      <c r="HJ18" s="101"/>
      <c r="HK18" s="101"/>
      <c r="HL18" s="101"/>
      <c r="HM18" s="101"/>
      <c r="HN18" s="101"/>
      <c r="HO18" s="101"/>
      <c r="HP18" s="101"/>
      <c r="HQ18" s="101"/>
      <c r="HR18" s="101"/>
      <c r="HS18" s="101"/>
      <c r="HT18" s="101"/>
      <c r="HU18" s="101"/>
      <c r="HV18" s="101"/>
      <c r="HW18" s="101"/>
      <c r="HX18" s="101"/>
      <c r="HY18" s="101"/>
      <c r="HZ18" s="101"/>
      <c r="IA18" s="101"/>
      <c r="IB18" s="101"/>
      <c r="IC18" s="101"/>
      <c r="ID18" s="101"/>
      <c r="IE18" s="101"/>
      <c r="IF18" s="101"/>
      <c r="IG18" s="101"/>
      <c r="IH18" s="101"/>
      <c r="II18" s="101"/>
      <c r="IJ18" s="101"/>
      <c r="IK18" s="101"/>
      <c r="IL18" s="101"/>
      <c r="IM18" s="101"/>
      <c r="IN18" s="101"/>
      <c r="IO18" s="101"/>
      <c r="IP18" s="101"/>
      <c r="IQ18" s="101"/>
      <c r="IR18" s="101"/>
      <c r="IS18" s="101"/>
      <c r="IT18" s="101"/>
      <c r="IU18" s="101"/>
      <c r="IV18" s="101"/>
      <c r="IW18" s="101"/>
      <c r="IX18" s="101"/>
      <c r="IY18" s="101"/>
      <c r="IZ18" s="101"/>
      <c r="JA18" s="101"/>
      <c r="JB18" s="101"/>
      <c r="JC18" s="101"/>
      <c r="JD18" s="101"/>
      <c r="JE18" s="101"/>
      <c r="JF18" s="101"/>
      <c r="JG18" s="101"/>
      <c r="JH18" s="101"/>
      <c r="JI18" s="101"/>
      <c r="JJ18" s="101"/>
      <c r="JK18" s="101"/>
      <c r="JL18" s="101"/>
      <c r="JM18" s="101"/>
      <c r="JN18" s="101"/>
      <c r="JO18" s="101"/>
      <c r="JP18" s="101"/>
      <c r="JQ18" s="101"/>
      <c r="JR18" s="101"/>
      <c r="JS18" s="101"/>
      <c r="JT18" s="101"/>
      <c r="JU18" s="101"/>
      <c r="JV18" s="101"/>
      <c r="JW18" s="101"/>
      <c r="JX18" s="101"/>
      <c r="JY18" s="101"/>
      <c r="JZ18" s="101"/>
      <c r="KA18" s="101"/>
      <c r="KB18" s="101"/>
      <c r="KC18" s="101"/>
      <c r="KD18" s="101"/>
      <c r="KE18" s="101"/>
      <c r="KF18" s="101"/>
      <c r="KG18" s="101"/>
      <c r="KH18" s="101"/>
      <c r="KI18" s="101"/>
      <c r="KJ18" s="101"/>
      <c r="KK18" s="101"/>
      <c r="KL18" s="101"/>
      <c r="KM18" s="101"/>
      <c r="KN18" s="101"/>
      <c r="KO18" s="101"/>
      <c r="KP18" s="101"/>
      <c r="KQ18" s="101"/>
      <c r="KR18" s="101"/>
      <c r="KS18" s="101"/>
      <c r="KT18" s="101"/>
      <c r="KU18" s="101"/>
      <c r="KV18" s="101"/>
      <c r="KW18" s="101"/>
      <c r="KX18" s="101"/>
      <c r="KY18" s="101"/>
      <c r="KZ18" s="101"/>
      <c r="LA18" s="101"/>
      <c r="LB18" s="101"/>
      <c r="LC18" s="101"/>
      <c r="LD18" s="101"/>
      <c r="LE18" s="101"/>
      <c r="LF18" s="101"/>
      <c r="LG18" s="101"/>
      <c r="LH18" s="101"/>
      <c r="LI18" s="101"/>
      <c r="LJ18" s="101"/>
      <c r="LK18" s="101"/>
      <c r="LL18" s="101"/>
      <c r="LM18" s="101"/>
      <c r="LN18" s="101"/>
      <c r="LO18" s="101"/>
      <c r="LP18" s="101"/>
      <c r="LQ18" s="101"/>
      <c r="LR18" s="101"/>
      <c r="LS18" s="101"/>
      <c r="LT18" s="101"/>
      <c r="LU18" s="101"/>
      <c r="LV18" s="101"/>
      <c r="LW18" s="101"/>
      <c r="LX18" s="101"/>
      <c r="LY18" s="101"/>
      <c r="LZ18" s="101"/>
      <c r="MA18" s="101"/>
      <c r="MB18" s="101"/>
      <c r="MC18" s="101"/>
      <c r="MD18" s="101"/>
      <c r="ME18" s="101"/>
      <c r="MF18" s="101"/>
      <c r="MG18" s="101"/>
      <c r="MH18" s="101"/>
      <c r="MI18" s="101"/>
      <c r="MJ18" s="101"/>
      <c r="MK18" s="101"/>
      <c r="ML18" s="101"/>
      <c r="MM18" s="101"/>
      <c r="MN18" s="101"/>
      <c r="MO18" s="101"/>
      <c r="MP18" s="101"/>
      <c r="MQ18" s="101"/>
      <c r="MR18" s="101"/>
      <c r="MS18" s="101"/>
      <c r="MT18" s="101"/>
      <c r="MU18" s="101"/>
      <c r="MV18" s="101"/>
      <c r="MW18" s="101"/>
      <c r="MX18" s="101"/>
      <c r="MY18" s="101"/>
      <c r="MZ18" s="101"/>
      <c r="NA18" s="101"/>
      <c r="NB18" s="101"/>
      <c r="NC18" s="101"/>
      <c r="ND18" s="101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1"/>
      <c r="NS18" s="101"/>
      <c r="NT18" s="101"/>
      <c r="NU18" s="101"/>
      <c r="NV18" s="101"/>
      <c r="NW18" s="101"/>
      <c r="NX18" s="101"/>
      <c r="NY18" s="101"/>
      <c r="NZ18" s="101"/>
      <c r="OA18" s="101"/>
      <c r="OB18" s="101"/>
      <c r="OC18" s="101"/>
      <c r="OD18" s="101"/>
      <c r="OE18" s="101"/>
      <c r="OF18" s="101"/>
      <c r="OG18" s="101"/>
      <c r="OH18" s="101"/>
      <c r="OI18" s="101"/>
      <c r="OJ18" s="101"/>
      <c r="OK18" s="101"/>
      <c r="OL18" s="101"/>
      <c r="OM18" s="101"/>
      <c r="ON18" s="101"/>
      <c r="OO18" s="101"/>
      <c r="OP18" s="101"/>
      <c r="OQ18" s="101"/>
      <c r="OR18" s="101"/>
      <c r="OS18" s="101"/>
      <c r="OT18" s="101"/>
      <c r="OU18" s="101"/>
      <c r="OV18" s="101"/>
      <c r="OW18" s="101"/>
      <c r="OX18" s="101"/>
      <c r="OY18" s="101"/>
      <c r="OZ18" s="101"/>
      <c r="PA18" s="101"/>
      <c r="PB18" s="101"/>
      <c r="PC18" s="101"/>
      <c r="PD18" s="101"/>
      <c r="PE18" s="101"/>
      <c r="PF18" s="101"/>
      <c r="PG18" s="101"/>
      <c r="PH18" s="101"/>
      <c r="PI18" s="101"/>
      <c r="PJ18" s="101"/>
      <c r="PK18" s="101"/>
      <c r="PL18" s="101"/>
      <c r="PM18" s="101"/>
      <c r="PN18" s="101"/>
      <c r="PO18" s="101"/>
      <c r="PP18" s="101"/>
      <c r="PQ18" s="101"/>
      <c r="PR18" s="101"/>
      <c r="PS18" s="101"/>
      <c r="PT18" s="101"/>
      <c r="PU18" s="101"/>
      <c r="PV18" s="101"/>
      <c r="PW18" s="101"/>
      <c r="PX18" s="101"/>
      <c r="PY18" s="101"/>
      <c r="PZ18" s="101"/>
      <c r="QA18" s="101"/>
      <c r="QB18" s="101"/>
      <c r="QC18" s="101"/>
      <c r="QD18" s="101"/>
      <c r="QE18" s="101"/>
      <c r="QF18" s="101"/>
      <c r="QG18" s="101"/>
      <c r="QH18" s="101"/>
      <c r="QI18" s="101"/>
      <c r="QJ18" s="101"/>
      <c r="QK18" s="101"/>
      <c r="QL18" s="101"/>
      <c r="QM18" s="101"/>
      <c r="QN18" s="101"/>
      <c r="QO18" s="101"/>
      <c r="QP18" s="101"/>
      <c r="QQ18" s="101"/>
      <c r="QR18" s="101"/>
      <c r="QS18" s="101"/>
      <c r="QT18" s="101"/>
      <c r="QU18" s="101"/>
      <c r="QV18" s="101"/>
      <c r="QW18" s="101"/>
      <c r="QX18" s="101"/>
      <c r="QY18" s="101"/>
      <c r="QZ18" s="101"/>
      <c r="RA18" s="101"/>
      <c r="RB18" s="101"/>
      <c r="RC18" s="101"/>
      <c r="RD18" s="101"/>
      <c r="RE18" s="101"/>
      <c r="RF18" s="101"/>
      <c r="RG18" s="101"/>
      <c r="RH18" s="101"/>
      <c r="RI18" s="101"/>
      <c r="RJ18" s="101"/>
      <c r="RK18" s="101"/>
      <c r="RL18" s="101"/>
      <c r="RM18" s="101"/>
      <c r="RN18" s="101"/>
      <c r="RO18" s="101"/>
      <c r="RP18" s="101"/>
      <c r="RQ18" s="101"/>
      <c r="RR18" s="101"/>
      <c r="RS18" s="101"/>
      <c r="RT18" s="101"/>
      <c r="RU18" s="101"/>
      <c r="RV18" s="101"/>
      <c r="RW18" s="101"/>
      <c r="RX18" s="101"/>
      <c r="RY18" s="101"/>
      <c r="RZ18" s="101"/>
      <c r="SA18" s="101"/>
      <c r="SB18" s="101"/>
      <c r="SC18" s="101"/>
      <c r="SD18" s="101"/>
      <c r="SE18" s="101"/>
      <c r="SF18" s="101"/>
      <c r="SG18" s="101"/>
      <c r="SH18" s="101"/>
      <c r="SI18" s="101"/>
      <c r="SJ18" s="101"/>
      <c r="SK18" s="101"/>
      <c r="SL18" s="101"/>
      <c r="SM18" s="101"/>
      <c r="SN18" s="101"/>
      <c r="SO18" s="101"/>
      <c r="SP18" s="101"/>
      <c r="SQ18" s="101"/>
      <c r="SR18" s="101"/>
      <c r="SS18" s="101"/>
      <c r="ST18" s="101"/>
      <c r="SU18" s="101"/>
      <c r="SV18" s="101"/>
      <c r="SW18" s="101"/>
      <c r="SX18" s="101"/>
      <c r="SY18" s="101"/>
      <c r="SZ18" s="101"/>
      <c r="TA18" s="101"/>
      <c r="TB18" s="101"/>
      <c r="TC18" s="101"/>
      <c r="TD18" s="101"/>
      <c r="TE18" s="101"/>
      <c r="TF18" s="101"/>
      <c r="TG18" s="101"/>
      <c r="TH18" s="101"/>
      <c r="TI18" s="101"/>
      <c r="TJ18" s="101"/>
      <c r="TK18" s="101"/>
      <c r="TL18" s="101"/>
      <c r="TM18" s="101"/>
      <c r="TN18" s="101"/>
      <c r="TO18" s="101"/>
      <c r="TP18" s="101"/>
      <c r="TQ18" s="101"/>
      <c r="TR18" s="101"/>
      <c r="TS18" s="101"/>
      <c r="TT18" s="101"/>
      <c r="TU18" s="101"/>
      <c r="TV18" s="101"/>
      <c r="TW18" s="101"/>
      <c r="TX18" s="101"/>
      <c r="TY18" s="101"/>
      <c r="TZ18" s="101"/>
      <c r="UA18" s="101"/>
      <c r="UB18" s="101"/>
      <c r="UC18" s="101"/>
      <c r="UD18" s="101"/>
      <c r="UE18" s="101"/>
      <c r="UF18" s="101"/>
      <c r="UG18" s="101"/>
      <c r="UH18" s="101"/>
      <c r="UI18" s="101"/>
      <c r="UJ18" s="101"/>
      <c r="UK18" s="101"/>
      <c r="UL18" s="101"/>
      <c r="UM18" s="101"/>
      <c r="UN18" s="101"/>
      <c r="UO18" s="101"/>
      <c r="UP18" s="101"/>
      <c r="UQ18" s="101"/>
      <c r="UR18" s="101"/>
      <c r="US18" s="101"/>
      <c r="UT18" s="101"/>
      <c r="UU18" s="101"/>
      <c r="UV18" s="101"/>
      <c r="UW18" s="101"/>
      <c r="UX18" s="101"/>
      <c r="UY18" s="101"/>
      <c r="UZ18" s="101"/>
      <c r="VA18" s="101"/>
      <c r="VB18" s="101"/>
      <c r="VC18" s="101"/>
      <c r="VD18" s="101"/>
      <c r="VE18" s="101"/>
      <c r="VF18" s="101"/>
      <c r="VG18" s="101"/>
      <c r="VH18" s="101"/>
      <c r="VI18" s="101"/>
      <c r="VJ18" s="101"/>
      <c r="VK18" s="101"/>
      <c r="VL18" s="101"/>
      <c r="VM18" s="101"/>
      <c r="VN18" s="101"/>
      <c r="VO18" s="101"/>
      <c r="VP18" s="101"/>
      <c r="VQ18" s="101"/>
      <c r="VR18" s="101"/>
      <c r="VS18" s="101"/>
      <c r="VT18" s="101"/>
      <c r="VU18" s="101"/>
      <c r="VV18" s="101"/>
      <c r="VW18" s="101"/>
      <c r="VX18" s="101"/>
      <c r="VY18" s="101"/>
      <c r="VZ18" s="101"/>
      <c r="WA18" s="101"/>
      <c r="WB18" s="101"/>
      <c r="WC18" s="101"/>
      <c r="WD18" s="101"/>
      <c r="WE18" s="101"/>
      <c r="WF18" s="101"/>
      <c r="WG18" s="101"/>
      <c r="WH18" s="101"/>
      <c r="WI18" s="101"/>
      <c r="WJ18" s="101"/>
      <c r="WK18" s="101"/>
      <c r="WL18" s="101"/>
      <c r="WM18" s="101"/>
      <c r="WN18" s="101"/>
      <c r="WO18" s="101"/>
      <c r="WP18" s="101"/>
      <c r="WQ18" s="101"/>
      <c r="WR18" s="101"/>
      <c r="WS18" s="101"/>
      <c r="WT18" s="101"/>
      <c r="WU18" s="101"/>
      <c r="WV18" s="101"/>
      <c r="WW18" s="101"/>
      <c r="WX18" s="101"/>
      <c r="WY18" s="101"/>
      <c r="WZ18" s="101"/>
      <c r="XA18" s="101"/>
      <c r="XB18" s="101"/>
      <c r="XC18" s="101"/>
      <c r="XD18" s="101"/>
      <c r="XE18" s="101"/>
      <c r="XF18" s="101"/>
      <c r="XG18" s="101"/>
      <c r="XH18" s="101"/>
      <c r="XI18" s="101"/>
      <c r="XJ18" s="101"/>
      <c r="XK18" s="101"/>
      <c r="XL18" s="101"/>
      <c r="XM18" s="101"/>
      <c r="XN18" s="101"/>
      <c r="XO18" s="101"/>
      <c r="XP18" s="101"/>
      <c r="XQ18" s="101"/>
      <c r="XR18" s="101"/>
      <c r="XS18" s="101"/>
      <c r="XT18" s="101"/>
      <c r="XU18" s="101"/>
      <c r="XV18" s="101"/>
      <c r="XW18" s="101"/>
      <c r="XX18" s="101"/>
      <c r="XY18" s="101"/>
      <c r="XZ18" s="101"/>
      <c r="YA18" s="101"/>
      <c r="YB18" s="101"/>
      <c r="YC18" s="101"/>
      <c r="YD18" s="101"/>
      <c r="YE18" s="101"/>
      <c r="YF18" s="101"/>
      <c r="YG18" s="101"/>
      <c r="YH18" s="101"/>
      <c r="YI18" s="101"/>
      <c r="YJ18" s="101"/>
      <c r="YK18" s="101"/>
      <c r="YL18" s="101"/>
      <c r="YM18" s="101"/>
      <c r="YN18" s="101"/>
      <c r="YO18" s="101"/>
      <c r="YP18" s="101"/>
      <c r="YQ18" s="101"/>
      <c r="YR18" s="101"/>
      <c r="YS18" s="101"/>
      <c r="YT18" s="101"/>
      <c r="YU18" s="101"/>
      <c r="YV18" s="101"/>
      <c r="YW18" s="101"/>
      <c r="YX18" s="101"/>
      <c r="YY18" s="101"/>
      <c r="YZ18" s="101"/>
      <c r="ZA18" s="101"/>
      <c r="ZB18" s="101"/>
      <c r="ZC18" s="101"/>
      <c r="ZD18" s="101"/>
      <c r="ZE18" s="101"/>
      <c r="ZF18" s="101"/>
      <c r="ZG18" s="101"/>
      <c r="ZH18" s="101"/>
      <c r="ZI18" s="101"/>
      <c r="ZJ18" s="101"/>
      <c r="ZK18" s="101"/>
      <c r="ZL18" s="101"/>
      <c r="ZM18" s="101"/>
      <c r="ZN18" s="101"/>
      <c r="ZO18" s="101"/>
      <c r="ZP18" s="101"/>
      <c r="ZQ18" s="101"/>
      <c r="ZR18" s="101"/>
      <c r="ZS18" s="101"/>
      <c r="ZT18" s="101"/>
      <c r="ZU18" s="101"/>
      <c r="ZV18" s="101"/>
      <c r="ZW18" s="101"/>
      <c r="ZX18" s="101"/>
      <c r="ZY18" s="101"/>
      <c r="ZZ18" s="101"/>
      <c r="AAA18" s="101"/>
      <c r="AAB18" s="101"/>
      <c r="AAC18" s="101"/>
      <c r="AAD18" s="101"/>
      <c r="AAE18" s="101"/>
      <c r="AAF18" s="101"/>
      <c r="AAG18" s="101"/>
      <c r="AAH18" s="101"/>
      <c r="AAI18" s="101"/>
      <c r="AAJ18" s="101"/>
      <c r="AAK18" s="101"/>
      <c r="AAL18" s="101"/>
      <c r="AAM18" s="101"/>
      <c r="AAN18" s="101"/>
      <c r="AAO18" s="101"/>
      <c r="AAP18" s="101"/>
      <c r="AAQ18" s="101"/>
      <c r="AAR18" s="101"/>
      <c r="AAS18" s="101"/>
      <c r="AAT18" s="101"/>
      <c r="AAU18" s="101"/>
      <c r="AAV18" s="101"/>
      <c r="AAW18" s="101"/>
      <c r="AAX18" s="101"/>
      <c r="AAY18" s="101"/>
      <c r="AAZ18" s="101"/>
      <c r="ABA18" s="101"/>
      <c r="ABB18" s="101"/>
      <c r="ABC18" s="101"/>
      <c r="ABD18" s="101"/>
      <c r="ABE18" s="101"/>
      <c r="ABF18" s="101"/>
      <c r="ABG18" s="101"/>
      <c r="ABH18" s="101"/>
      <c r="ABI18" s="101"/>
      <c r="ABJ18" s="101"/>
      <c r="ABK18" s="101"/>
      <c r="ABL18" s="101"/>
      <c r="ABM18" s="101"/>
      <c r="ABN18" s="101"/>
      <c r="ABO18" s="101"/>
      <c r="ABP18" s="101"/>
      <c r="ABQ18" s="101"/>
      <c r="ABR18" s="101"/>
      <c r="ABS18" s="101"/>
      <c r="ABT18" s="101"/>
      <c r="ABU18" s="101"/>
      <c r="ABV18" s="101"/>
      <c r="ABW18" s="101"/>
      <c r="ABX18" s="101"/>
      <c r="ABY18" s="101"/>
      <c r="ABZ18" s="101"/>
      <c r="ACA18" s="101"/>
      <c r="ACB18" s="101"/>
      <c r="ACC18" s="101"/>
      <c r="ACD18" s="101"/>
      <c r="ACE18" s="101"/>
      <c r="ACF18" s="101"/>
      <c r="ACG18" s="101"/>
      <c r="ACH18" s="101"/>
      <c r="ACI18" s="101"/>
      <c r="ACJ18" s="101"/>
      <c r="ACK18" s="101"/>
      <c r="ACL18" s="101"/>
      <c r="ACM18" s="101"/>
      <c r="ACN18" s="101"/>
      <c r="ACO18" s="101"/>
      <c r="ACP18" s="101"/>
      <c r="ACQ18" s="101"/>
      <c r="ACR18" s="101"/>
      <c r="ACS18" s="101"/>
      <c r="ACT18" s="101"/>
      <c r="ACU18" s="101"/>
      <c r="ACV18" s="101"/>
      <c r="ACW18" s="101"/>
      <c r="ACX18" s="101"/>
      <c r="ACY18" s="101"/>
      <c r="ACZ18" s="101"/>
      <c r="ADA18" s="101"/>
      <c r="ADB18" s="101"/>
      <c r="ADC18" s="101"/>
      <c r="ADD18" s="101"/>
      <c r="ADE18" s="101"/>
      <c r="ADF18" s="101"/>
      <c r="ADG18" s="101"/>
      <c r="ADH18" s="101"/>
      <c r="ADI18" s="101"/>
      <c r="ADJ18" s="101"/>
      <c r="ADK18" s="101"/>
      <c r="ADL18" s="101"/>
      <c r="ADM18" s="101"/>
      <c r="ADN18" s="101"/>
      <c r="ADO18" s="101"/>
      <c r="ADP18" s="101"/>
      <c r="ADQ18" s="101"/>
      <c r="ADR18" s="101"/>
      <c r="ADS18" s="101"/>
      <c r="ADT18" s="101"/>
      <c r="ADU18" s="101"/>
      <c r="ADV18" s="101"/>
      <c r="ADW18" s="101"/>
      <c r="ADX18" s="101"/>
      <c r="ADY18" s="101"/>
      <c r="ADZ18" s="101"/>
      <c r="AEA18" s="101"/>
      <c r="AEB18" s="101"/>
      <c r="AEC18" s="101"/>
      <c r="AED18" s="101"/>
      <c r="AEE18" s="101"/>
      <c r="AEF18" s="101"/>
      <c r="AEG18" s="101"/>
      <c r="AEH18" s="101"/>
      <c r="AEI18" s="101"/>
      <c r="AEJ18" s="101"/>
      <c r="AEK18" s="101"/>
      <c r="AEL18" s="101"/>
      <c r="AEM18" s="101"/>
      <c r="AEN18" s="101"/>
      <c r="AEO18" s="101"/>
      <c r="AEP18" s="101"/>
      <c r="AEQ18" s="101"/>
      <c r="AER18" s="101"/>
      <c r="AES18" s="101"/>
      <c r="AET18" s="101"/>
      <c r="AEU18" s="101"/>
      <c r="AEV18" s="101"/>
      <c r="AEW18" s="101"/>
      <c r="AEX18" s="101"/>
      <c r="AEY18" s="101"/>
      <c r="AEZ18" s="101"/>
      <c r="AFA18" s="101"/>
      <c r="AFB18" s="101"/>
      <c r="AFC18" s="101"/>
      <c r="AFD18" s="101"/>
      <c r="AFE18" s="101"/>
      <c r="AFF18" s="101"/>
      <c r="AFG18" s="101"/>
      <c r="AFH18" s="101"/>
      <c r="AFI18" s="101"/>
      <c r="AFJ18" s="101"/>
      <c r="AFK18" s="101"/>
      <c r="AFL18" s="101"/>
      <c r="AFM18" s="101"/>
      <c r="AFN18" s="101"/>
      <c r="AFO18" s="101"/>
      <c r="AFP18" s="101"/>
      <c r="AFQ18" s="101"/>
      <c r="AFR18" s="101"/>
      <c r="AFS18" s="101"/>
      <c r="AFT18" s="101"/>
      <c r="AFU18" s="101"/>
      <c r="AFV18" s="101"/>
      <c r="AFW18" s="101"/>
      <c r="AFX18" s="101"/>
      <c r="AFY18" s="101"/>
      <c r="AFZ18" s="101"/>
      <c r="AGA18" s="101"/>
      <c r="AGB18" s="101"/>
      <c r="AGC18" s="101"/>
      <c r="AGD18" s="101"/>
      <c r="AGE18" s="101"/>
      <c r="AGF18" s="101"/>
      <c r="AGG18" s="101"/>
      <c r="AGH18" s="101"/>
      <c r="AGI18" s="101"/>
      <c r="AGJ18" s="101"/>
      <c r="AGK18" s="101"/>
      <c r="AGL18" s="101"/>
      <c r="AGM18" s="101"/>
      <c r="AGN18" s="101"/>
      <c r="AGO18" s="101"/>
      <c r="AGP18" s="101"/>
      <c r="AGQ18" s="101"/>
      <c r="AGR18" s="101"/>
      <c r="AGS18" s="101"/>
      <c r="AGT18" s="101"/>
      <c r="AGU18" s="101"/>
      <c r="AGV18" s="101"/>
      <c r="AGW18" s="101"/>
      <c r="AGX18" s="101"/>
      <c r="AGY18" s="101"/>
      <c r="AGZ18" s="101"/>
      <c r="AHA18" s="101"/>
      <c r="AHB18" s="101"/>
      <c r="AHC18" s="101"/>
      <c r="AHD18" s="101"/>
      <c r="AHE18" s="101"/>
      <c r="AHF18" s="101"/>
      <c r="AHG18" s="101"/>
      <c r="AHH18" s="101"/>
      <c r="AHI18" s="101"/>
      <c r="AHJ18" s="101"/>
      <c r="AHK18" s="101"/>
      <c r="AHL18" s="101"/>
      <c r="AHM18" s="101"/>
      <c r="AHN18" s="101"/>
      <c r="AHO18" s="101"/>
      <c r="AHP18" s="101"/>
      <c r="AHQ18" s="101"/>
      <c r="AHR18" s="101"/>
      <c r="AHS18" s="101"/>
      <c r="AHT18" s="101"/>
      <c r="AHU18" s="101"/>
      <c r="AHV18" s="101"/>
      <c r="AHW18" s="101"/>
      <c r="AHX18" s="101"/>
      <c r="AHY18" s="101"/>
      <c r="AHZ18" s="101"/>
      <c r="AIA18" s="101"/>
      <c r="AIB18" s="101"/>
      <c r="AIC18" s="101"/>
      <c r="AID18" s="101"/>
      <c r="AIE18" s="101"/>
      <c r="AIF18" s="101"/>
      <c r="AIG18" s="101"/>
      <c r="AIH18" s="101"/>
      <c r="AII18" s="101"/>
      <c r="AIJ18" s="101"/>
      <c r="AIK18" s="101"/>
      <c r="AIL18" s="101"/>
      <c r="AIM18" s="101"/>
      <c r="AIN18" s="101"/>
      <c r="AIO18" s="101"/>
      <c r="AIP18" s="101"/>
      <c r="AIQ18" s="101"/>
      <c r="AIR18" s="101"/>
      <c r="AIS18" s="101"/>
      <c r="AIT18" s="101"/>
      <c r="AIU18" s="101"/>
      <c r="AIV18" s="101"/>
      <c r="AIW18" s="101"/>
      <c r="AIX18" s="101"/>
      <c r="AIY18" s="101"/>
      <c r="AIZ18" s="101"/>
      <c r="AJA18" s="101"/>
      <c r="AJB18" s="101"/>
      <c r="AJC18" s="101"/>
      <c r="AJD18" s="101"/>
      <c r="AJE18" s="101"/>
      <c r="AJF18" s="101"/>
      <c r="AJG18" s="101"/>
      <c r="AJH18" s="101"/>
      <c r="AJI18" s="101"/>
      <c r="AJJ18" s="101"/>
      <c r="AJK18" s="101"/>
      <c r="AJL18" s="101"/>
      <c r="AJM18" s="101"/>
      <c r="AJN18" s="101"/>
      <c r="AJO18" s="101"/>
      <c r="AJP18" s="101"/>
      <c r="AJQ18" s="101"/>
      <c r="AJR18" s="101"/>
      <c r="AJS18" s="101"/>
      <c r="AJT18" s="101"/>
      <c r="AJU18" s="101"/>
      <c r="AJV18" s="101"/>
      <c r="AJW18" s="101"/>
      <c r="AJX18" s="101"/>
      <c r="AJY18" s="101"/>
      <c r="AJZ18" s="101"/>
      <c r="AKA18" s="101"/>
      <c r="AKB18" s="101"/>
      <c r="AKC18" s="101"/>
      <c r="AKD18" s="101"/>
      <c r="AKE18" s="101"/>
      <c r="AKF18" s="101"/>
      <c r="AKG18" s="101"/>
      <c r="AKH18" s="101"/>
      <c r="AKI18" s="101"/>
      <c r="AKJ18" s="101"/>
      <c r="AKK18" s="101"/>
      <c r="AKL18" s="101"/>
      <c r="AKM18" s="101"/>
      <c r="AKN18" s="101"/>
      <c r="AKO18" s="101"/>
      <c r="AKP18" s="101"/>
      <c r="AKQ18" s="101"/>
      <c r="AKR18" s="101"/>
      <c r="AKS18" s="101"/>
      <c r="AKT18" s="101"/>
      <c r="AKU18" s="101"/>
      <c r="AKV18" s="101"/>
      <c r="AKW18" s="101"/>
      <c r="AKX18" s="101"/>
      <c r="AKY18" s="101"/>
      <c r="AKZ18" s="101"/>
      <c r="ALA18" s="101"/>
      <c r="ALB18" s="101"/>
      <c r="ALC18" s="101"/>
      <c r="ALD18" s="101"/>
      <c r="ALE18" s="101"/>
      <c r="ALF18" s="101"/>
      <c r="ALG18" s="101"/>
      <c r="ALH18" s="101"/>
      <c r="ALI18" s="101"/>
      <c r="ALJ18" s="101"/>
      <c r="ALK18" s="101"/>
      <c r="ALL18" s="101"/>
      <c r="ALM18" s="101"/>
      <c r="ALN18" s="101"/>
      <c r="ALO18" s="101"/>
      <c r="ALP18" s="101"/>
      <c r="ALQ18" s="101"/>
      <c r="ALR18" s="101"/>
      <c r="ALS18" s="101"/>
      <c r="ALT18" s="101"/>
      <c r="ALU18" s="101"/>
      <c r="ALV18" s="101"/>
      <c r="ALW18" s="101"/>
      <c r="ALX18" s="101"/>
      <c r="ALY18" s="101"/>
      <c r="ALZ18" s="101"/>
      <c r="AMA18" s="101"/>
      <c r="AMB18" s="101"/>
      <c r="AMC18" s="101"/>
      <c r="AMD18" s="101"/>
      <c r="AME18" s="101"/>
      <c r="AMF18" s="101"/>
      <c r="AMG18" s="101"/>
      <c r="AMH18" s="101"/>
      <c r="AMI18" s="101"/>
      <c r="AMJ18" s="101"/>
      <c r="AMK18" s="101"/>
    </row>
    <row r="19" spans="1:1025" x14ac:dyDescent="0.3">
      <c r="A19" s="40"/>
      <c r="B19" s="23"/>
      <c r="C19" s="24"/>
      <c r="D19" s="25"/>
      <c r="E19" s="26"/>
      <c r="F19" s="27"/>
      <c r="G19" s="27"/>
      <c r="H19" s="27"/>
      <c r="I19" s="27"/>
      <c r="J19" s="27"/>
      <c r="K19" s="57"/>
      <c r="L19" s="28"/>
      <c r="M19" s="27"/>
    </row>
    <row r="20" spans="1:1025" x14ac:dyDescent="0.3">
      <c r="A20" s="40"/>
      <c r="B20" s="23"/>
      <c r="C20" s="24"/>
      <c r="D20" s="25"/>
      <c r="E20" s="26"/>
      <c r="F20" s="27"/>
      <c r="G20" s="27"/>
      <c r="H20" s="27"/>
      <c r="I20" s="27"/>
      <c r="J20" s="27"/>
      <c r="K20" s="57"/>
      <c r="L20" s="28"/>
      <c r="M20" s="27"/>
    </row>
    <row r="21" spans="1:1025" x14ac:dyDescent="0.3">
      <c r="A21" s="41"/>
      <c r="B21" s="31"/>
      <c r="C21" s="32"/>
      <c r="D21" s="33" t="s">
        <v>27</v>
      </c>
      <c r="E21" s="34"/>
      <c r="F21" s="35">
        <f>SUM(F14:F20)</f>
        <v>520</v>
      </c>
      <c r="G21" s="35">
        <f>SUM(G14:G20)</f>
        <v>22.299999999999997</v>
      </c>
      <c r="H21" s="35">
        <f>SUM(H14:H20)</f>
        <v>21.57</v>
      </c>
      <c r="I21" s="35">
        <f>SUM(I14:I20)</f>
        <v>74.23</v>
      </c>
      <c r="J21" s="35">
        <f>SUM(J14:J20)</f>
        <v>622.29999999999995</v>
      </c>
      <c r="K21" s="58"/>
      <c r="L21" s="36"/>
      <c r="M21" s="35">
        <f>SUM(M14:M20)</f>
        <v>85.55</v>
      </c>
    </row>
    <row r="22" spans="1:1025" ht="15.75" customHeight="1" thickBot="1" x14ac:dyDescent="0.35">
      <c r="A22" s="66"/>
      <c r="B22" s="66"/>
      <c r="C22" s="67"/>
      <c r="D22" s="68"/>
      <c r="E22" s="69"/>
      <c r="F22" s="70"/>
      <c r="G22" s="70"/>
      <c r="H22" s="70"/>
      <c r="I22" s="70"/>
      <c r="J22" s="70"/>
      <c r="K22" s="70"/>
      <c r="L22" s="71"/>
      <c r="M22" s="70"/>
    </row>
    <row r="23" spans="1:1025" ht="31.2" x14ac:dyDescent="0.3">
      <c r="A23" s="16">
        <v>1</v>
      </c>
      <c r="B23" s="17">
        <v>3</v>
      </c>
      <c r="C23" s="82" t="s">
        <v>22</v>
      </c>
      <c r="D23" s="78" t="s">
        <v>23</v>
      </c>
      <c r="E23" s="45" t="s">
        <v>65</v>
      </c>
      <c r="F23" s="76">
        <v>210</v>
      </c>
      <c r="G23" s="110">
        <v>6.09</v>
      </c>
      <c r="H23" s="110">
        <v>10.88</v>
      </c>
      <c r="I23" s="110">
        <v>47.99</v>
      </c>
      <c r="J23" s="110">
        <v>315</v>
      </c>
      <c r="K23" s="76">
        <v>177</v>
      </c>
      <c r="L23" s="64">
        <v>2017</v>
      </c>
      <c r="M23" s="65">
        <v>85.55</v>
      </c>
    </row>
    <row r="24" spans="1:1025" ht="15.6" x14ac:dyDescent="0.3">
      <c r="A24" s="22"/>
      <c r="B24" s="23"/>
      <c r="C24" s="117" t="s">
        <v>61</v>
      </c>
      <c r="D24" s="78" t="s">
        <v>44</v>
      </c>
      <c r="E24" s="45" t="s">
        <v>45</v>
      </c>
      <c r="F24" s="62">
        <v>15</v>
      </c>
      <c r="G24" s="52">
        <v>3.48</v>
      </c>
      <c r="H24" s="52">
        <v>4.43</v>
      </c>
      <c r="I24" s="52">
        <v>0</v>
      </c>
      <c r="J24" s="52">
        <v>54</v>
      </c>
      <c r="K24" s="48">
        <v>15</v>
      </c>
      <c r="L24" s="53">
        <v>2017</v>
      </c>
      <c r="M24" s="54"/>
    </row>
    <row r="25" spans="1:1025" ht="15.6" x14ac:dyDescent="0.3">
      <c r="A25" s="22"/>
      <c r="B25" s="23"/>
      <c r="C25" s="118"/>
      <c r="D25" s="78" t="s">
        <v>24</v>
      </c>
      <c r="E25" s="45" t="s">
        <v>46</v>
      </c>
      <c r="F25" s="62">
        <v>210</v>
      </c>
      <c r="G25" s="52">
        <v>0.2</v>
      </c>
      <c r="H25" s="52">
        <v>0.1</v>
      </c>
      <c r="I25" s="52">
        <v>9.3000000000000007</v>
      </c>
      <c r="J25" s="52">
        <v>38</v>
      </c>
      <c r="K25" s="48">
        <v>457</v>
      </c>
      <c r="L25" s="53">
        <v>2021</v>
      </c>
      <c r="M25" s="54"/>
    </row>
    <row r="26" spans="1:1025" ht="15.6" x14ac:dyDescent="0.3">
      <c r="A26" s="22"/>
      <c r="B26" s="23"/>
      <c r="C26" s="24"/>
      <c r="D26" s="78" t="s">
        <v>25</v>
      </c>
      <c r="E26" s="45" t="s">
        <v>47</v>
      </c>
      <c r="F26" s="76">
        <v>40</v>
      </c>
      <c r="G26" s="52">
        <v>3.04</v>
      </c>
      <c r="H26" s="52">
        <v>0.32</v>
      </c>
      <c r="I26" s="52">
        <v>19.68</v>
      </c>
      <c r="J26" s="52">
        <v>93.6</v>
      </c>
      <c r="K26" s="48">
        <v>573</v>
      </c>
      <c r="L26" s="53">
        <v>2021</v>
      </c>
      <c r="M26" s="54"/>
    </row>
    <row r="27" spans="1:1025" ht="15.6" x14ac:dyDescent="0.3">
      <c r="A27" s="22"/>
      <c r="B27" s="23"/>
      <c r="C27" s="24"/>
      <c r="D27" s="78" t="s">
        <v>25</v>
      </c>
      <c r="E27" s="45" t="s">
        <v>38</v>
      </c>
      <c r="F27" s="62">
        <v>25</v>
      </c>
      <c r="G27" s="52">
        <v>2</v>
      </c>
      <c r="H27" s="52">
        <v>0.38</v>
      </c>
      <c r="I27" s="52">
        <v>10</v>
      </c>
      <c r="J27" s="52">
        <v>51.5</v>
      </c>
      <c r="K27" s="48">
        <v>574</v>
      </c>
      <c r="L27" s="53">
        <v>2021</v>
      </c>
      <c r="M27" s="54"/>
      <c r="O27" s="90"/>
    </row>
    <row r="28" spans="1:1025" x14ac:dyDescent="0.3">
      <c r="A28" s="22"/>
      <c r="B28" s="23"/>
      <c r="C28" s="24"/>
      <c r="D28" s="25"/>
      <c r="E28" s="26"/>
      <c r="F28" s="27"/>
      <c r="G28" s="27"/>
      <c r="H28" s="27"/>
      <c r="I28" s="27"/>
      <c r="J28" s="27"/>
      <c r="K28" s="57"/>
      <c r="L28" s="28"/>
      <c r="M28" s="27"/>
    </row>
    <row r="29" spans="1:1025" x14ac:dyDescent="0.3">
      <c r="A29" s="22"/>
      <c r="B29" s="23"/>
      <c r="C29" s="24"/>
      <c r="D29" s="25"/>
      <c r="E29" s="26"/>
      <c r="F29" s="27"/>
      <c r="G29" s="27"/>
      <c r="H29" s="27"/>
      <c r="I29" s="27"/>
      <c r="J29" s="27"/>
      <c r="K29" s="57"/>
      <c r="L29" s="28"/>
      <c r="M29" s="27"/>
    </row>
    <row r="30" spans="1:1025" x14ac:dyDescent="0.3">
      <c r="A30" s="30"/>
      <c r="B30" s="31"/>
      <c r="C30" s="32"/>
      <c r="D30" s="33" t="s">
        <v>27</v>
      </c>
      <c r="E30" s="34"/>
      <c r="F30" s="35">
        <f>SUM(F23:F29)</f>
        <v>500</v>
      </c>
      <c r="G30" s="35">
        <f>SUM(G23:G29)</f>
        <v>14.809999999999999</v>
      </c>
      <c r="H30" s="35">
        <f>SUM(H23:H29)</f>
        <v>16.11</v>
      </c>
      <c r="I30" s="35">
        <f>SUM(I23:I29)</f>
        <v>86.97</v>
      </c>
      <c r="J30" s="35">
        <f>SUM(J23:J29)</f>
        <v>552.1</v>
      </c>
      <c r="K30" s="58"/>
      <c r="L30" s="36"/>
      <c r="M30" s="35">
        <f>SUM(M23:M29)</f>
        <v>85.55</v>
      </c>
    </row>
    <row r="31" spans="1:1025" ht="15.75" customHeight="1" thickBot="1" x14ac:dyDescent="0.35">
      <c r="A31" s="73"/>
      <c r="B31" s="66"/>
      <c r="C31" s="67"/>
      <c r="D31" s="68"/>
      <c r="E31" s="69"/>
      <c r="F31" s="70"/>
      <c r="G31" s="70"/>
      <c r="H31" s="70"/>
      <c r="I31" s="70"/>
      <c r="J31" s="70"/>
      <c r="K31" s="70"/>
      <c r="L31" s="71"/>
      <c r="M31" s="70"/>
    </row>
    <row r="32" spans="1:1025" ht="15.6" x14ac:dyDescent="0.3">
      <c r="A32" s="16">
        <v>1</v>
      </c>
      <c r="B32" s="17">
        <v>4</v>
      </c>
      <c r="C32" s="82" t="s">
        <v>22</v>
      </c>
      <c r="D32" s="78" t="s">
        <v>28</v>
      </c>
      <c r="E32" s="45" t="s">
        <v>33</v>
      </c>
      <c r="F32" s="46">
        <v>80</v>
      </c>
      <c r="G32" s="47">
        <v>0.88</v>
      </c>
      <c r="H32" s="47">
        <v>0.16</v>
      </c>
      <c r="I32" s="47">
        <v>3.04</v>
      </c>
      <c r="J32" s="47">
        <v>17.600000000000001</v>
      </c>
      <c r="K32" s="59" t="s">
        <v>34</v>
      </c>
      <c r="L32" s="60">
        <v>2017</v>
      </c>
      <c r="M32" s="61">
        <v>85.55</v>
      </c>
    </row>
    <row r="33" spans="1:1025" ht="15.6" x14ac:dyDescent="0.3">
      <c r="A33" s="22"/>
      <c r="B33" s="23"/>
      <c r="C33" s="117" t="s">
        <v>61</v>
      </c>
      <c r="D33" s="78" t="s">
        <v>29</v>
      </c>
      <c r="E33" s="45" t="s">
        <v>62</v>
      </c>
      <c r="F33" s="104">
        <v>116</v>
      </c>
      <c r="G33" s="105">
        <v>10.78</v>
      </c>
      <c r="H33" s="105">
        <v>19.2</v>
      </c>
      <c r="I33" s="105">
        <v>2.04</v>
      </c>
      <c r="J33" s="105">
        <v>264</v>
      </c>
      <c r="K33" s="48">
        <v>210</v>
      </c>
      <c r="L33" s="72">
        <v>2017</v>
      </c>
      <c r="M33" s="48"/>
    </row>
    <row r="34" spans="1:1025" ht="15.6" x14ac:dyDescent="0.3">
      <c r="A34" s="22"/>
      <c r="B34" s="23"/>
      <c r="C34" s="118"/>
      <c r="D34" s="78" t="s">
        <v>48</v>
      </c>
      <c r="E34" s="45" t="s">
        <v>49</v>
      </c>
      <c r="F34" s="46">
        <v>200</v>
      </c>
      <c r="G34" s="52">
        <v>2.8</v>
      </c>
      <c r="H34" s="52">
        <v>2.5</v>
      </c>
      <c r="I34" s="52">
        <v>13.6</v>
      </c>
      <c r="J34" s="52">
        <v>88</v>
      </c>
      <c r="K34" s="48">
        <v>465</v>
      </c>
      <c r="L34" s="72">
        <v>2021</v>
      </c>
      <c r="M34" s="48"/>
    </row>
    <row r="35" spans="1:1025" ht="15.6" x14ac:dyDescent="0.3">
      <c r="A35" s="22"/>
      <c r="B35" s="23"/>
      <c r="C35" s="24"/>
      <c r="D35" s="78" t="s">
        <v>26</v>
      </c>
      <c r="E35" s="45" t="s">
        <v>39</v>
      </c>
      <c r="F35" s="46">
        <v>100</v>
      </c>
      <c r="G35" s="52">
        <v>0.4</v>
      </c>
      <c r="H35" s="52">
        <v>0.4</v>
      </c>
      <c r="I35" s="52">
        <v>9.8000000000000007</v>
      </c>
      <c r="J35" s="52">
        <v>47</v>
      </c>
      <c r="K35" s="48">
        <v>338</v>
      </c>
      <c r="L35" s="53">
        <v>2017</v>
      </c>
      <c r="M35" s="54"/>
    </row>
    <row r="36" spans="1:1025" ht="15.6" x14ac:dyDescent="0.3">
      <c r="A36" s="22"/>
      <c r="B36" s="23"/>
      <c r="C36" s="24"/>
      <c r="D36" s="78" t="s">
        <v>25</v>
      </c>
      <c r="E36" s="45" t="s">
        <v>47</v>
      </c>
      <c r="F36" s="46">
        <v>35</v>
      </c>
      <c r="G36" s="52">
        <v>2.66</v>
      </c>
      <c r="H36" s="52">
        <v>0.28000000000000003</v>
      </c>
      <c r="I36" s="52">
        <v>17.22</v>
      </c>
      <c r="J36" s="52">
        <v>81.900000000000006</v>
      </c>
      <c r="K36" s="48">
        <v>573</v>
      </c>
      <c r="L36" s="53">
        <v>2021</v>
      </c>
      <c r="M36" s="54"/>
    </row>
    <row r="37" spans="1:1025" ht="15.6" x14ac:dyDescent="0.3">
      <c r="A37" s="22"/>
      <c r="B37" s="23"/>
      <c r="C37" s="24"/>
      <c r="D37" s="78" t="s">
        <v>25</v>
      </c>
      <c r="E37" s="45" t="s">
        <v>38</v>
      </c>
      <c r="F37" s="46">
        <v>20</v>
      </c>
      <c r="G37" s="52">
        <v>1.6</v>
      </c>
      <c r="H37" s="52">
        <v>0.3</v>
      </c>
      <c r="I37" s="52">
        <v>8.02</v>
      </c>
      <c r="J37" s="52">
        <v>41.2</v>
      </c>
      <c r="K37" s="48">
        <v>574</v>
      </c>
      <c r="L37" s="53">
        <v>2021</v>
      </c>
      <c r="M37" s="54"/>
    </row>
    <row r="38" spans="1:1025" x14ac:dyDescent="0.3">
      <c r="A38" s="22"/>
      <c r="B38" s="23"/>
      <c r="C38" s="24"/>
      <c r="D38" s="25"/>
      <c r="E38" s="26"/>
      <c r="F38" s="27"/>
      <c r="G38" s="27"/>
      <c r="H38" s="27"/>
      <c r="I38" s="27"/>
      <c r="J38" s="27"/>
      <c r="K38" s="57"/>
      <c r="L38" s="28"/>
      <c r="M38" s="27"/>
    </row>
    <row r="39" spans="1:1025" ht="15" thickBot="1" x14ac:dyDescent="0.35">
      <c r="A39" s="30"/>
      <c r="B39" s="31"/>
      <c r="C39" s="32"/>
      <c r="D39" s="33" t="s">
        <v>27</v>
      </c>
      <c r="E39" s="34"/>
      <c r="F39" s="35">
        <f>SUM(F32:F38)</f>
        <v>551</v>
      </c>
      <c r="G39" s="35">
        <f>SUM(G32:G38)</f>
        <v>19.120000000000005</v>
      </c>
      <c r="H39" s="35">
        <f>SUM(H32:H38)</f>
        <v>22.84</v>
      </c>
      <c r="I39" s="35">
        <f>SUM(I32:I38)</f>
        <v>53.72</v>
      </c>
      <c r="J39" s="35">
        <f>SUM(J32:J38)</f>
        <v>539.70000000000005</v>
      </c>
      <c r="K39" s="58"/>
      <c r="L39" s="36"/>
      <c r="M39" s="35">
        <f>SUM(M32:M38)</f>
        <v>85.55</v>
      </c>
    </row>
    <row r="40" spans="1:1025" x14ac:dyDescent="0.3">
      <c r="A40" s="16">
        <v>1</v>
      </c>
      <c r="B40" s="17">
        <v>5</v>
      </c>
      <c r="C40" s="82" t="s">
        <v>22</v>
      </c>
      <c r="D40" s="18"/>
      <c r="E40" s="19"/>
      <c r="F40" s="20"/>
      <c r="G40" s="20"/>
      <c r="H40" s="20"/>
      <c r="I40" s="20"/>
      <c r="J40" s="20"/>
      <c r="K40" s="56"/>
      <c r="L40" s="21"/>
      <c r="M40" s="20"/>
    </row>
    <row r="41" spans="1:1025" ht="15.6" x14ac:dyDescent="0.3">
      <c r="A41" s="22"/>
      <c r="B41" s="23"/>
      <c r="C41" s="117" t="s">
        <v>61</v>
      </c>
      <c r="D41" s="78" t="s">
        <v>30</v>
      </c>
      <c r="E41" s="74" t="s">
        <v>50</v>
      </c>
      <c r="F41" s="62">
        <v>150</v>
      </c>
      <c r="G41" s="63">
        <v>2.85</v>
      </c>
      <c r="H41" s="63">
        <v>6.45</v>
      </c>
      <c r="I41" s="63">
        <v>33.909999999999997</v>
      </c>
      <c r="J41" s="63">
        <v>147.5</v>
      </c>
      <c r="K41" s="48">
        <v>177</v>
      </c>
      <c r="L41" s="72">
        <v>2021</v>
      </c>
      <c r="M41" s="48">
        <v>85.55</v>
      </c>
    </row>
    <row r="42" spans="1:1025" s="102" customFormat="1" ht="15.6" x14ac:dyDescent="0.3">
      <c r="A42" s="111"/>
      <c r="B42" s="92"/>
      <c r="C42" s="118"/>
      <c r="D42" s="94" t="s">
        <v>29</v>
      </c>
      <c r="E42" s="112" t="s">
        <v>63</v>
      </c>
      <c r="F42" s="113">
        <v>95</v>
      </c>
      <c r="G42" s="114">
        <v>14.25</v>
      </c>
      <c r="H42" s="114">
        <v>20.9</v>
      </c>
      <c r="I42" s="114">
        <v>12.36</v>
      </c>
      <c r="J42" s="114">
        <v>297</v>
      </c>
      <c r="K42" s="76">
        <v>268</v>
      </c>
      <c r="L42" s="106">
        <v>2017</v>
      </c>
      <c r="M42" s="76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01"/>
      <c r="CZ42" s="101"/>
      <c r="DA42" s="101"/>
      <c r="DB42" s="101"/>
      <c r="DC42" s="101"/>
      <c r="DD42" s="101"/>
      <c r="DE42" s="101"/>
      <c r="DF42" s="101"/>
      <c r="DG42" s="101"/>
      <c r="DH42" s="101"/>
      <c r="DI42" s="101"/>
      <c r="DJ42" s="101"/>
      <c r="DK42" s="101"/>
      <c r="DL42" s="101"/>
      <c r="DM42" s="101"/>
      <c r="DN42" s="101"/>
      <c r="DO42" s="101"/>
      <c r="DP42" s="101"/>
      <c r="DQ42" s="101"/>
      <c r="DR42" s="101"/>
      <c r="DS42" s="101"/>
      <c r="DT42" s="101"/>
      <c r="DU42" s="101"/>
      <c r="DV42" s="101"/>
      <c r="DW42" s="101"/>
      <c r="DX42" s="101"/>
      <c r="DY42" s="101"/>
      <c r="DZ42" s="101"/>
      <c r="EA42" s="101"/>
      <c r="EB42" s="101"/>
      <c r="EC42" s="101"/>
      <c r="ED42" s="101"/>
      <c r="EE42" s="101"/>
      <c r="EF42" s="101"/>
      <c r="EG42" s="101"/>
      <c r="EH42" s="101"/>
      <c r="EI42" s="101"/>
      <c r="EJ42" s="101"/>
      <c r="EK42" s="101"/>
      <c r="EL42" s="101"/>
      <c r="EM42" s="101"/>
      <c r="EN42" s="101"/>
      <c r="EO42" s="101"/>
      <c r="EP42" s="101"/>
      <c r="EQ42" s="101"/>
      <c r="ER42" s="101"/>
      <c r="ES42" s="101"/>
      <c r="ET42" s="101"/>
      <c r="EU42" s="101"/>
      <c r="EV42" s="101"/>
      <c r="EW42" s="101"/>
      <c r="EX42" s="101"/>
      <c r="EY42" s="101"/>
      <c r="EZ42" s="101"/>
      <c r="FA42" s="101"/>
      <c r="FB42" s="101"/>
      <c r="FC42" s="101"/>
      <c r="FD42" s="101"/>
      <c r="FE42" s="101"/>
      <c r="FF42" s="101"/>
      <c r="FG42" s="101"/>
      <c r="FH42" s="101"/>
      <c r="FI42" s="101"/>
      <c r="FJ42" s="101"/>
      <c r="FK42" s="101"/>
      <c r="FL42" s="101"/>
      <c r="FM42" s="101"/>
      <c r="FN42" s="101"/>
      <c r="FO42" s="101"/>
      <c r="FP42" s="101"/>
      <c r="FQ42" s="101"/>
      <c r="FR42" s="101"/>
      <c r="FS42" s="101"/>
      <c r="FT42" s="101"/>
      <c r="FU42" s="101"/>
      <c r="FV42" s="101"/>
      <c r="FW42" s="101"/>
      <c r="FX42" s="101"/>
      <c r="FY42" s="101"/>
      <c r="FZ42" s="101"/>
      <c r="GA42" s="101"/>
      <c r="GB42" s="101"/>
      <c r="GC42" s="101"/>
      <c r="GD42" s="101"/>
      <c r="GE42" s="101"/>
      <c r="GF42" s="101"/>
      <c r="GG42" s="101"/>
      <c r="GH42" s="101"/>
      <c r="GI42" s="101"/>
      <c r="GJ42" s="101"/>
      <c r="GK42" s="101"/>
      <c r="GL42" s="101"/>
      <c r="GM42" s="101"/>
      <c r="GN42" s="101"/>
      <c r="GO42" s="101"/>
      <c r="GP42" s="101"/>
      <c r="GQ42" s="101"/>
      <c r="GR42" s="101"/>
      <c r="GS42" s="101"/>
      <c r="GT42" s="101"/>
      <c r="GU42" s="101"/>
      <c r="GV42" s="101"/>
      <c r="GW42" s="101"/>
      <c r="GX42" s="101"/>
      <c r="GY42" s="101"/>
      <c r="GZ42" s="101"/>
      <c r="HA42" s="101"/>
      <c r="HB42" s="101"/>
      <c r="HC42" s="101"/>
      <c r="HD42" s="101"/>
      <c r="HE42" s="101"/>
      <c r="HF42" s="101"/>
      <c r="HG42" s="101"/>
      <c r="HH42" s="101"/>
      <c r="HI42" s="101"/>
      <c r="HJ42" s="101"/>
      <c r="HK42" s="101"/>
      <c r="HL42" s="101"/>
      <c r="HM42" s="101"/>
      <c r="HN42" s="101"/>
      <c r="HO42" s="101"/>
      <c r="HP42" s="101"/>
      <c r="HQ42" s="101"/>
      <c r="HR42" s="101"/>
      <c r="HS42" s="101"/>
      <c r="HT42" s="101"/>
      <c r="HU42" s="101"/>
      <c r="HV42" s="101"/>
      <c r="HW42" s="101"/>
      <c r="HX42" s="101"/>
      <c r="HY42" s="101"/>
      <c r="HZ42" s="101"/>
      <c r="IA42" s="101"/>
      <c r="IB42" s="101"/>
      <c r="IC42" s="101"/>
      <c r="ID42" s="101"/>
      <c r="IE42" s="101"/>
      <c r="IF42" s="101"/>
      <c r="IG42" s="101"/>
      <c r="IH42" s="101"/>
      <c r="II42" s="101"/>
      <c r="IJ42" s="101"/>
      <c r="IK42" s="101"/>
      <c r="IL42" s="101"/>
      <c r="IM42" s="101"/>
      <c r="IN42" s="101"/>
      <c r="IO42" s="101"/>
      <c r="IP42" s="101"/>
      <c r="IQ42" s="101"/>
      <c r="IR42" s="101"/>
      <c r="IS42" s="101"/>
      <c r="IT42" s="101"/>
      <c r="IU42" s="101"/>
      <c r="IV42" s="101"/>
      <c r="IW42" s="101"/>
      <c r="IX42" s="101"/>
      <c r="IY42" s="101"/>
      <c r="IZ42" s="101"/>
      <c r="JA42" s="101"/>
      <c r="JB42" s="101"/>
      <c r="JC42" s="101"/>
      <c r="JD42" s="101"/>
      <c r="JE42" s="101"/>
      <c r="JF42" s="101"/>
      <c r="JG42" s="101"/>
      <c r="JH42" s="101"/>
      <c r="JI42" s="101"/>
      <c r="JJ42" s="101"/>
      <c r="JK42" s="101"/>
      <c r="JL42" s="101"/>
      <c r="JM42" s="101"/>
      <c r="JN42" s="101"/>
      <c r="JO42" s="101"/>
      <c r="JP42" s="101"/>
      <c r="JQ42" s="101"/>
      <c r="JR42" s="101"/>
      <c r="JS42" s="101"/>
      <c r="JT42" s="101"/>
      <c r="JU42" s="101"/>
      <c r="JV42" s="101"/>
      <c r="JW42" s="101"/>
      <c r="JX42" s="101"/>
      <c r="JY42" s="101"/>
      <c r="JZ42" s="101"/>
      <c r="KA42" s="101"/>
      <c r="KB42" s="101"/>
      <c r="KC42" s="101"/>
      <c r="KD42" s="101"/>
      <c r="KE42" s="101"/>
      <c r="KF42" s="101"/>
      <c r="KG42" s="101"/>
      <c r="KH42" s="101"/>
      <c r="KI42" s="101"/>
      <c r="KJ42" s="101"/>
      <c r="KK42" s="101"/>
      <c r="KL42" s="101"/>
      <c r="KM42" s="101"/>
      <c r="KN42" s="101"/>
      <c r="KO42" s="101"/>
      <c r="KP42" s="101"/>
      <c r="KQ42" s="101"/>
      <c r="KR42" s="101"/>
      <c r="KS42" s="101"/>
      <c r="KT42" s="101"/>
      <c r="KU42" s="101"/>
      <c r="KV42" s="101"/>
      <c r="KW42" s="101"/>
      <c r="KX42" s="101"/>
      <c r="KY42" s="101"/>
      <c r="KZ42" s="101"/>
      <c r="LA42" s="101"/>
      <c r="LB42" s="101"/>
      <c r="LC42" s="101"/>
      <c r="LD42" s="101"/>
      <c r="LE42" s="101"/>
      <c r="LF42" s="101"/>
      <c r="LG42" s="101"/>
      <c r="LH42" s="101"/>
      <c r="LI42" s="101"/>
      <c r="LJ42" s="101"/>
      <c r="LK42" s="101"/>
      <c r="LL42" s="101"/>
      <c r="LM42" s="101"/>
      <c r="LN42" s="101"/>
      <c r="LO42" s="101"/>
      <c r="LP42" s="101"/>
      <c r="LQ42" s="101"/>
      <c r="LR42" s="101"/>
      <c r="LS42" s="101"/>
      <c r="LT42" s="101"/>
      <c r="LU42" s="101"/>
      <c r="LV42" s="101"/>
      <c r="LW42" s="101"/>
      <c r="LX42" s="101"/>
      <c r="LY42" s="101"/>
      <c r="LZ42" s="101"/>
      <c r="MA42" s="101"/>
      <c r="MB42" s="101"/>
      <c r="MC42" s="101"/>
      <c r="MD42" s="101"/>
      <c r="ME42" s="101"/>
      <c r="MF42" s="101"/>
      <c r="MG42" s="101"/>
      <c r="MH42" s="101"/>
      <c r="MI42" s="101"/>
      <c r="MJ42" s="101"/>
      <c r="MK42" s="101"/>
      <c r="ML42" s="101"/>
      <c r="MM42" s="101"/>
      <c r="MN42" s="101"/>
      <c r="MO42" s="101"/>
      <c r="MP42" s="101"/>
      <c r="MQ42" s="101"/>
      <c r="MR42" s="101"/>
      <c r="MS42" s="101"/>
      <c r="MT42" s="101"/>
      <c r="MU42" s="101"/>
      <c r="MV42" s="101"/>
      <c r="MW42" s="101"/>
      <c r="MX42" s="101"/>
      <c r="MY42" s="101"/>
      <c r="MZ42" s="101"/>
      <c r="NA42" s="101"/>
      <c r="NB42" s="101"/>
      <c r="NC42" s="101"/>
      <c r="ND42" s="101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1"/>
      <c r="NS42" s="101"/>
      <c r="NT42" s="101"/>
      <c r="NU42" s="101"/>
      <c r="NV42" s="101"/>
      <c r="NW42" s="101"/>
      <c r="NX42" s="101"/>
      <c r="NY42" s="101"/>
      <c r="NZ42" s="101"/>
      <c r="OA42" s="101"/>
      <c r="OB42" s="101"/>
      <c r="OC42" s="101"/>
      <c r="OD42" s="101"/>
      <c r="OE42" s="101"/>
      <c r="OF42" s="101"/>
      <c r="OG42" s="101"/>
      <c r="OH42" s="101"/>
      <c r="OI42" s="101"/>
      <c r="OJ42" s="101"/>
      <c r="OK42" s="101"/>
      <c r="OL42" s="101"/>
      <c r="OM42" s="101"/>
      <c r="ON42" s="101"/>
      <c r="OO42" s="101"/>
      <c r="OP42" s="101"/>
      <c r="OQ42" s="101"/>
      <c r="OR42" s="101"/>
      <c r="OS42" s="101"/>
      <c r="OT42" s="101"/>
      <c r="OU42" s="101"/>
      <c r="OV42" s="101"/>
      <c r="OW42" s="101"/>
      <c r="OX42" s="101"/>
      <c r="OY42" s="101"/>
      <c r="OZ42" s="101"/>
      <c r="PA42" s="101"/>
      <c r="PB42" s="101"/>
      <c r="PC42" s="101"/>
      <c r="PD42" s="101"/>
      <c r="PE42" s="101"/>
      <c r="PF42" s="101"/>
      <c r="PG42" s="101"/>
      <c r="PH42" s="101"/>
      <c r="PI42" s="101"/>
      <c r="PJ42" s="101"/>
      <c r="PK42" s="101"/>
      <c r="PL42" s="101"/>
      <c r="PM42" s="101"/>
      <c r="PN42" s="101"/>
      <c r="PO42" s="101"/>
      <c r="PP42" s="101"/>
      <c r="PQ42" s="101"/>
      <c r="PR42" s="101"/>
      <c r="PS42" s="101"/>
      <c r="PT42" s="101"/>
      <c r="PU42" s="101"/>
      <c r="PV42" s="101"/>
      <c r="PW42" s="101"/>
      <c r="PX42" s="101"/>
      <c r="PY42" s="101"/>
      <c r="PZ42" s="101"/>
      <c r="QA42" s="101"/>
      <c r="QB42" s="101"/>
      <c r="QC42" s="101"/>
      <c r="QD42" s="101"/>
      <c r="QE42" s="101"/>
      <c r="QF42" s="101"/>
      <c r="QG42" s="101"/>
      <c r="QH42" s="101"/>
      <c r="QI42" s="101"/>
      <c r="QJ42" s="101"/>
      <c r="QK42" s="101"/>
      <c r="QL42" s="101"/>
      <c r="QM42" s="101"/>
      <c r="QN42" s="101"/>
      <c r="QO42" s="101"/>
      <c r="QP42" s="101"/>
      <c r="QQ42" s="101"/>
      <c r="QR42" s="101"/>
      <c r="QS42" s="101"/>
      <c r="QT42" s="101"/>
      <c r="QU42" s="101"/>
      <c r="QV42" s="101"/>
      <c r="QW42" s="101"/>
      <c r="QX42" s="101"/>
      <c r="QY42" s="101"/>
      <c r="QZ42" s="101"/>
      <c r="RA42" s="101"/>
      <c r="RB42" s="101"/>
      <c r="RC42" s="101"/>
      <c r="RD42" s="101"/>
      <c r="RE42" s="101"/>
      <c r="RF42" s="101"/>
      <c r="RG42" s="101"/>
      <c r="RH42" s="101"/>
      <c r="RI42" s="101"/>
      <c r="RJ42" s="101"/>
      <c r="RK42" s="101"/>
      <c r="RL42" s="101"/>
      <c r="RM42" s="101"/>
      <c r="RN42" s="101"/>
      <c r="RO42" s="101"/>
      <c r="RP42" s="101"/>
      <c r="RQ42" s="101"/>
      <c r="RR42" s="101"/>
      <c r="RS42" s="101"/>
      <c r="RT42" s="101"/>
      <c r="RU42" s="101"/>
      <c r="RV42" s="101"/>
      <c r="RW42" s="101"/>
      <c r="RX42" s="101"/>
      <c r="RY42" s="101"/>
      <c r="RZ42" s="101"/>
      <c r="SA42" s="101"/>
      <c r="SB42" s="101"/>
      <c r="SC42" s="101"/>
      <c r="SD42" s="101"/>
      <c r="SE42" s="101"/>
      <c r="SF42" s="101"/>
      <c r="SG42" s="101"/>
      <c r="SH42" s="101"/>
      <c r="SI42" s="101"/>
      <c r="SJ42" s="101"/>
      <c r="SK42" s="101"/>
      <c r="SL42" s="101"/>
      <c r="SM42" s="101"/>
      <c r="SN42" s="101"/>
      <c r="SO42" s="101"/>
      <c r="SP42" s="101"/>
      <c r="SQ42" s="101"/>
      <c r="SR42" s="101"/>
      <c r="SS42" s="101"/>
      <c r="ST42" s="101"/>
      <c r="SU42" s="101"/>
      <c r="SV42" s="101"/>
      <c r="SW42" s="101"/>
      <c r="SX42" s="101"/>
      <c r="SY42" s="101"/>
      <c r="SZ42" s="101"/>
      <c r="TA42" s="101"/>
      <c r="TB42" s="101"/>
      <c r="TC42" s="101"/>
      <c r="TD42" s="101"/>
      <c r="TE42" s="101"/>
      <c r="TF42" s="101"/>
      <c r="TG42" s="101"/>
      <c r="TH42" s="101"/>
      <c r="TI42" s="101"/>
      <c r="TJ42" s="101"/>
      <c r="TK42" s="101"/>
      <c r="TL42" s="101"/>
      <c r="TM42" s="101"/>
      <c r="TN42" s="101"/>
      <c r="TO42" s="101"/>
      <c r="TP42" s="101"/>
      <c r="TQ42" s="101"/>
      <c r="TR42" s="101"/>
      <c r="TS42" s="101"/>
      <c r="TT42" s="101"/>
      <c r="TU42" s="101"/>
      <c r="TV42" s="101"/>
      <c r="TW42" s="101"/>
      <c r="TX42" s="101"/>
      <c r="TY42" s="101"/>
      <c r="TZ42" s="101"/>
      <c r="UA42" s="101"/>
      <c r="UB42" s="101"/>
      <c r="UC42" s="101"/>
      <c r="UD42" s="101"/>
      <c r="UE42" s="101"/>
      <c r="UF42" s="101"/>
      <c r="UG42" s="101"/>
      <c r="UH42" s="101"/>
      <c r="UI42" s="101"/>
      <c r="UJ42" s="101"/>
      <c r="UK42" s="101"/>
      <c r="UL42" s="101"/>
      <c r="UM42" s="101"/>
      <c r="UN42" s="101"/>
      <c r="UO42" s="101"/>
      <c r="UP42" s="101"/>
      <c r="UQ42" s="101"/>
      <c r="UR42" s="101"/>
      <c r="US42" s="101"/>
      <c r="UT42" s="101"/>
      <c r="UU42" s="101"/>
      <c r="UV42" s="101"/>
      <c r="UW42" s="101"/>
      <c r="UX42" s="101"/>
      <c r="UY42" s="101"/>
      <c r="UZ42" s="101"/>
      <c r="VA42" s="101"/>
      <c r="VB42" s="101"/>
      <c r="VC42" s="101"/>
      <c r="VD42" s="101"/>
      <c r="VE42" s="101"/>
      <c r="VF42" s="101"/>
      <c r="VG42" s="101"/>
      <c r="VH42" s="101"/>
      <c r="VI42" s="101"/>
      <c r="VJ42" s="101"/>
      <c r="VK42" s="101"/>
      <c r="VL42" s="101"/>
      <c r="VM42" s="101"/>
      <c r="VN42" s="101"/>
      <c r="VO42" s="101"/>
      <c r="VP42" s="101"/>
      <c r="VQ42" s="101"/>
      <c r="VR42" s="101"/>
      <c r="VS42" s="101"/>
      <c r="VT42" s="101"/>
      <c r="VU42" s="101"/>
      <c r="VV42" s="101"/>
      <c r="VW42" s="101"/>
      <c r="VX42" s="101"/>
      <c r="VY42" s="101"/>
      <c r="VZ42" s="101"/>
      <c r="WA42" s="101"/>
      <c r="WB42" s="101"/>
      <c r="WC42" s="101"/>
      <c r="WD42" s="101"/>
      <c r="WE42" s="101"/>
      <c r="WF42" s="101"/>
      <c r="WG42" s="101"/>
      <c r="WH42" s="101"/>
      <c r="WI42" s="101"/>
      <c r="WJ42" s="101"/>
      <c r="WK42" s="101"/>
      <c r="WL42" s="101"/>
      <c r="WM42" s="101"/>
      <c r="WN42" s="101"/>
      <c r="WO42" s="101"/>
      <c r="WP42" s="101"/>
      <c r="WQ42" s="101"/>
      <c r="WR42" s="101"/>
      <c r="WS42" s="101"/>
      <c r="WT42" s="101"/>
      <c r="WU42" s="101"/>
      <c r="WV42" s="101"/>
      <c r="WW42" s="101"/>
      <c r="WX42" s="101"/>
      <c r="WY42" s="101"/>
      <c r="WZ42" s="101"/>
      <c r="XA42" s="101"/>
      <c r="XB42" s="101"/>
      <c r="XC42" s="101"/>
      <c r="XD42" s="101"/>
      <c r="XE42" s="101"/>
      <c r="XF42" s="101"/>
      <c r="XG42" s="101"/>
      <c r="XH42" s="101"/>
      <c r="XI42" s="101"/>
      <c r="XJ42" s="101"/>
      <c r="XK42" s="101"/>
      <c r="XL42" s="101"/>
      <c r="XM42" s="101"/>
      <c r="XN42" s="101"/>
      <c r="XO42" s="101"/>
      <c r="XP42" s="101"/>
      <c r="XQ42" s="101"/>
      <c r="XR42" s="101"/>
      <c r="XS42" s="101"/>
      <c r="XT42" s="101"/>
      <c r="XU42" s="101"/>
      <c r="XV42" s="101"/>
      <c r="XW42" s="101"/>
      <c r="XX42" s="101"/>
      <c r="XY42" s="101"/>
      <c r="XZ42" s="101"/>
      <c r="YA42" s="101"/>
      <c r="YB42" s="101"/>
      <c r="YC42" s="101"/>
      <c r="YD42" s="101"/>
      <c r="YE42" s="101"/>
      <c r="YF42" s="101"/>
      <c r="YG42" s="101"/>
      <c r="YH42" s="101"/>
      <c r="YI42" s="101"/>
      <c r="YJ42" s="101"/>
      <c r="YK42" s="101"/>
      <c r="YL42" s="101"/>
      <c r="YM42" s="101"/>
      <c r="YN42" s="101"/>
      <c r="YO42" s="101"/>
      <c r="YP42" s="101"/>
      <c r="YQ42" s="101"/>
      <c r="YR42" s="101"/>
      <c r="YS42" s="101"/>
      <c r="YT42" s="101"/>
      <c r="YU42" s="101"/>
      <c r="YV42" s="101"/>
      <c r="YW42" s="101"/>
      <c r="YX42" s="101"/>
      <c r="YY42" s="101"/>
      <c r="YZ42" s="101"/>
      <c r="ZA42" s="101"/>
      <c r="ZB42" s="101"/>
      <c r="ZC42" s="101"/>
      <c r="ZD42" s="101"/>
      <c r="ZE42" s="101"/>
      <c r="ZF42" s="101"/>
      <c r="ZG42" s="101"/>
      <c r="ZH42" s="101"/>
      <c r="ZI42" s="101"/>
      <c r="ZJ42" s="101"/>
      <c r="ZK42" s="101"/>
      <c r="ZL42" s="101"/>
      <c r="ZM42" s="101"/>
      <c r="ZN42" s="101"/>
      <c r="ZO42" s="101"/>
      <c r="ZP42" s="101"/>
      <c r="ZQ42" s="101"/>
      <c r="ZR42" s="101"/>
      <c r="ZS42" s="101"/>
      <c r="ZT42" s="101"/>
      <c r="ZU42" s="101"/>
      <c r="ZV42" s="101"/>
      <c r="ZW42" s="101"/>
      <c r="ZX42" s="101"/>
      <c r="ZY42" s="101"/>
      <c r="ZZ42" s="101"/>
      <c r="AAA42" s="101"/>
      <c r="AAB42" s="101"/>
      <c r="AAC42" s="101"/>
      <c r="AAD42" s="101"/>
      <c r="AAE42" s="101"/>
      <c r="AAF42" s="101"/>
      <c r="AAG42" s="101"/>
      <c r="AAH42" s="101"/>
      <c r="AAI42" s="101"/>
      <c r="AAJ42" s="101"/>
      <c r="AAK42" s="101"/>
      <c r="AAL42" s="101"/>
      <c r="AAM42" s="101"/>
      <c r="AAN42" s="101"/>
      <c r="AAO42" s="101"/>
      <c r="AAP42" s="101"/>
      <c r="AAQ42" s="101"/>
      <c r="AAR42" s="101"/>
      <c r="AAS42" s="101"/>
      <c r="AAT42" s="101"/>
      <c r="AAU42" s="101"/>
      <c r="AAV42" s="101"/>
      <c r="AAW42" s="101"/>
      <c r="AAX42" s="101"/>
      <c r="AAY42" s="101"/>
      <c r="AAZ42" s="101"/>
      <c r="ABA42" s="101"/>
      <c r="ABB42" s="101"/>
      <c r="ABC42" s="101"/>
      <c r="ABD42" s="101"/>
      <c r="ABE42" s="101"/>
      <c r="ABF42" s="101"/>
      <c r="ABG42" s="101"/>
      <c r="ABH42" s="101"/>
      <c r="ABI42" s="101"/>
      <c r="ABJ42" s="101"/>
      <c r="ABK42" s="101"/>
      <c r="ABL42" s="101"/>
      <c r="ABM42" s="101"/>
      <c r="ABN42" s="101"/>
      <c r="ABO42" s="101"/>
      <c r="ABP42" s="101"/>
      <c r="ABQ42" s="101"/>
      <c r="ABR42" s="101"/>
      <c r="ABS42" s="101"/>
      <c r="ABT42" s="101"/>
      <c r="ABU42" s="101"/>
      <c r="ABV42" s="101"/>
      <c r="ABW42" s="101"/>
      <c r="ABX42" s="101"/>
      <c r="ABY42" s="101"/>
      <c r="ABZ42" s="101"/>
      <c r="ACA42" s="101"/>
      <c r="ACB42" s="101"/>
      <c r="ACC42" s="101"/>
      <c r="ACD42" s="101"/>
      <c r="ACE42" s="101"/>
      <c r="ACF42" s="101"/>
      <c r="ACG42" s="101"/>
      <c r="ACH42" s="101"/>
      <c r="ACI42" s="101"/>
      <c r="ACJ42" s="101"/>
      <c r="ACK42" s="101"/>
      <c r="ACL42" s="101"/>
      <c r="ACM42" s="101"/>
      <c r="ACN42" s="101"/>
      <c r="ACO42" s="101"/>
      <c r="ACP42" s="101"/>
      <c r="ACQ42" s="101"/>
      <c r="ACR42" s="101"/>
      <c r="ACS42" s="101"/>
      <c r="ACT42" s="101"/>
      <c r="ACU42" s="101"/>
      <c r="ACV42" s="101"/>
      <c r="ACW42" s="101"/>
      <c r="ACX42" s="101"/>
      <c r="ACY42" s="101"/>
      <c r="ACZ42" s="101"/>
      <c r="ADA42" s="101"/>
      <c r="ADB42" s="101"/>
      <c r="ADC42" s="101"/>
      <c r="ADD42" s="101"/>
      <c r="ADE42" s="101"/>
      <c r="ADF42" s="101"/>
      <c r="ADG42" s="101"/>
      <c r="ADH42" s="101"/>
      <c r="ADI42" s="101"/>
      <c r="ADJ42" s="101"/>
      <c r="ADK42" s="101"/>
      <c r="ADL42" s="101"/>
      <c r="ADM42" s="101"/>
      <c r="ADN42" s="101"/>
      <c r="ADO42" s="101"/>
      <c r="ADP42" s="101"/>
      <c r="ADQ42" s="101"/>
      <c r="ADR42" s="101"/>
      <c r="ADS42" s="101"/>
      <c r="ADT42" s="101"/>
      <c r="ADU42" s="101"/>
      <c r="ADV42" s="101"/>
      <c r="ADW42" s="101"/>
      <c r="ADX42" s="101"/>
      <c r="ADY42" s="101"/>
      <c r="ADZ42" s="101"/>
      <c r="AEA42" s="101"/>
      <c r="AEB42" s="101"/>
      <c r="AEC42" s="101"/>
      <c r="AED42" s="101"/>
      <c r="AEE42" s="101"/>
      <c r="AEF42" s="101"/>
      <c r="AEG42" s="101"/>
      <c r="AEH42" s="101"/>
      <c r="AEI42" s="101"/>
      <c r="AEJ42" s="101"/>
      <c r="AEK42" s="101"/>
      <c r="AEL42" s="101"/>
      <c r="AEM42" s="101"/>
      <c r="AEN42" s="101"/>
      <c r="AEO42" s="101"/>
      <c r="AEP42" s="101"/>
      <c r="AEQ42" s="101"/>
      <c r="AER42" s="101"/>
      <c r="AES42" s="101"/>
      <c r="AET42" s="101"/>
      <c r="AEU42" s="101"/>
      <c r="AEV42" s="101"/>
      <c r="AEW42" s="101"/>
      <c r="AEX42" s="101"/>
      <c r="AEY42" s="101"/>
      <c r="AEZ42" s="101"/>
      <c r="AFA42" s="101"/>
      <c r="AFB42" s="101"/>
      <c r="AFC42" s="101"/>
      <c r="AFD42" s="101"/>
      <c r="AFE42" s="101"/>
      <c r="AFF42" s="101"/>
      <c r="AFG42" s="101"/>
      <c r="AFH42" s="101"/>
      <c r="AFI42" s="101"/>
      <c r="AFJ42" s="101"/>
      <c r="AFK42" s="101"/>
      <c r="AFL42" s="101"/>
      <c r="AFM42" s="101"/>
      <c r="AFN42" s="101"/>
      <c r="AFO42" s="101"/>
      <c r="AFP42" s="101"/>
      <c r="AFQ42" s="101"/>
      <c r="AFR42" s="101"/>
      <c r="AFS42" s="101"/>
      <c r="AFT42" s="101"/>
      <c r="AFU42" s="101"/>
      <c r="AFV42" s="101"/>
      <c r="AFW42" s="101"/>
      <c r="AFX42" s="101"/>
      <c r="AFY42" s="101"/>
      <c r="AFZ42" s="101"/>
      <c r="AGA42" s="101"/>
      <c r="AGB42" s="101"/>
      <c r="AGC42" s="101"/>
      <c r="AGD42" s="101"/>
      <c r="AGE42" s="101"/>
      <c r="AGF42" s="101"/>
      <c r="AGG42" s="101"/>
      <c r="AGH42" s="101"/>
      <c r="AGI42" s="101"/>
      <c r="AGJ42" s="101"/>
      <c r="AGK42" s="101"/>
      <c r="AGL42" s="101"/>
      <c r="AGM42" s="101"/>
      <c r="AGN42" s="101"/>
      <c r="AGO42" s="101"/>
      <c r="AGP42" s="101"/>
      <c r="AGQ42" s="101"/>
      <c r="AGR42" s="101"/>
      <c r="AGS42" s="101"/>
      <c r="AGT42" s="101"/>
      <c r="AGU42" s="101"/>
      <c r="AGV42" s="101"/>
      <c r="AGW42" s="101"/>
      <c r="AGX42" s="101"/>
      <c r="AGY42" s="101"/>
      <c r="AGZ42" s="101"/>
      <c r="AHA42" s="101"/>
      <c r="AHB42" s="101"/>
      <c r="AHC42" s="101"/>
      <c r="AHD42" s="101"/>
      <c r="AHE42" s="101"/>
      <c r="AHF42" s="101"/>
      <c r="AHG42" s="101"/>
      <c r="AHH42" s="101"/>
      <c r="AHI42" s="101"/>
      <c r="AHJ42" s="101"/>
      <c r="AHK42" s="101"/>
      <c r="AHL42" s="101"/>
      <c r="AHM42" s="101"/>
      <c r="AHN42" s="101"/>
      <c r="AHO42" s="101"/>
      <c r="AHP42" s="101"/>
      <c r="AHQ42" s="101"/>
      <c r="AHR42" s="101"/>
      <c r="AHS42" s="101"/>
      <c r="AHT42" s="101"/>
      <c r="AHU42" s="101"/>
      <c r="AHV42" s="101"/>
      <c r="AHW42" s="101"/>
      <c r="AHX42" s="101"/>
      <c r="AHY42" s="101"/>
      <c r="AHZ42" s="101"/>
      <c r="AIA42" s="101"/>
      <c r="AIB42" s="101"/>
      <c r="AIC42" s="101"/>
      <c r="AID42" s="101"/>
      <c r="AIE42" s="101"/>
      <c r="AIF42" s="101"/>
      <c r="AIG42" s="101"/>
      <c r="AIH42" s="101"/>
      <c r="AII42" s="101"/>
      <c r="AIJ42" s="101"/>
      <c r="AIK42" s="101"/>
      <c r="AIL42" s="101"/>
      <c r="AIM42" s="101"/>
      <c r="AIN42" s="101"/>
      <c r="AIO42" s="101"/>
      <c r="AIP42" s="101"/>
      <c r="AIQ42" s="101"/>
      <c r="AIR42" s="101"/>
      <c r="AIS42" s="101"/>
      <c r="AIT42" s="101"/>
      <c r="AIU42" s="101"/>
      <c r="AIV42" s="101"/>
      <c r="AIW42" s="101"/>
      <c r="AIX42" s="101"/>
      <c r="AIY42" s="101"/>
      <c r="AIZ42" s="101"/>
      <c r="AJA42" s="101"/>
      <c r="AJB42" s="101"/>
      <c r="AJC42" s="101"/>
      <c r="AJD42" s="101"/>
      <c r="AJE42" s="101"/>
      <c r="AJF42" s="101"/>
      <c r="AJG42" s="101"/>
      <c r="AJH42" s="101"/>
      <c r="AJI42" s="101"/>
      <c r="AJJ42" s="101"/>
      <c r="AJK42" s="101"/>
      <c r="AJL42" s="101"/>
      <c r="AJM42" s="101"/>
      <c r="AJN42" s="101"/>
      <c r="AJO42" s="101"/>
      <c r="AJP42" s="101"/>
      <c r="AJQ42" s="101"/>
      <c r="AJR42" s="101"/>
      <c r="AJS42" s="101"/>
      <c r="AJT42" s="101"/>
      <c r="AJU42" s="101"/>
      <c r="AJV42" s="101"/>
      <c r="AJW42" s="101"/>
      <c r="AJX42" s="101"/>
      <c r="AJY42" s="101"/>
      <c r="AJZ42" s="101"/>
      <c r="AKA42" s="101"/>
      <c r="AKB42" s="101"/>
      <c r="AKC42" s="101"/>
      <c r="AKD42" s="101"/>
      <c r="AKE42" s="101"/>
      <c r="AKF42" s="101"/>
      <c r="AKG42" s="101"/>
      <c r="AKH42" s="101"/>
      <c r="AKI42" s="101"/>
      <c r="AKJ42" s="101"/>
      <c r="AKK42" s="101"/>
      <c r="AKL42" s="101"/>
      <c r="AKM42" s="101"/>
      <c r="AKN42" s="101"/>
      <c r="AKO42" s="101"/>
      <c r="AKP42" s="101"/>
      <c r="AKQ42" s="101"/>
      <c r="AKR42" s="101"/>
      <c r="AKS42" s="101"/>
      <c r="AKT42" s="101"/>
      <c r="AKU42" s="101"/>
      <c r="AKV42" s="101"/>
      <c r="AKW42" s="101"/>
      <c r="AKX42" s="101"/>
      <c r="AKY42" s="101"/>
      <c r="AKZ42" s="101"/>
      <c r="ALA42" s="101"/>
      <c r="ALB42" s="101"/>
      <c r="ALC42" s="101"/>
      <c r="ALD42" s="101"/>
      <c r="ALE42" s="101"/>
      <c r="ALF42" s="101"/>
      <c r="ALG42" s="101"/>
      <c r="ALH42" s="101"/>
      <c r="ALI42" s="101"/>
      <c r="ALJ42" s="101"/>
      <c r="ALK42" s="101"/>
      <c r="ALL42" s="101"/>
      <c r="ALM42" s="101"/>
      <c r="ALN42" s="101"/>
      <c r="ALO42" s="101"/>
      <c r="ALP42" s="101"/>
      <c r="ALQ42" s="101"/>
      <c r="ALR42" s="101"/>
      <c r="ALS42" s="101"/>
      <c r="ALT42" s="101"/>
      <c r="ALU42" s="101"/>
      <c r="ALV42" s="101"/>
      <c r="ALW42" s="101"/>
      <c r="ALX42" s="101"/>
      <c r="ALY42" s="101"/>
      <c r="ALZ42" s="101"/>
      <c r="AMA42" s="101"/>
      <c r="AMB42" s="101"/>
      <c r="AMC42" s="101"/>
      <c r="AMD42" s="101"/>
      <c r="AME42" s="101"/>
      <c r="AMF42" s="101"/>
      <c r="AMG42" s="101"/>
      <c r="AMH42" s="101"/>
      <c r="AMI42" s="101"/>
      <c r="AMJ42" s="101"/>
      <c r="AMK42" s="101"/>
    </row>
    <row r="43" spans="1:1025" ht="15.6" x14ac:dyDescent="0.3">
      <c r="A43" s="22"/>
      <c r="B43" s="23"/>
      <c r="C43" s="24"/>
      <c r="D43" s="78" t="s">
        <v>24</v>
      </c>
      <c r="E43" s="74" t="s">
        <v>46</v>
      </c>
      <c r="F43" s="62">
        <v>210</v>
      </c>
      <c r="G43" s="52">
        <v>0.2</v>
      </c>
      <c r="H43" s="52">
        <v>0.1</v>
      </c>
      <c r="I43" s="52">
        <v>9.3000000000000007</v>
      </c>
      <c r="J43" s="52">
        <v>38</v>
      </c>
      <c r="K43" s="48">
        <v>457</v>
      </c>
      <c r="L43" s="53">
        <v>2021</v>
      </c>
      <c r="M43" s="54"/>
    </row>
    <row r="44" spans="1:1025" ht="15.6" x14ac:dyDescent="0.3">
      <c r="A44" s="22"/>
      <c r="B44" s="23"/>
      <c r="C44" s="24"/>
      <c r="D44" s="78" t="s">
        <v>25</v>
      </c>
      <c r="E44" s="74" t="s">
        <v>47</v>
      </c>
      <c r="F44" s="62">
        <v>40</v>
      </c>
      <c r="G44" s="52">
        <v>3.04</v>
      </c>
      <c r="H44" s="52">
        <v>0.32</v>
      </c>
      <c r="I44" s="52">
        <v>19.68</v>
      </c>
      <c r="J44" s="52">
        <v>93.6</v>
      </c>
      <c r="K44" s="48">
        <v>573</v>
      </c>
      <c r="L44" s="53">
        <v>2021</v>
      </c>
      <c r="M44" s="54"/>
    </row>
    <row r="45" spans="1:1025" ht="15.6" x14ac:dyDescent="0.3">
      <c r="A45" s="22"/>
      <c r="B45" s="23"/>
      <c r="C45" s="24"/>
      <c r="D45" s="78" t="s">
        <v>25</v>
      </c>
      <c r="E45" s="74" t="s">
        <v>38</v>
      </c>
      <c r="F45" s="62">
        <v>25</v>
      </c>
      <c r="G45" s="52">
        <v>2</v>
      </c>
      <c r="H45" s="52">
        <v>0.38</v>
      </c>
      <c r="I45" s="52">
        <v>10</v>
      </c>
      <c r="J45" s="52">
        <v>51.5</v>
      </c>
      <c r="K45" s="48">
        <v>574</v>
      </c>
      <c r="L45" s="53">
        <v>2021</v>
      </c>
      <c r="M45" s="54"/>
    </row>
    <row r="46" spans="1:1025" x14ac:dyDescent="0.3">
      <c r="A46" s="22"/>
      <c r="B46" s="23"/>
      <c r="C46" s="24"/>
      <c r="D46" s="25"/>
      <c r="E46" s="26"/>
      <c r="F46" s="27"/>
      <c r="G46" s="27"/>
      <c r="H46" s="27"/>
      <c r="I46" s="27"/>
      <c r="J46" s="27"/>
      <c r="K46" s="57"/>
      <c r="L46" s="28"/>
      <c r="M46" s="27"/>
    </row>
    <row r="47" spans="1:1025" x14ac:dyDescent="0.3">
      <c r="A47" s="30"/>
      <c r="B47" s="31"/>
      <c r="C47" s="32"/>
      <c r="D47" s="33" t="s">
        <v>27</v>
      </c>
      <c r="E47" s="34"/>
      <c r="F47" s="35">
        <f>SUM(F40:F46)</f>
        <v>520</v>
      </c>
      <c r="G47" s="35">
        <f>SUM(G40:G46)</f>
        <v>22.34</v>
      </c>
      <c r="H47" s="35">
        <f>SUM(H40:H46)</f>
        <v>28.15</v>
      </c>
      <c r="I47" s="35">
        <f>SUM(I40:I46)</f>
        <v>85.25</v>
      </c>
      <c r="J47" s="35">
        <f>SUM(J40:J46)</f>
        <v>627.6</v>
      </c>
      <c r="K47" s="58"/>
      <c r="L47" s="36"/>
      <c r="M47" s="35">
        <f>SUM(M40:M46)</f>
        <v>85.55</v>
      </c>
    </row>
    <row r="48" spans="1:1025" ht="15" thickBot="1" x14ac:dyDescent="0.35">
      <c r="A48" s="37">
        <f>A40</f>
        <v>1</v>
      </c>
      <c r="B48" s="38"/>
      <c r="C48" s="39"/>
      <c r="D48" s="29"/>
      <c r="E48" s="26"/>
      <c r="F48" s="27"/>
      <c r="G48" s="27"/>
      <c r="H48" s="27"/>
      <c r="I48" s="27"/>
      <c r="J48" s="27"/>
      <c r="K48" s="57"/>
      <c r="L48" s="28"/>
      <c r="M48" s="27"/>
    </row>
    <row r="49" spans="1:1025" x14ac:dyDescent="0.3">
      <c r="A49" s="16">
        <v>1</v>
      </c>
      <c r="B49" s="17">
        <v>6</v>
      </c>
      <c r="C49" s="82" t="s">
        <v>22</v>
      </c>
      <c r="D49" s="18"/>
      <c r="E49" s="19"/>
      <c r="F49" s="20"/>
      <c r="G49" s="20"/>
      <c r="H49" s="20"/>
      <c r="I49" s="20"/>
      <c r="J49" s="20"/>
      <c r="K49" s="56"/>
      <c r="L49" s="21"/>
      <c r="M49" s="20"/>
    </row>
    <row r="50" spans="1:1025" ht="31.2" x14ac:dyDescent="0.3">
      <c r="A50" s="22"/>
      <c r="B50" s="23"/>
      <c r="C50" s="117" t="s">
        <v>61</v>
      </c>
      <c r="D50" s="78" t="s">
        <v>68</v>
      </c>
      <c r="E50" s="75" t="s">
        <v>64</v>
      </c>
      <c r="F50" s="76">
        <v>210</v>
      </c>
      <c r="G50" s="63">
        <v>8.19</v>
      </c>
      <c r="H50" s="63">
        <v>11.9</v>
      </c>
      <c r="I50" s="63">
        <v>46.19</v>
      </c>
      <c r="J50" s="63">
        <v>326</v>
      </c>
      <c r="K50" s="59">
        <v>177</v>
      </c>
      <c r="L50" s="77">
        <v>2017</v>
      </c>
      <c r="M50" s="59">
        <v>85.55</v>
      </c>
    </row>
    <row r="51" spans="1:1025" ht="15.6" x14ac:dyDescent="0.3">
      <c r="A51" s="22"/>
      <c r="B51" s="23"/>
      <c r="C51" s="118"/>
      <c r="D51" s="78" t="s">
        <v>24</v>
      </c>
      <c r="E51" s="75" t="s">
        <v>49</v>
      </c>
      <c r="F51" s="62">
        <v>200</v>
      </c>
      <c r="G51" s="52">
        <v>2.8</v>
      </c>
      <c r="H51" s="52">
        <v>2.5</v>
      </c>
      <c r="I51" s="52">
        <v>13.6</v>
      </c>
      <c r="J51" s="52">
        <v>88</v>
      </c>
      <c r="K51" s="48">
        <v>465</v>
      </c>
      <c r="L51" s="72">
        <v>2021</v>
      </c>
      <c r="M51" s="48"/>
    </row>
    <row r="52" spans="1:1025" ht="15.6" x14ac:dyDescent="0.3">
      <c r="A52" s="22"/>
      <c r="B52" s="23"/>
      <c r="C52" s="24"/>
      <c r="D52" s="78" t="s">
        <v>26</v>
      </c>
      <c r="E52" s="75" t="s">
        <v>39</v>
      </c>
      <c r="F52" s="62">
        <v>100</v>
      </c>
      <c r="G52" s="52">
        <v>0.4</v>
      </c>
      <c r="H52" s="52">
        <v>0.4</v>
      </c>
      <c r="I52" s="52">
        <v>9.8000000000000007</v>
      </c>
      <c r="J52" s="52">
        <v>47</v>
      </c>
      <c r="K52" s="48">
        <v>338</v>
      </c>
      <c r="L52" s="53">
        <v>2017</v>
      </c>
      <c r="M52" s="54"/>
    </row>
    <row r="53" spans="1:1025" ht="15.6" x14ac:dyDescent="0.3">
      <c r="A53" s="22"/>
      <c r="B53" s="23"/>
      <c r="C53" s="24"/>
      <c r="D53" s="78" t="s">
        <v>36</v>
      </c>
      <c r="E53" s="75" t="s">
        <v>67</v>
      </c>
      <c r="F53" s="62">
        <v>20</v>
      </c>
      <c r="G53" s="52">
        <v>1.5</v>
      </c>
      <c r="H53" s="52">
        <v>1.96</v>
      </c>
      <c r="I53" s="52">
        <v>16.88</v>
      </c>
      <c r="J53" s="52">
        <v>83</v>
      </c>
      <c r="K53" s="48">
        <v>582</v>
      </c>
      <c r="L53" s="53">
        <v>2021</v>
      </c>
      <c r="M53" s="54"/>
    </row>
    <row r="54" spans="1:1025" ht="15.6" x14ac:dyDescent="0.3">
      <c r="A54" s="22"/>
      <c r="B54" s="23"/>
      <c r="C54" s="24"/>
      <c r="D54" s="78" t="s">
        <v>25</v>
      </c>
      <c r="E54" s="75" t="s">
        <v>47</v>
      </c>
      <c r="F54" s="62">
        <v>35</v>
      </c>
      <c r="G54" s="52">
        <v>2.66</v>
      </c>
      <c r="H54" s="52">
        <v>0.28000000000000003</v>
      </c>
      <c r="I54" s="52">
        <v>17.22</v>
      </c>
      <c r="J54" s="52">
        <v>81.900000000000006</v>
      </c>
      <c r="K54" s="48">
        <v>573</v>
      </c>
      <c r="L54" s="53">
        <v>2021</v>
      </c>
      <c r="M54" s="54"/>
    </row>
    <row r="55" spans="1:1025" ht="15.6" x14ac:dyDescent="0.3">
      <c r="A55" s="22"/>
      <c r="B55" s="23"/>
      <c r="C55" s="24"/>
      <c r="D55" s="78" t="s">
        <v>25</v>
      </c>
      <c r="E55" s="75" t="s">
        <v>38</v>
      </c>
      <c r="F55" s="62">
        <v>20</v>
      </c>
      <c r="G55" s="52">
        <v>1.6</v>
      </c>
      <c r="H55" s="52">
        <v>0.3</v>
      </c>
      <c r="I55" s="52">
        <v>8.02</v>
      </c>
      <c r="J55" s="52">
        <v>41.2</v>
      </c>
      <c r="K55" s="48">
        <v>574</v>
      </c>
      <c r="L55" s="53">
        <v>2021</v>
      </c>
      <c r="M55" s="54"/>
    </row>
    <row r="56" spans="1:1025" x14ac:dyDescent="0.3">
      <c r="A56" s="30"/>
      <c r="B56" s="31"/>
      <c r="C56" s="32"/>
      <c r="D56" s="33" t="s">
        <v>27</v>
      </c>
      <c r="E56" s="34"/>
      <c r="F56" s="35">
        <f>SUM(F49:F55)</f>
        <v>585</v>
      </c>
      <c r="G56" s="35">
        <f>SUM(G49:G55)</f>
        <v>17.149999999999999</v>
      </c>
      <c r="H56" s="35">
        <f>SUM(H49:H55)</f>
        <v>17.340000000000003</v>
      </c>
      <c r="I56" s="35">
        <f>SUM(I49:I55)</f>
        <v>111.71</v>
      </c>
      <c r="J56" s="35">
        <f>SUM(J49:J55)</f>
        <v>667.1</v>
      </c>
      <c r="K56" s="58"/>
      <c r="L56" s="36"/>
      <c r="M56" s="35">
        <f>SUM(M49:M55)</f>
        <v>85.55</v>
      </c>
    </row>
    <row r="57" spans="1:1025" x14ac:dyDescent="0.3">
      <c r="A57" s="37">
        <f>A49</f>
        <v>1</v>
      </c>
      <c r="B57" s="38"/>
      <c r="C57" s="39"/>
      <c r="D57" s="29"/>
      <c r="E57" s="26"/>
      <c r="F57" s="27"/>
      <c r="G57" s="27"/>
      <c r="H57" s="27"/>
      <c r="I57" s="27"/>
      <c r="J57" s="27"/>
      <c r="K57" s="57"/>
      <c r="L57" s="28"/>
      <c r="M57" s="27"/>
    </row>
    <row r="58" spans="1:1025" ht="15" thickBot="1" x14ac:dyDescent="0.35">
      <c r="A58" s="22"/>
      <c r="B58" s="23"/>
      <c r="C58" s="24"/>
      <c r="D58" s="29"/>
      <c r="E58" s="26"/>
      <c r="F58" s="27"/>
      <c r="G58" s="27"/>
      <c r="H58" s="27"/>
      <c r="I58" s="27"/>
      <c r="J58" s="27"/>
      <c r="K58" s="57"/>
      <c r="L58" s="28"/>
      <c r="M58" s="27"/>
    </row>
    <row r="59" spans="1:1025" x14ac:dyDescent="0.3">
      <c r="A59" s="40">
        <v>1</v>
      </c>
      <c r="B59" s="23">
        <v>7</v>
      </c>
      <c r="C59" s="83" t="s">
        <v>22</v>
      </c>
      <c r="D59" s="18"/>
      <c r="E59" s="19"/>
      <c r="F59" s="20"/>
      <c r="G59" s="20"/>
      <c r="H59" s="20"/>
      <c r="I59" s="20"/>
      <c r="J59" s="20"/>
      <c r="K59" s="56"/>
      <c r="L59" s="21"/>
      <c r="M59" s="20"/>
    </row>
    <row r="60" spans="1:1025" s="102" customFormat="1" ht="15.6" x14ac:dyDescent="0.3">
      <c r="A60" s="91"/>
      <c r="B60" s="92"/>
      <c r="C60" s="93"/>
      <c r="D60" s="94" t="s">
        <v>28</v>
      </c>
      <c r="E60" s="95" t="s">
        <v>51</v>
      </c>
      <c r="F60" s="96">
        <v>60</v>
      </c>
      <c r="G60" s="97">
        <v>0.48</v>
      </c>
      <c r="H60" s="97">
        <v>1.37</v>
      </c>
      <c r="I60" s="97">
        <v>6.4</v>
      </c>
      <c r="J60" s="97">
        <v>21.6</v>
      </c>
      <c r="K60" s="98"/>
      <c r="L60" s="99" t="s">
        <v>52</v>
      </c>
      <c r="M60" s="100">
        <v>85.55</v>
      </c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1"/>
      <c r="CM60" s="101"/>
      <c r="CN60" s="101"/>
      <c r="CO60" s="101"/>
      <c r="CP60" s="101"/>
      <c r="CQ60" s="101"/>
      <c r="CR60" s="101"/>
      <c r="CS60" s="101"/>
      <c r="CT60" s="101"/>
      <c r="CU60" s="101"/>
      <c r="CV60" s="101"/>
      <c r="CW60" s="101"/>
      <c r="CX60" s="101"/>
      <c r="CY60" s="101"/>
      <c r="CZ60" s="101"/>
      <c r="DA60" s="101"/>
      <c r="DB60" s="101"/>
      <c r="DC60" s="101"/>
      <c r="DD60" s="101"/>
      <c r="DE60" s="101"/>
      <c r="DF60" s="101"/>
      <c r="DG60" s="101"/>
      <c r="DH60" s="101"/>
      <c r="DI60" s="101"/>
      <c r="DJ60" s="101"/>
      <c r="DK60" s="101"/>
      <c r="DL60" s="101"/>
      <c r="DM60" s="101"/>
      <c r="DN60" s="101"/>
      <c r="DO60" s="101"/>
      <c r="DP60" s="101"/>
      <c r="DQ60" s="101"/>
      <c r="DR60" s="101"/>
      <c r="DS60" s="101"/>
      <c r="DT60" s="101"/>
      <c r="DU60" s="101"/>
      <c r="DV60" s="101"/>
      <c r="DW60" s="101"/>
      <c r="DX60" s="101"/>
      <c r="DY60" s="101"/>
      <c r="DZ60" s="101"/>
      <c r="EA60" s="101"/>
      <c r="EB60" s="101"/>
      <c r="EC60" s="101"/>
      <c r="ED60" s="101"/>
      <c r="EE60" s="101"/>
      <c r="EF60" s="101"/>
      <c r="EG60" s="101"/>
      <c r="EH60" s="101"/>
      <c r="EI60" s="101"/>
      <c r="EJ60" s="101"/>
      <c r="EK60" s="101"/>
      <c r="EL60" s="101"/>
      <c r="EM60" s="101"/>
      <c r="EN60" s="101"/>
      <c r="EO60" s="101"/>
      <c r="EP60" s="101"/>
      <c r="EQ60" s="101"/>
      <c r="ER60" s="101"/>
      <c r="ES60" s="101"/>
      <c r="ET60" s="101"/>
      <c r="EU60" s="101"/>
      <c r="EV60" s="101"/>
      <c r="EW60" s="101"/>
      <c r="EX60" s="101"/>
      <c r="EY60" s="101"/>
      <c r="EZ60" s="101"/>
      <c r="FA60" s="101"/>
      <c r="FB60" s="101"/>
      <c r="FC60" s="101"/>
      <c r="FD60" s="101"/>
      <c r="FE60" s="101"/>
      <c r="FF60" s="101"/>
      <c r="FG60" s="101"/>
      <c r="FH60" s="101"/>
      <c r="FI60" s="101"/>
      <c r="FJ60" s="101"/>
      <c r="FK60" s="101"/>
      <c r="FL60" s="101"/>
      <c r="FM60" s="101"/>
      <c r="FN60" s="101"/>
      <c r="FO60" s="101"/>
      <c r="FP60" s="101"/>
      <c r="FQ60" s="101"/>
      <c r="FR60" s="101"/>
      <c r="FS60" s="101"/>
      <c r="FT60" s="101"/>
      <c r="FU60" s="101"/>
      <c r="FV60" s="101"/>
      <c r="FW60" s="101"/>
      <c r="FX60" s="101"/>
      <c r="FY60" s="101"/>
      <c r="FZ60" s="101"/>
      <c r="GA60" s="101"/>
      <c r="GB60" s="101"/>
      <c r="GC60" s="101"/>
      <c r="GD60" s="101"/>
      <c r="GE60" s="101"/>
      <c r="GF60" s="101"/>
      <c r="GG60" s="101"/>
      <c r="GH60" s="101"/>
      <c r="GI60" s="101"/>
      <c r="GJ60" s="101"/>
      <c r="GK60" s="101"/>
      <c r="GL60" s="101"/>
      <c r="GM60" s="101"/>
      <c r="GN60" s="101"/>
      <c r="GO60" s="101"/>
      <c r="GP60" s="101"/>
      <c r="GQ60" s="101"/>
      <c r="GR60" s="101"/>
      <c r="GS60" s="101"/>
      <c r="GT60" s="101"/>
      <c r="GU60" s="101"/>
      <c r="GV60" s="101"/>
      <c r="GW60" s="101"/>
      <c r="GX60" s="101"/>
      <c r="GY60" s="101"/>
      <c r="GZ60" s="101"/>
      <c r="HA60" s="101"/>
      <c r="HB60" s="101"/>
      <c r="HC60" s="101"/>
      <c r="HD60" s="101"/>
      <c r="HE60" s="101"/>
      <c r="HF60" s="101"/>
      <c r="HG60" s="101"/>
      <c r="HH60" s="101"/>
      <c r="HI60" s="101"/>
      <c r="HJ60" s="101"/>
      <c r="HK60" s="101"/>
      <c r="HL60" s="101"/>
      <c r="HM60" s="101"/>
      <c r="HN60" s="101"/>
      <c r="HO60" s="101"/>
      <c r="HP60" s="101"/>
      <c r="HQ60" s="101"/>
      <c r="HR60" s="101"/>
      <c r="HS60" s="101"/>
      <c r="HT60" s="101"/>
      <c r="HU60" s="101"/>
      <c r="HV60" s="101"/>
      <c r="HW60" s="101"/>
      <c r="HX60" s="101"/>
      <c r="HY60" s="101"/>
      <c r="HZ60" s="101"/>
      <c r="IA60" s="101"/>
      <c r="IB60" s="101"/>
      <c r="IC60" s="101"/>
      <c r="ID60" s="101"/>
      <c r="IE60" s="101"/>
      <c r="IF60" s="101"/>
      <c r="IG60" s="101"/>
      <c r="IH60" s="101"/>
      <c r="II60" s="101"/>
      <c r="IJ60" s="101"/>
      <c r="IK60" s="101"/>
      <c r="IL60" s="101"/>
      <c r="IM60" s="101"/>
      <c r="IN60" s="101"/>
      <c r="IO60" s="101"/>
      <c r="IP60" s="101"/>
      <c r="IQ60" s="101"/>
      <c r="IR60" s="101"/>
      <c r="IS60" s="101"/>
      <c r="IT60" s="101"/>
      <c r="IU60" s="101"/>
      <c r="IV60" s="101"/>
      <c r="IW60" s="101"/>
      <c r="IX60" s="101"/>
      <c r="IY60" s="101"/>
      <c r="IZ60" s="101"/>
      <c r="JA60" s="101"/>
      <c r="JB60" s="101"/>
      <c r="JC60" s="101"/>
      <c r="JD60" s="101"/>
      <c r="JE60" s="101"/>
      <c r="JF60" s="101"/>
      <c r="JG60" s="101"/>
      <c r="JH60" s="101"/>
      <c r="JI60" s="101"/>
      <c r="JJ60" s="101"/>
      <c r="JK60" s="101"/>
      <c r="JL60" s="101"/>
      <c r="JM60" s="101"/>
      <c r="JN60" s="101"/>
      <c r="JO60" s="101"/>
      <c r="JP60" s="101"/>
      <c r="JQ60" s="101"/>
      <c r="JR60" s="101"/>
      <c r="JS60" s="101"/>
      <c r="JT60" s="101"/>
      <c r="JU60" s="101"/>
      <c r="JV60" s="101"/>
      <c r="JW60" s="101"/>
      <c r="JX60" s="101"/>
      <c r="JY60" s="101"/>
      <c r="JZ60" s="101"/>
      <c r="KA60" s="101"/>
      <c r="KB60" s="101"/>
      <c r="KC60" s="101"/>
      <c r="KD60" s="101"/>
      <c r="KE60" s="101"/>
      <c r="KF60" s="101"/>
      <c r="KG60" s="101"/>
      <c r="KH60" s="101"/>
      <c r="KI60" s="101"/>
      <c r="KJ60" s="101"/>
      <c r="KK60" s="101"/>
      <c r="KL60" s="101"/>
      <c r="KM60" s="101"/>
      <c r="KN60" s="101"/>
      <c r="KO60" s="101"/>
      <c r="KP60" s="101"/>
      <c r="KQ60" s="101"/>
      <c r="KR60" s="101"/>
      <c r="KS60" s="101"/>
      <c r="KT60" s="101"/>
      <c r="KU60" s="101"/>
      <c r="KV60" s="101"/>
      <c r="KW60" s="101"/>
      <c r="KX60" s="101"/>
      <c r="KY60" s="101"/>
      <c r="KZ60" s="101"/>
      <c r="LA60" s="101"/>
      <c r="LB60" s="101"/>
      <c r="LC60" s="101"/>
      <c r="LD60" s="101"/>
      <c r="LE60" s="101"/>
      <c r="LF60" s="101"/>
      <c r="LG60" s="101"/>
      <c r="LH60" s="101"/>
      <c r="LI60" s="101"/>
      <c r="LJ60" s="101"/>
      <c r="LK60" s="101"/>
      <c r="LL60" s="101"/>
      <c r="LM60" s="101"/>
      <c r="LN60" s="101"/>
      <c r="LO60" s="101"/>
      <c r="LP60" s="101"/>
      <c r="LQ60" s="101"/>
      <c r="LR60" s="101"/>
      <c r="LS60" s="101"/>
      <c r="LT60" s="101"/>
      <c r="LU60" s="101"/>
      <c r="LV60" s="101"/>
      <c r="LW60" s="101"/>
      <c r="LX60" s="101"/>
      <c r="LY60" s="101"/>
      <c r="LZ60" s="101"/>
      <c r="MA60" s="101"/>
      <c r="MB60" s="101"/>
      <c r="MC60" s="101"/>
      <c r="MD60" s="101"/>
      <c r="ME60" s="101"/>
      <c r="MF60" s="101"/>
      <c r="MG60" s="101"/>
      <c r="MH60" s="101"/>
      <c r="MI60" s="101"/>
      <c r="MJ60" s="101"/>
      <c r="MK60" s="101"/>
      <c r="ML60" s="101"/>
      <c r="MM60" s="101"/>
      <c r="MN60" s="101"/>
      <c r="MO60" s="101"/>
      <c r="MP60" s="101"/>
      <c r="MQ60" s="101"/>
      <c r="MR60" s="101"/>
      <c r="MS60" s="101"/>
      <c r="MT60" s="101"/>
      <c r="MU60" s="101"/>
      <c r="MV60" s="101"/>
      <c r="MW60" s="101"/>
      <c r="MX60" s="101"/>
      <c r="MY60" s="101"/>
      <c r="MZ60" s="101"/>
      <c r="NA60" s="101"/>
      <c r="NB60" s="101"/>
      <c r="NC60" s="101"/>
      <c r="ND60" s="101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1"/>
      <c r="NS60" s="101"/>
      <c r="NT60" s="101"/>
      <c r="NU60" s="101"/>
      <c r="NV60" s="101"/>
      <c r="NW60" s="101"/>
      <c r="NX60" s="101"/>
      <c r="NY60" s="101"/>
      <c r="NZ60" s="101"/>
      <c r="OA60" s="101"/>
      <c r="OB60" s="101"/>
      <c r="OC60" s="101"/>
      <c r="OD60" s="101"/>
      <c r="OE60" s="101"/>
      <c r="OF60" s="101"/>
      <c r="OG60" s="101"/>
      <c r="OH60" s="101"/>
      <c r="OI60" s="101"/>
      <c r="OJ60" s="101"/>
      <c r="OK60" s="101"/>
      <c r="OL60" s="101"/>
      <c r="OM60" s="101"/>
      <c r="ON60" s="101"/>
      <c r="OO60" s="101"/>
      <c r="OP60" s="101"/>
      <c r="OQ60" s="101"/>
      <c r="OR60" s="101"/>
      <c r="OS60" s="101"/>
      <c r="OT60" s="101"/>
      <c r="OU60" s="101"/>
      <c r="OV60" s="101"/>
      <c r="OW60" s="101"/>
      <c r="OX60" s="101"/>
      <c r="OY60" s="101"/>
      <c r="OZ60" s="101"/>
      <c r="PA60" s="101"/>
      <c r="PB60" s="101"/>
      <c r="PC60" s="101"/>
      <c r="PD60" s="101"/>
      <c r="PE60" s="101"/>
      <c r="PF60" s="101"/>
      <c r="PG60" s="101"/>
      <c r="PH60" s="101"/>
      <c r="PI60" s="101"/>
      <c r="PJ60" s="101"/>
      <c r="PK60" s="101"/>
      <c r="PL60" s="101"/>
      <c r="PM60" s="101"/>
      <c r="PN60" s="101"/>
      <c r="PO60" s="101"/>
      <c r="PP60" s="101"/>
      <c r="PQ60" s="101"/>
      <c r="PR60" s="101"/>
      <c r="PS60" s="101"/>
      <c r="PT60" s="101"/>
      <c r="PU60" s="101"/>
      <c r="PV60" s="101"/>
      <c r="PW60" s="101"/>
      <c r="PX60" s="101"/>
      <c r="PY60" s="101"/>
      <c r="PZ60" s="101"/>
      <c r="QA60" s="101"/>
      <c r="QB60" s="101"/>
      <c r="QC60" s="101"/>
      <c r="QD60" s="101"/>
      <c r="QE60" s="101"/>
      <c r="QF60" s="101"/>
      <c r="QG60" s="101"/>
      <c r="QH60" s="101"/>
      <c r="QI60" s="101"/>
      <c r="QJ60" s="101"/>
      <c r="QK60" s="101"/>
      <c r="QL60" s="101"/>
      <c r="QM60" s="101"/>
      <c r="QN60" s="101"/>
      <c r="QO60" s="101"/>
      <c r="QP60" s="101"/>
      <c r="QQ60" s="101"/>
      <c r="QR60" s="101"/>
      <c r="QS60" s="101"/>
      <c r="QT60" s="101"/>
      <c r="QU60" s="101"/>
      <c r="QV60" s="101"/>
      <c r="QW60" s="101"/>
      <c r="QX60" s="101"/>
      <c r="QY60" s="101"/>
      <c r="QZ60" s="101"/>
      <c r="RA60" s="101"/>
      <c r="RB60" s="101"/>
      <c r="RC60" s="101"/>
      <c r="RD60" s="101"/>
      <c r="RE60" s="101"/>
      <c r="RF60" s="101"/>
      <c r="RG60" s="101"/>
      <c r="RH60" s="101"/>
      <c r="RI60" s="101"/>
      <c r="RJ60" s="101"/>
      <c r="RK60" s="101"/>
      <c r="RL60" s="101"/>
      <c r="RM60" s="101"/>
      <c r="RN60" s="101"/>
      <c r="RO60" s="101"/>
      <c r="RP60" s="101"/>
      <c r="RQ60" s="101"/>
      <c r="RR60" s="101"/>
      <c r="RS60" s="101"/>
      <c r="RT60" s="101"/>
      <c r="RU60" s="101"/>
      <c r="RV60" s="101"/>
      <c r="RW60" s="101"/>
      <c r="RX60" s="101"/>
      <c r="RY60" s="101"/>
      <c r="RZ60" s="101"/>
      <c r="SA60" s="101"/>
      <c r="SB60" s="101"/>
      <c r="SC60" s="101"/>
      <c r="SD60" s="101"/>
      <c r="SE60" s="101"/>
      <c r="SF60" s="101"/>
      <c r="SG60" s="101"/>
      <c r="SH60" s="101"/>
      <c r="SI60" s="101"/>
      <c r="SJ60" s="101"/>
      <c r="SK60" s="101"/>
      <c r="SL60" s="101"/>
      <c r="SM60" s="101"/>
      <c r="SN60" s="101"/>
      <c r="SO60" s="101"/>
      <c r="SP60" s="101"/>
      <c r="SQ60" s="101"/>
      <c r="SR60" s="101"/>
      <c r="SS60" s="101"/>
      <c r="ST60" s="101"/>
      <c r="SU60" s="101"/>
      <c r="SV60" s="101"/>
      <c r="SW60" s="101"/>
      <c r="SX60" s="101"/>
      <c r="SY60" s="101"/>
      <c r="SZ60" s="101"/>
      <c r="TA60" s="101"/>
      <c r="TB60" s="101"/>
      <c r="TC60" s="101"/>
      <c r="TD60" s="101"/>
      <c r="TE60" s="101"/>
      <c r="TF60" s="101"/>
      <c r="TG60" s="101"/>
      <c r="TH60" s="101"/>
      <c r="TI60" s="101"/>
      <c r="TJ60" s="101"/>
      <c r="TK60" s="101"/>
      <c r="TL60" s="101"/>
      <c r="TM60" s="101"/>
      <c r="TN60" s="101"/>
      <c r="TO60" s="101"/>
      <c r="TP60" s="101"/>
      <c r="TQ60" s="101"/>
      <c r="TR60" s="101"/>
      <c r="TS60" s="101"/>
      <c r="TT60" s="101"/>
      <c r="TU60" s="101"/>
      <c r="TV60" s="101"/>
      <c r="TW60" s="101"/>
      <c r="TX60" s="101"/>
      <c r="TY60" s="101"/>
      <c r="TZ60" s="101"/>
      <c r="UA60" s="101"/>
      <c r="UB60" s="101"/>
      <c r="UC60" s="101"/>
      <c r="UD60" s="101"/>
      <c r="UE60" s="101"/>
      <c r="UF60" s="101"/>
      <c r="UG60" s="101"/>
      <c r="UH60" s="101"/>
      <c r="UI60" s="101"/>
      <c r="UJ60" s="101"/>
      <c r="UK60" s="101"/>
      <c r="UL60" s="101"/>
      <c r="UM60" s="101"/>
      <c r="UN60" s="101"/>
      <c r="UO60" s="101"/>
      <c r="UP60" s="101"/>
      <c r="UQ60" s="101"/>
      <c r="UR60" s="101"/>
      <c r="US60" s="101"/>
      <c r="UT60" s="101"/>
      <c r="UU60" s="101"/>
      <c r="UV60" s="101"/>
      <c r="UW60" s="101"/>
      <c r="UX60" s="101"/>
      <c r="UY60" s="101"/>
      <c r="UZ60" s="101"/>
      <c r="VA60" s="101"/>
      <c r="VB60" s="101"/>
      <c r="VC60" s="101"/>
      <c r="VD60" s="101"/>
      <c r="VE60" s="101"/>
      <c r="VF60" s="101"/>
      <c r="VG60" s="101"/>
      <c r="VH60" s="101"/>
      <c r="VI60" s="101"/>
      <c r="VJ60" s="101"/>
      <c r="VK60" s="101"/>
      <c r="VL60" s="101"/>
      <c r="VM60" s="101"/>
      <c r="VN60" s="101"/>
      <c r="VO60" s="101"/>
      <c r="VP60" s="101"/>
      <c r="VQ60" s="101"/>
      <c r="VR60" s="101"/>
      <c r="VS60" s="101"/>
      <c r="VT60" s="101"/>
      <c r="VU60" s="101"/>
      <c r="VV60" s="101"/>
      <c r="VW60" s="101"/>
      <c r="VX60" s="101"/>
      <c r="VY60" s="101"/>
      <c r="VZ60" s="101"/>
      <c r="WA60" s="101"/>
      <c r="WB60" s="101"/>
      <c r="WC60" s="101"/>
      <c r="WD60" s="101"/>
      <c r="WE60" s="101"/>
      <c r="WF60" s="101"/>
      <c r="WG60" s="101"/>
      <c r="WH60" s="101"/>
      <c r="WI60" s="101"/>
      <c r="WJ60" s="101"/>
      <c r="WK60" s="101"/>
      <c r="WL60" s="101"/>
      <c r="WM60" s="101"/>
      <c r="WN60" s="101"/>
      <c r="WO60" s="101"/>
      <c r="WP60" s="101"/>
      <c r="WQ60" s="101"/>
      <c r="WR60" s="101"/>
      <c r="WS60" s="101"/>
      <c r="WT60" s="101"/>
      <c r="WU60" s="101"/>
      <c r="WV60" s="101"/>
      <c r="WW60" s="101"/>
      <c r="WX60" s="101"/>
      <c r="WY60" s="101"/>
      <c r="WZ60" s="101"/>
      <c r="XA60" s="101"/>
      <c r="XB60" s="101"/>
      <c r="XC60" s="101"/>
      <c r="XD60" s="101"/>
      <c r="XE60" s="101"/>
      <c r="XF60" s="101"/>
      <c r="XG60" s="101"/>
      <c r="XH60" s="101"/>
      <c r="XI60" s="101"/>
      <c r="XJ60" s="101"/>
      <c r="XK60" s="101"/>
      <c r="XL60" s="101"/>
      <c r="XM60" s="101"/>
      <c r="XN60" s="101"/>
      <c r="XO60" s="101"/>
      <c r="XP60" s="101"/>
      <c r="XQ60" s="101"/>
      <c r="XR60" s="101"/>
      <c r="XS60" s="101"/>
      <c r="XT60" s="101"/>
      <c r="XU60" s="101"/>
      <c r="XV60" s="101"/>
      <c r="XW60" s="101"/>
      <c r="XX60" s="101"/>
      <c r="XY60" s="101"/>
      <c r="XZ60" s="101"/>
      <c r="YA60" s="101"/>
      <c r="YB60" s="101"/>
      <c r="YC60" s="101"/>
      <c r="YD60" s="101"/>
      <c r="YE60" s="101"/>
      <c r="YF60" s="101"/>
      <c r="YG60" s="101"/>
      <c r="YH60" s="101"/>
      <c r="YI60" s="101"/>
      <c r="YJ60" s="101"/>
      <c r="YK60" s="101"/>
      <c r="YL60" s="101"/>
      <c r="YM60" s="101"/>
      <c r="YN60" s="101"/>
      <c r="YO60" s="101"/>
      <c r="YP60" s="101"/>
      <c r="YQ60" s="101"/>
      <c r="YR60" s="101"/>
      <c r="YS60" s="101"/>
      <c r="YT60" s="101"/>
      <c r="YU60" s="101"/>
      <c r="YV60" s="101"/>
      <c r="YW60" s="101"/>
      <c r="YX60" s="101"/>
      <c r="YY60" s="101"/>
      <c r="YZ60" s="101"/>
      <c r="ZA60" s="101"/>
      <c r="ZB60" s="101"/>
      <c r="ZC60" s="101"/>
      <c r="ZD60" s="101"/>
      <c r="ZE60" s="101"/>
      <c r="ZF60" s="101"/>
      <c r="ZG60" s="101"/>
      <c r="ZH60" s="101"/>
      <c r="ZI60" s="101"/>
      <c r="ZJ60" s="101"/>
      <c r="ZK60" s="101"/>
      <c r="ZL60" s="101"/>
      <c r="ZM60" s="101"/>
      <c r="ZN60" s="101"/>
      <c r="ZO60" s="101"/>
      <c r="ZP60" s="101"/>
      <c r="ZQ60" s="101"/>
      <c r="ZR60" s="101"/>
      <c r="ZS60" s="101"/>
      <c r="ZT60" s="101"/>
      <c r="ZU60" s="101"/>
      <c r="ZV60" s="101"/>
      <c r="ZW60" s="101"/>
      <c r="ZX60" s="101"/>
      <c r="ZY60" s="101"/>
      <c r="ZZ60" s="101"/>
      <c r="AAA60" s="101"/>
      <c r="AAB60" s="101"/>
      <c r="AAC60" s="101"/>
      <c r="AAD60" s="101"/>
      <c r="AAE60" s="101"/>
      <c r="AAF60" s="101"/>
      <c r="AAG60" s="101"/>
      <c r="AAH60" s="101"/>
      <c r="AAI60" s="101"/>
      <c r="AAJ60" s="101"/>
      <c r="AAK60" s="101"/>
      <c r="AAL60" s="101"/>
      <c r="AAM60" s="101"/>
      <c r="AAN60" s="101"/>
      <c r="AAO60" s="101"/>
      <c r="AAP60" s="101"/>
      <c r="AAQ60" s="101"/>
      <c r="AAR60" s="101"/>
      <c r="AAS60" s="101"/>
      <c r="AAT60" s="101"/>
      <c r="AAU60" s="101"/>
      <c r="AAV60" s="101"/>
      <c r="AAW60" s="101"/>
      <c r="AAX60" s="101"/>
      <c r="AAY60" s="101"/>
      <c r="AAZ60" s="101"/>
      <c r="ABA60" s="101"/>
      <c r="ABB60" s="101"/>
      <c r="ABC60" s="101"/>
      <c r="ABD60" s="101"/>
      <c r="ABE60" s="101"/>
      <c r="ABF60" s="101"/>
      <c r="ABG60" s="101"/>
      <c r="ABH60" s="101"/>
      <c r="ABI60" s="101"/>
      <c r="ABJ60" s="101"/>
      <c r="ABK60" s="101"/>
      <c r="ABL60" s="101"/>
      <c r="ABM60" s="101"/>
      <c r="ABN60" s="101"/>
      <c r="ABO60" s="101"/>
      <c r="ABP60" s="101"/>
      <c r="ABQ60" s="101"/>
      <c r="ABR60" s="101"/>
      <c r="ABS60" s="101"/>
      <c r="ABT60" s="101"/>
      <c r="ABU60" s="101"/>
      <c r="ABV60" s="101"/>
      <c r="ABW60" s="101"/>
      <c r="ABX60" s="101"/>
      <c r="ABY60" s="101"/>
      <c r="ABZ60" s="101"/>
      <c r="ACA60" s="101"/>
      <c r="ACB60" s="101"/>
      <c r="ACC60" s="101"/>
      <c r="ACD60" s="101"/>
      <c r="ACE60" s="101"/>
      <c r="ACF60" s="101"/>
      <c r="ACG60" s="101"/>
      <c r="ACH60" s="101"/>
      <c r="ACI60" s="101"/>
      <c r="ACJ60" s="101"/>
      <c r="ACK60" s="101"/>
      <c r="ACL60" s="101"/>
      <c r="ACM60" s="101"/>
      <c r="ACN60" s="101"/>
      <c r="ACO60" s="101"/>
      <c r="ACP60" s="101"/>
      <c r="ACQ60" s="101"/>
      <c r="ACR60" s="101"/>
      <c r="ACS60" s="101"/>
      <c r="ACT60" s="101"/>
      <c r="ACU60" s="101"/>
      <c r="ACV60" s="101"/>
      <c r="ACW60" s="101"/>
      <c r="ACX60" s="101"/>
      <c r="ACY60" s="101"/>
      <c r="ACZ60" s="101"/>
      <c r="ADA60" s="101"/>
      <c r="ADB60" s="101"/>
      <c r="ADC60" s="101"/>
      <c r="ADD60" s="101"/>
      <c r="ADE60" s="101"/>
      <c r="ADF60" s="101"/>
      <c r="ADG60" s="101"/>
      <c r="ADH60" s="101"/>
      <c r="ADI60" s="101"/>
      <c r="ADJ60" s="101"/>
      <c r="ADK60" s="101"/>
      <c r="ADL60" s="101"/>
      <c r="ADM60" s="101"/>
      <c r="ADN60" s="101"/>
      <c r="ADO60" s="101"/>
      <c r="ADP60" s="101"/>
      <c r="ADQ60" s="101"/>
      <c r="ADR60" s="101"/>
      <c r="ADS60" s="101"/>
      <c r="ADT60" s="101"/>
      <c r="ADU60" s="101"/>
      <c r="ADV60" s="101"/>
      <c r="ADW60" s="101"/>
      <c r="ADX60" s="101"/>
      <c r="ADY60" s="101"/>
      <c r="ADZ60" s="101"/>
      <c r="AEA60" s="101"/>
      <c r="AEB60" s="101"/>
      <c r="AEC60" s="101"/>
      <c r="AED60" s="101"/>
      <c r="AEE60" s="101"/>
      <c r="AEF60" s="101"/>
      <c r="AEG60" s="101"/>
      <c r="AEH60" s="101"/>
      <c r="AEI60" s="101"/>
      <c r="AEJ60" s="101"/>
      <c r="AEK60" s="101"/>
      <c r="AEL60" s="101"/>
      <c r="AEM60" s="101"/>
      <c r="AEN60" s="101"/>
      <c r="AEO60" s="101"/>
      <c r="AEP60" s="101"/>
      <c r="AEQ60" s="101"/>
      <c r="AER60" s="101"/>
      <c r="AES60" s="101"/>
      <c r="AET60" s="101"/>
      <c r="AEU60" s="101"/>
      <c r="AEV60" s="101"/>
      <c r="AEW60" s="101"/>
      <c r="AEX60" s="101"/>
      <c r="AEY60" s="101"/>
      <c r="AEZ60" s="101"/>
      <c r="AFA60" s="101"/>
      <c r="AFB60" s="101"/>
      <c r="AFC60" s="101"/>
      <c r="AFD60" s="101"/>
      <c r="AFE60" s="101"/>
      <c r="AFF60" s="101"/>
      <c r="AFG60" s="101"/>
      <c r="AFH60" s="101"/>
      <c r="AFI60" s="101"/>
      <c r="AFJ60" s="101"/>
      <c r="AFK60" s="101"/>
      <c r="AFL60" s="101"/>
      <c r="AFM60" s="101"/>
      <c r="AFN60" s="101"/>
      <c r="AFO60" s="101"/>
      <c r="AFP60" s="101"/>
      <c r="AFQ60" s="101"/>
      <c r="AFR60" s="101"/>
      <c r="AFS60" s="101"/>
      <c r="AFT60" s="101"/>
      <c r="AFU60" s="101"/>
      <c r="AFV60" s="101"/>
      <c r="AFW60" s="101"/>
      <c r="AFX60" s="101"/>
      <c r="AFY60" s="101"/>
      <c r="AFZ60" s="101"/>
      <c r="AGA60" s="101"/>
      <c r="AGB60" s="101"/>
      <c r="AGC60" s="101"/>
      <c r="AGD60" s="101"/>
      <c r="AGE60" s="101"/>
      <c r="AGF60" s="101"/>
      <c r="AGG60" s="101"/>
      <c r="AGH60" s="101"/>
      <c r="AGI60" s="101"/>
      <c r="AGJ60" s="101"/>
      <c r="AGK60" s="101"/>
      <c r="AGL60" s="101"/>
      <c r="AGM60" s="101"/>
      <c r="AGN60" s="101"/>
      <c r="AGO60" s="101"/>
      <c r="AGP60" s="101"/>
      <c r="AGQ60" s="101"/>
      <c r="AGR60" s="101"/>
      <c r="AGS60" s="101"/>
      <c r="AGT60" s="101"/>
      <c r="AGU60" s="101"/>
      <c r="AGV60" s="101"/>
      <c r="AGW60" s="101"/>
      <c r="AGX60" s="101"/>
      <c r="AGY60" s="101"/>
      <c r="AGZ60" s="101"/>
      <c r="AHA60" s="101"/>
      <c r="AHB60" s="101"/>
      <c r="AHC60" s="101"/>
      <c r="AHD60" s="101"/>
      <c r="AHE60" s="101"/>
      <c r="AHF60" s="101"/>
      <c r="AHG60" s="101"/>
      <c r="AHH60" s="101"/>
      <c r="AHI60" s="101"/>
      <c r="AHJ60" s="101"/>
      <c r="AHK60" s="101"/>
      <c r="AHL60" s="101"/>
      <c r="AHM60" s="101"/>
      <c r="AHN60" s="101"/>
      <c r="AHO60" s="101"/>
      <c r="AHP60" s="101"/>
      <c r="AHQ60" s="101"/>
      <c r="AHR60" s="101"/>
      <c r="AHS60" s="101"/>
      <c r="AHT60" s="101"/>
      <c r="AHU60" s="101"/>
      <c r="AHV60" s="101"/>
      <c r="AHW60" s="101"/>
      <c r="AHX60" s="101"/>
      <c r="AHY60" s="101"/>
      <c r="AHZ60" s="101"/>
      <c r="AIA60" s="101"/>
      <c r="AIB60" s="101"/>
      <c r="AIC60" s="101"/>
      <c r="AID60" s="101"/>
      <c r="AIE60" s="101"/>
      <c r="AIF60" s="101"/>
      <c r="AIG60" s="101"/>
      <c r="AIH60" s="101"/>
      <c r="AII60" s="101"/>
      <c r="AIJ60" s="101"/>
      <c r="AIK60" s="101"/>
      <c r="AIL60" s="101"/>
      <c r="AIM60" s="101"/>
      <c r="AIN60" s="101"/>
      <c r="AIO60" s="101"/>
      <c r="AIP60" s="101"/>
      <c r="AIQ60" s="101"/>
      <c r="AIR60" s="101"/>
      <c r="AIS60" s="101"/>
      <c r="AIT60" s="101"/>
      <c r="AIU60" s="101"/>
      <c r="AIV60" s="101"/>
      <c r="AIW60" s="101"/>
      <c r="AIX60" s="101"/>
      <c r="AIY60" s="101"/>
      <c r="AIZ60" s="101"/>
      <c r="AJA60" s="101"/>
      <c r="AJB60" s="101"/>
      <c r="AJC60" s="101"/>
      <c r="AJD60" s="101"/>
      <c r="AJE60" s="101"/>
      <c r="AJF60" s="101"/>
      <c r="AJG60" s="101"/>
      <c r="AJH60" s="101"/>
      <c r="AJI60" s="101"/>
      <c r="AJJ60" s="101"/>
      <c r="AJK60" s="101"/>
      <c r="AJL60" s="101"/>
      <c r="AJM60" s="101"/>
      <c r="AJN60" s="101"/>
      <c r="AJO60" s="101"/>
      <c r="AJP60" s="101"/>
      <c r="AJQ60" s="101"/>
      <c r="AJR60" s="101"/>
      <c r="AJS60" s="101"/>
      <c r="AJT60" s="101"/>
      <c r="AJU60" s="101"/>
      <c r="AJV60" s="101"/>
      <c r="AJW60" s="101"/>
      <c r="AJX60" s="101"/>
      <c r="AJY60" s="101"/>
      <c r="AJZ60" s="101"/>
      <c r="AKA60" s="101"/>
      <c r="AKB60" s="101"/>
      <c r="AKC60" s="101"/>
      <c r="AKD60" s="101"/>
      <c r="AKE60" s="101"/>
      <c r="AKF60" s="101"/>
      <c r="AKG60" s="101"/>
      <c r="AKH60" s="101"/>
      <c r="AKI60" s="101"/>
      <c r="AKJ60" s="101"/>
      <c r="AKK60" s="101"/>
      <c r="AKL60" s="101"/>
      <c r="AKM60" s="101"/>
      <c r="AKN60" s="101"/>
      <c r="AKO60" s="101"/>
      <c r="AKP60" s="101"/>
      <c r="AKQ60" s="101"/>
      <c r="AKR60" s="101"/>
      <c r="AKS60" s="101"/>
      <c r="AKT60" s="101"/>
      <c r="AKU60" s="101"/>
      <c r="AKV60" s="101"/>
      <c r="AKW60" s="101"/>
      <c r="AKX60" s="101"/>
      <c r="AKY60" s="101"/>
      <c r="AKZ60" s="101"/>
      <c r="ALA60" s="101"/>
      <c r="ALB60" s="101"/>
      <c r="ALC60" s="101"/>
      <c r="ALD60" s="101"/>
      <c r="ALE60" s="101"/>
      <c r="ALF60" s="101"/>
      <c r="ALG60" s="101"/>
      <c r="ALH60" s="101"/>
      <c r="ALI60" s="101"/>
      <c r="ALJ60" s="101"/>
      <c r="ALK60" s="101"/>
      <c r="ALL60" s="101"/>
      <c r="ALM60" s="101"/>
      <c r="ALN60" s="101"/>
      <c r="ALO60" s="101"/>
      <c r="ALP60" s="101"/>
      <c r="ALQ60" s="101"/>
      <c r="ALR60" s="101"/>
      <c r="ALS60" s="101"/>
      <c r="ALT60" s="101"/>
      <c r="ALU60" s="101"/>
      <c r="ALV60" s="101"/>
      <c r="ALW60" s="101"/>
      <c r="ALX60" s="101"/>
      <c r="ALY60" s="101"/>
      <c r="ALZ60" s="101"/>
      <c r="AMA60" s="101"/>
      <c r="AMB60" s="101"/>
      <c r="AMC60" s="101"/>
      <c r="AMD60" s="101"/>
      <c r="AME60" s="101"/>
      <c r="AMF60" s="101"/>
      <c r="AMG60" s="101"/>
      <c r="AMH60" s="101"/>
      <c r="AMI60" s="101"/>
      <c r="AMJ60" s="101"/>
      <c r="AMK60" s="101"/>
    </row>
    <row r="61" spans="1:1025" s="102" customFormat="1" ht="18" customHeight="1" x14ac:dyDescent="0.3">
      <c r="A61" s="91"/>
      <c r="B61" s="92"/>
      <c r="C61" s="117" t="s">
        <v>61</v>
      </c>
      <c r="D61" s="94" t="s">
        <v>29</v>
      </c>
      <c r="E61" s="103" t="s">
        <v>66</v>
      </c>
      <c r="F61" s="104">
        <v>100</v>
      </c>
      <c r="G61" s="105">
        <v>11.65</v>
      </c>
      <c r="H61" s="105">
        <v>11.66</v>
      </c>
      <c r="I61" s="116">
        <v>13.51</v>
      </c>
      <c r="J61" s="105">
        <v>166</v>
      </c>
      <c r="K61" s="76" t="s">
        <v>53</v>
      </c>
      <c r="L61" s="106">
        <v>2017</v>
      </c>
      <c r="M61" s="76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1"/>
      <c r="BN61" s="101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1"/>
      <c r="BZ61" s="101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1"/>
      <c r="CM61" s="101"/>
      <c r="CN61" s="101"/>
      <c r="CO61" s="101"/>
      <c r="CP61" s="101"/>
      <c r="CQ61" s="101"/>
      <c r="CR61" s="101"/>
      <c r="CS61" s="101"/>
      <c r="CT61" s="101"/>
      <c r="CU61" s="101"/>
      <c r="CV61" s="101"/>
      <c r="CW61" s="101"/>
      <c r="CX61" s="101"/>
      <c r="CY61" s="101"/>
      <c r="CZ61" s="101"/>
      <c r="DA61" s="101"/>
      <c r="DB61" s="101"/>
      <c r="DC61" s="101"/>
      <c r="DD61" s="101"/>
      <c r="DE61" s="101"/>
      <c r="DF61" s="101"/>
      <c r="DG61" s="101"/>
      <c r="DH61" s="101"/>
      <c r="DI61" s="101"/>
      <c r="DJ61" s="101"/>
      <c r="DK61" s="101"/>
      <c r="DL61" s="101"/>
      <c r="DM61" s="101"/>
      <c r="DN61" s="101"/>
      <c r="DO61" s="101"/>
      <c r="DP61" s="101"/>
      <c r="DQ61" s="101"/>
      <c r="DR61" s="101"/>
      <c r="DS61" s="101"/>
      <c r="DT61" s="101"/>
      <c r="DU61" s="101"/>
      <c r="DV61" s="101"/>
      <c r="DW61" s="101"/>
      <c r="DX61" s="101"/>
      <c r="DY61" s="101"/>
      <c r="DZ61" s="101"/>
      <c r="EA61" s="101"/>
      <c r="EB61" s="101"/>
      <c r="EC61" s="101"/>
      <c r="ED61" s="101"/>
      <c r="EE61" s="101"/>
      <c r="EF61" s="101"/>
      <c r="EG61" s="101"/>
      <c r="EH61" s="101"/>
      <c r="EI61" s="101"/>
      <c r="EJ61" s="101"/>
      <c r="EK61" s="101"/>
      <c r="EL61" s="101"/>
      <c r="EM61" s="101"/>
      <c r="EN61" s="101"/>
      <c r="EO61" s="101"/>
      <c r="EP61" s="101"/>
      <c r="EQ61" s="101"/>
      <c r="ER61" s="101"/>
      <c r="ES61" s="101"/>
      <c r="ET61" s="101"/>
      <c r="EU61" s="101"/>
      <c r="EV61" s="101"/>
      <c r="EW61" s="101"/>
      <c r="EX61" s="101"/>
      <c r="EY61" s="101"/>
      <c r="EZ61" s="101"/>
      <c r="FA61" s="101"/>
      <c r="FB61" s="101"/>
      <c r="FC61" s="101"/>
      <c r="FD61" s="101"/>
      <c r="FE61" s="101"/>
      <c r="FF61" s="101"/>
      <c r="FG61" s="101"/>
      <c r="FH61" s="101"/>
      <c r="FI61" s="101"/>
      <c r="FJ61" s="101"/>
      <c r="FK61" s="101"/>
      <c r="FL61" s="101"/>
      <c r="FM61" s="101"/>
      <c r="FN61" s="101"/>
      <c r="FO61" s="101"/>
      <c r="FP61" s="101"/>
      <c r="FQ61" s="101"/>
      <c r="FR61" s="101"/>
      <c r="FS61" s="101"/>
      <c r="FT61" s="101"/>
      <c r="FU61" s="101"/>
      <c r="FV61" s="101"/>
      <c r="FW61" s="101"/>
      <c r="FX61" s="101"/>
      <c r="FY61" s="101"/>
      <c r="FZ61" s="101"/>
      <c r="GA61" s="101"/>
      <c r="GB61" s="101"/>
      <c r="GC61" s="101"/>
      <c r="GD61" s="101"/>
      <c r="GE61" s="101"/>
      <c r="GF61" s="101"/>
      <c r="GG61" s="101"/>
      <c r="GH61" s="101"/>
      <c r="GI61" s="101"/>
      <c r="GJ61" s="101"/>
      <c r="GK61" s="101"/>
      <c r="GL61" s="101"/>
      <c r="GM61" s="101"/>
      <c r="GN61" s="101"/>
      <c r="GO61" s="101"/>
      <c r="GP61" s="101"/>
      <c r="GQ61" s="101"/>
      <c r="GR61" s="101"/>
      <c r="GS61" s="101"/>
      <c r="GT61" s="101"/>
      <c r="GU61" s="101"/>
      <c r="GV61" s="101"/>
      <c r="GW61" s="101"/>
      <c r="GX61" s="101"/>
      <c r="GY61" s="101"/>
      <c r="GZ61" s="101"/>
      <c r="HA61" s="101"/>
      <c r="HB61" s="101"/>
      <c r="HC61" s="101"/>
      <c r="HD61" s="101"/>
      <c r="HE61" s="101"/>
      <c r="HF61" s="101"/>
      <c r="HG61" s="101"/>
      <c r="HH61" s="101"/>
      <c r="HI61" s="101"/>
      <c r="HJ61" s="101"/>
      <c r="HK61" s="101"/>
      <c r="HL61" s="101"/>
      <c r="HM61" s="101"/>
      <c r="HN61" s="101"/>
      <c r="HO61" s="101"/>
      <c r="HP61" s="101"/>
      <c r="HQ61" s="101"/>
      <c r="HR61" s="101"/>
      <c r="HS61" s="101"/>
      <c r="HT61" s="101"/>
      <c r="HU61" s="101"/>
      <c r="HV61" s="101"/>
      <c r="HW61" s="101"/>
      <c r="HX61" s="101"/>
      <c r="HY61" s="101"/>
      <c r="HZ61" s="101"/>
      <c r="IA61" s="101"/>
      <c r="IB61" s="101"/>
      <c r="IC61" s="101"/>
      <c r="ID61" s="101"/>
      <c r="IE61" s="101"/>
      <c r="IF61" s="101"/>
      <c r="IG61" s="101"/>
      <c r="IH61" s="101"/>
      <c r="II61" s="101"/>
      <c r="IJ61" s="101"/>
      <c r="IK61" s="101"/>
      <c r="IL61" s="101"/>
      <c r="IM61" s="101"/>
      <c r="IN61" s="101"/>
      <c r="IO61" s="101"/>
      <c r="IP61" s="101"/>
      <c r="IQ61" s="101"/>
      <c r="IR61" s="101"/>
      <c r="IS61" s="101"/>
      <c r="IT61" s="101"/>
      <c r="IU61" s="101"/>
      <c r="IV61" s="101"/>
      <c r="IW61" s="101"/>
      <c r="IX61" s="101"/>
      <c r="IY61" s="101"/>
      <c r="IZ61" s="101"/>
      <c r="JA61" s="101"/>
      <c r="JB61" s="101"/>
      <c r="JC61" s="101"/>
      <c r="JD61" s="101"/>
      <c r="JE61" s="101"/>
      <c r="JF61" s="101"/>
      <c r="JG61" s="101"/>
      <c r="JH61" s="101"/>
      <c r="JI61" s="101"/>
      <c r="JJ61" s="101"/>
      <c r="JK61" s="101"/>
      <c r="JL61" s="101"/>
      <c r="JM61" s="101"/>
      <c r="JN61" s="101"/>
      <c r="JO61" s="101"/>
      <c r="JP61" s="101"/>
      <c r="JQ61" s="101"/>
      <c r="JR61" s="101"/>
      <c r="JS61" s="101"/>
      <c r="JT61" s="101"/>
      <c r="JU61" s="101"/>
      <c r="JV61" s="101"/>
      <c r="JW61" s="101"/>
      <c r="JX61" s="101"/>
      <c r="JY61" s="101"/>
      <c r="JZ61" s="101"/>
      <c r="KA61" s="101"/>
      <c r="KB61" s="101"/>
      <c r="KC61" s="101"/>
      <c r="KD61" s="101"/>
      <c r="KE61" s="101"/>
      <c r="KF61" s="101"/>
      <c r="KG61" s="101"/>
      <c r="KH61" s="101"/>
      <c r="KI61" s="101"/>
      <c r="KJ61" s="101"/>
      <c r="KK61" s="101"/>
      <c r="KL61" s="101"/>
      <c r="KM61" s="101"/>
      <c r="KN61" s="101"/>
      <c r="KO61" s="101"/>
      <c r="KP61" s="101"/>
      <c r="KQ61" s="101"/>
      <c r="KR61" s="101"/>
      <c r="KS61" s="101"/>
      <c r="KT61" s="101"/>
      <c r="KU61" s="101"/>
      <c r="KV61" s="101"/>
      <c r="KW61" s="101"/>
      <c r="KX61" s="101"/>
      <c r="KY61" s="101"/>
      <c r="KZ61" s="101"/>
      <c r="LA61" s="101"/>
      <c r="LB61" s="101"/>
      <c r="LC61" s="101"/>
      <c r="LD61" s="101"/>
      <c r="LE61" s="101"/>
      <c r="LF61" s="101"/>
      <c r="LG61" s="101"/>
      <c r="LH61" s="101"/>
      <c r="LI61" s="101"/>
      <c r="LJ61" s="101"/>
      <c r="LK61" s="101"/>
      <c r="LL61" s="101"/>
      <c r="LM61" s="101"/>
      <c r="LN61" s="101"/>
      <c r="LO61" s="101"/>
      <c r="LP61" s="101"/>
      <c r="LQ61" s="101"/>
      <c r="LR61" s="101"/>
      <c r="LS61" s="101"/>
      <c r="LT61" s="101"/>
      <c r="LU61" s="101"/>
      <c r="LV61" s="101"/>
      <c r="LW61" s="101"/>
      <c r="LX61" s="101"/>
      <c r="LY61" s="101"/>
      <c r="LZ61" s="101"/>
      <c r="MA61" s="101"/>
      <c r="MB61" s="101"/>
      <c r="MC61" s="101"/>
      <c r="MD61" s="101"/>
      <c r="ME61" s="101"/>
      <c r="MF61" s="101"/>
      <c r="MG61" s="101"/>
      <c r="MH61" s="101"/>
      <c r="MI61" s="101"/>
      <c r="MJ61" s="101"/>
      <c r="MK61" s="101"/>
      <c r="ML61" s="101"/>
      <c r="MM61" s="101"/>
      <c r="MN61" s="101"/>
      <c r="MO61" s="101"/>
      <c r="MP61" s="101"/>
      <c r="MQ61" s="101"/>
      <c r="MR61" s="101"/>
      <c r="MS61" s="101"/>
      <c r="MT61" s="101"/>
      <c r="MU61" s="101"/>
      <c r="MV61" s="101"/>
      <c r="MW61" s="101"/>
      <c r="MX61" s="101"/>
      <c r="MY61" s="101"/>
      <c r="MZ61" s="101"/>
      <c r="NA61" s="101"/>
      <c r="NB61" s="101"/>
      <c r="NC61" s="101"/>
      <c r="ND61" s="101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1"/>
      <c r="NS61" s="101"/>
      <c r="NT61" s="101"/>
      <c r="NU61" s="101"/>
      <c r="NV61" s="101"/>
      <c r="NW61" s="101"/>
      <c r="NX61" s="101"/>
      <c r="NY61" s="101"/>
      <c r="NZ61" s="101"/>
      <c r="OA61" s="101"/>
      <c r="OB61" s="101"/>
      <c r="OC61" s="101"/>
      <c r="OD61" s="101"/>
      <c r="OE61" s="101"/>
      <c r="OF61" s="101"/>
      <c r="OG61" s="101"/>
      <c r="OH61" s="101"/>
      <c r="OI61" s="101"/>
      <c r="OJ61" s="101"/>
      <c r="OK61" s="101"/>
      <c r="OL61" s="101"/>
      <c r="OM61" s="101"/>
      <c r="ON61" s="101"/>
      <c r="OO61" s="101"/>
      <c r="OP61" s="101"/>
      <c r="OQ61" s="101"/>
      <c r="OR61" s="101"/>
      <c r="OS61" s="101"/>
      <c r="OT61" s="101"/>
      <c r="OU61" s="101"/>
      <c r="OV61" s="101"/>
      <c r="OW61" s="101"/>
      <c r="OX61" s="101"/>
      <c r="OY61" s="101"/>
      <c r="OZ61" s="101"/>
      <c r="PA61" s="101"/>
      <c r="PB61" s="101"/>
      <c r="PC61" s="101"/>
      <c r="PD61" s="101"/>
      <c r="PE61" s="101"/>
      <c r="PF61" s="101"/>
      <c r="PG61" s="101"/>
      <c r="PH61" s="101"/>
      <c r="PI61" s="101"/>
      <c r="PJ61" s="101"/>
      <c r="PK61" s="101"/>
      <c r="PL61" s="101"/>
      <c r="PM61" s="101"/>
      <c r="PN61" s="101"/>
      <c r="PO61" s="101"/>
      <c r="PP61" s="101"/>
      <c r="PQ61" s="101"/>
      <c r="PR61" s="101"/>
      <c r="PS61" s="101"/>
      <c r="PT61" s="101"/>
      <c r="PU61" s="101"/>
      <c r="PV61" s="101"/>
      <c r="PW61" s="101"/>
      <c r="PX61" s="101"/>
      <c r="PY61" s="101"/>
      <c r="PZ61" s="101"/>
      <c r="QA61" s="101"/>
      <c r="QB61" s="101"/>
      <c r="QC61" s="101"/>
      <c r="QD61" s="101"/>
      <c r="QE61" s="101"/>
      <c r="QF61" s="101"/>
      <c r="QG61" s="101"/>
      <c r="QH61" s="101"/>
      <c r="QI61" s="101"/>
      <c r="QJ61" s="101"/>
      <c r="QK61" s="101"/>
      <c r="QL61" s="101"/>
      <c r="QM61" s="101"/>
      <c r="QN61" s="101"/>
      <c r="QO61" s="101"/>
      <c r="QP61" s="101"/>
      <c r="QQ61" s="101"/>
      <c r="QR61" s="101"/>
      <c r="QS61" s="101"/>
      <c r="QT61" s="101"/>
      <c r="QU61" s="101"/>
      <c r="QV61" s="101"/>
      <c r="QW61" s="101"/>
      <c r="QX61" s="101"/>
      <c r="QY61" s="101"/>
      <c r="QZ61" s="101"/>
      <c r="RA61" s="101"/>
      <c r="RB61" s="101"/>
      <c r="RC61" s="101"/>
      <c r="RD61" s="101"/>
      <c r="RE61" s="101"/>
      <c r="RF61" s="101"/>
      <c r="RG61" s="101"/>
      <c r="RH61" s="101"/>
      <c r="RI61" s="101"/>
      <c r="RJ61" s="101"/>
      <c r="RK61" s="101"/>
      <c r="RL61" s="101"/>
      <c r="RM61" s="101"/>
      <c r="RN61" s="101"/>
      <c r="RO61" s="101"/>
      <c r="RP61" s="101"/>
      <c r="RQ61" s="101"/>
      <c r="RR61" s="101"/>
      <c r="RS61" s="101"/>
      <c r="RT61" s="101"/>
      <c r="RU61" s="101"/>
      <c r="RV61" s="101"/>
      <c r="RW61" s="101"/>
      <c r="RX61" s="101"/>
      <c r="RY61" s="101"/>
      <c r="RZ61" s="101"/>
      <c r="SA61" s="101"/>
      <c r="SB61" s="101"/>
      <c r="SC61" s="101"/>
      <c r="SD61" s="101"/>
      <c r="SE61" s="101"/>
      <c r="SF61" s="101"/>
      <c r="SG61" s="101"/>
      <c r="SH61" s="101"/>
      <c r="SI61" s="101"/>
      <c r="SJ61" s="101"/>
      <c r="SK61" s="101"/>
      <c r="SL61" s="101"/>
      <c r="SM61" s="101"/>
      <c r="SN61" s="101"/>
      <c r="SO61" s="101"/>
      <c r="SP61" s="101"/>
      <c r="SQ61" s="101"/>
      <c r="SR61" s="101"/>
      <c r="SS61" s="101"/>
      <c r="ST61" s="101"/>
      <c r="SU61" s="101"/>
      <c r="SV61" s="101"/>
      <c r="SW61" s="101"/>
      <c r="SX61" s="101"/>
      <c r="SY61" s="101"/>
      <c r="SZ61" s="101"/>
      <c r="TA61" s="101"/>
      <c r="TB61" s="101"/>
      <c r="TC61" s="101"/>
      <c r="TD61" s="101"/>
      <c r="TE61" s="101"/>
      <c r="TF61" s="101"/>
      <c r="TG61" s="101"/>
      <c r="TH61" s="101"/>
      <c r="TI61" s="101"/>
      <c r="TJ61" s="101"/>
      <c r="TK61" s="101"/>
      <c r="TL61" s="101"/>
      <c r="TM61" s="101"/>
      <c r="TN61" s="101"/>
      <c r="TO61" s="101"/>
      <c r="TP61" s="101"/>
      <c r="TQ61" s="101"/>
      <c r="TR61" s="101"/>
      <c r="TS61" s="101"/>
      <c r="TT61" s="101"/>
      <c r="TU61" s="101"/>
      <c r="TV61" s="101"/>
      <c r="TW61" s="101"/>
      <c r="TX61" s="101"/>
      <c r="TY61" s="101"/>
      <c r="TZ61" s="101"/>
      <c r="UA61" s="101"/>
      <c r="UB61" s="101"/>
      <c r="UC61" s="101"/>
      <c r="UD61" s="101"/>
      <c r="UE61" s="101"/>
      <c r="UF61" s="101"/>
      <c r="UG61" s="101"/>
      <c r="UH61" s="101"/>
      <c r="UI61" s="101"/>
      <c r="UJ61" s="101"/>
      <c r="UK61" s="101"/>
      <c r="UL61" s="101"/>
      <c r="UM61" s="101"/>
      <c r="UN61" s="101"/>
      <c r="UO61" s="101"/>
      <c r="UP61" s="101"/>
      <c r="UQ61" s="101"/>
      <c r="UR61" s="101"/>
      <c r="US61" s="101"/>
      <c r="UT61" s="101"/>
      <c r="UU61" s="101"/>
      <c r="UV61" s="101"/>
      <c r="UW61" s="101"/>
      <c r="UX61" s="101"/>
      <c r="UY61" s="101"/>
      <c r="UZ61" s="101"/>
      <c r="VA61" s="101"/>
      <c r="VB61" s="101"/>
      <c r="VC61" s="101"/>
      <c r="VD61" s="101"/>
      <c r="VE61" s="101"/>
      <c r="VF61" s="101"/>
      <c r="VG61" s="101"/>
      <c r="VH61" s="101"/>
      <c r="VI61" s="101"/>
      <c r="VJ61" s="101"/>
      <c r="VK61" s="101"/>
      <c r="VL61" s="101"/>
      <c r="VM61" s="101"/>
      <c r="VN61" s="101"/>
      <c r="VO61" s="101"/>
      <c r="VP61" s="101"/>
      <c r="VQ61" s="101"/>
      <c r="VR61" s="101"/>
      <c r="VS61" s="101"/>
      <c r="VT61" s="101"/>
      <c r="VU61" s="101"/>
      <c r="VV61" s="101"/>
      <c r="VW61" s="101"/>
      <c r="VX61" s="101"/>
      <c r="VY61" s="101"/>
      <c r="VZ61" s="101"/>
      <c r="WA61" s="101"/>
      <c r="WB61" s="101"/>
      <c r="WC61" s="101"/>
      <c r="WD61" s="101"/>
      <c r="WE61" s="101"/>
      <c r="WF61" s="101"/>
      <c r="WG61" s="101"/>
      <c r="WH61" s="101"/>
      <c r="WI61" s="101"/>
      <c r="WJ61" s="101"/>
      <c r="WK61" s="101"/>
      <c r="WL61" s="101"/>
      <c r="WM61" s="101"/>
      <c r="WN61" s="101"/>
      <c r="WO61" s="101"/>
      <c r="WP61" s="101"/>
      <c r="WQ61" s="101"/>
      <c r="WR61" s="101"/>
      <c r="WS61" s="101"/>
      <c r="WT61" s="101"/>
      <c r="WU61" s="101"/>
      <c r="WV61" s="101"/>
      <c r="WW61" s="101"/>
      <c r="WX61" s="101"/>
      <c r="WY61" s="101"/>
      <c r="WZ61" s="101"/>
      <c r="XA61" s="101"/>
      <c r="XB61" s="101"/>
      <c r="XC61" s="101"/>
      <c r="XD61" s="101"/>
      <c r="XE61" s="101"/>
      <c r="XF61" s="101"/>
      <c r="XG61" s="101"/>
      <c r="XH61" s="101"/>
      <c r="XI61" s="101"/>
      <c r="XJ61" s="101"/>
      <c r="XK61" s="101"/>
      <c r="XL61" s="101"/>
      <c r="XM61" s="101"/>
      <c r="XN61" s="101"/>
      <c r="XO61" s="101"/>
      <c r="XP61" s="101"/>
      <c r="XQ61" s="101"/>
      <c r="XR61" s="101"/>
      <c r="XS61" s="101"/>
      <c r="XT61" s="101"/>
      <c r="XU61" s="101"/>
      <c r="XV61" s="101"/>
      <c r="XW61" s="101"/>
      <c r="XX61" s="101"/>
      <c r="XY61" s="101"/>
      <c r="XZ61" s="101"/>
      <c r="YA61" s="101"/>
      <c r="YB61" s="101"/>
      <c r="YC61" s="101"/>
      <c r="YD61" s="101"/>
      <c r="YE61" s="101"/>
      <c r="YF61" s="101"/>
      <c r="YG61" s="101"/>
      <c r="YH61" s="101"/>
      <c r="YI61" s="101"/>
      <c r="YJ61" s="101"/>
      <c r="YK61" s="101"/>
      <c r="YL61" s="101"/>
      <c r="YM61" s="101"/>
      <c r="YN61" s="101"/>
      <c r="YO61" s="101"/>
      <c r="YP61" s="101"/>
      <c r="YQ61" s="101"/>
      <c r="YR61" s="101"/>
      <c r="YS61" s="101"/>
      <c r="YT61" s="101"/>
      <c r="YU61" s="101"/>
      <c r="YV61" s="101"/>
      <c r="YW61" s="101"/>
      <c r="YX61" s="101"/>
      <c r="YY61" s="101"/>
      <c r="YZ61" s="101"/>
      <c r="ZA61" s="101"/>
      <c r="ZB61" s="101"/>
      <c r="ZC61" s="101"/>
      <c r="ZD61" s="101"/>
      <c r="ZE61" s="101"/>
      <c r="ZF61" s="101"/>
      <c r="ZG61" s="101"/>
      <c r="ZH61" s="101"/>
      <c r="ZI61" s="101"/>
      <c r="ZJ61" s="101"/>
      <c r="ZK61" s="101"/>
      <c r="ZL61" s="101"/>
      <c r="ZM61" s="101"/>
      <c r="ZN61" s="101"/>
      <c r="ZO61" s="101"/>
      <c r="ZP61" s="101"/>
      <c r="ZQ61" s="101"/>
      <c r="ZR61" s="101"/>
      <c r="ZS61" s="101"/>
      <c r="ZT61" s="101"/>
      <c r="ZU61" s="101"/>
      <c r="ZV61" s="101"/>
      <c r="ZW61" s="101"/>
      <c r="ZX61" s="101"/>
      <c r="ZY61" s="101"/>
      <c r="ZZ61" s="101"/>
      <c r="AAA61" s="101"/>
      <c r="AAB61" s="101"/>
      <c r="AAC61" s="101"/>
      <c r="AAD61" s="101"/>
      <c r="AAE61" s="101"/>
      <c r="AAF61" s="101"/>
      <c r="AAG61" s="101"/>
      <c r="AAH61" s="101"/>
      <c r="AAI61" s="101"/>
      <c r="AAJ61" s="101"/>
      <c r="AAK61" s="101"/>
      <c r="AAL61" s="101"/>
      <c r="AAM61" s="101"/>
      <c r="AAN61" s="101"/>
      <c r="AAO61" s="101"/>
      <c r="AAP61" s="101"/>
      <c r="AAQ61" s="101"/>
      <c r="AAR61" s="101"/>
      <c r="AAS61" s="101"/>
      <c r="AAT61" s="101"/>
      <c r="AAU61" s="101"/>
      <c r="AAV61" s="101"/>
      <c r="AAW61" s="101"/>
      <c r="AAX61" s="101"/>
      <c r="AAY61" s="101"/>
      <c r="AAZ61" s="101"/>
      <c r="ABA61" s="101"/>
      <c r="ABB61" s="101"/>
      <c r="ABC61" s="101"/>
      <c r="ABD61" s="101"/>
      <c r="ABE61" s="101"/>
      <c r="ABF61" s="101"/>
      <c r="ABG61" s="101"/>
      <c r="ABH61" s="101"/>
      <c r="ABI61" s="101"/>
      <c r="ABJ61" s="101"/>
      <c r="ABK61" s="101"/>
      <c r="ABL61" s="101"/>
      <c r="ABM61" s="101"/>
      <c r="ABN61" s="101"/>
      <c r="ABO61" s="101"/>
      <c r="ABP61" s="101"/>
      <c r="ABQ61" s="101"/>
      <c r="ABR61" s="101"/>
      <c r="ABS61" s="101"/>
      <c r="ABT61" s="101"/>
      <c r="ABU61" s="101"/>
      <c r="ABV61" s="101"/>
      <c r="ABW61" s="101"/>
      <c r="ABX61" s="101"/>
      <c r="ABY61" s="101"/>
      <c r="ABZ61" s="101"/>
      <c r="ACA61" s="101"/>
      <c r="ACB61" s="101"/>
      <c r="ACC61" s="101"/>
      <c r="ACD61" s="101"/>
      <c r="ACE61" s="101"/>
      <c r="ACF61" s="101"/>
      <c r="ACG61" s="101"/>
      <c r="ACH61" s="101"/>
      <c r="ACI61" s="101"/>
      <c r="ACJ61" s="101"/>
      <c r="ACK61" s="101"/>
      <c r="ACL61" s="101"/>
      <c r="ACM61" s="101"/>
      <c r="ACN61" s="101"/>
      <c r="ACO61" s="101"/>
      <c r="ACP61" s="101"/>
      <c r="ACQ61" s="101"/>
      <c r="ACR61" s="101"/>
      <c r="ACS61" s="101"/>
      <c r="ACT61" s="101"/>
      <c r="ACU61" s="101"/>
      <c r="ACV61" s="101"/>
      <c r="ACW61" s="101"/>
      <c r="ACX61" s="101"/>
      <c r="ACY61" s="101"/>
      <c r="ACZ61" s="101"/>
      <c r="ADA61" s="101"/>
      <c r="ADB61" s="101"/>
      <c r="ADC61" s="101"/>
      <c r="ADD61" s="101"/>
      <c r="ADE61" s="101"/>
      <c r="ADF61" s="101"/>
      <c r="ADG61" s="101"/>
      <c r="ADH61" s="101"/>
      <c r="ADI61" s="101"/>
      <c r="ADJ61" s="101"/>
      <c r="ADK61" s="101"/>
      <c r="ADL61" s="101"/>
      <c r="ADM61" s="101"/>
      <c r="ADN61" s="101"/>
      <c r="ADO61" s="101"/>
      <c r="ADP61" s="101"/>
      <c r="ADQ61" s="101"/>
      <c r="ADR61" s="101"/>
      <c r="ADS61" s="101"/>
      <c r="ADT61" s="101"/>
      <c r="ADU61" s="101"/>
      <c r="ADV61" s="101"/>
      <c r="ADW61" s="101"/>
      <c r="ADX61" s="101"/>
      <c r="ADY61" s="101"/>
      <c r="ADZ61" s="101"/>
      <c r="AEA61" s="101"/>
      <c r="AEB61" s="101"/>
      <c r="AEC61" s="101"/>
      <c r="AED61" s="101"/>
      <c r="AEE61" s="101"/>
      <c r="AEF61" s="101"/>
      <c r="AEG61" s="101"/>
      <c r="AEH61" s="101"/>
      <c r="AEI61" s="101"/>
      <c r="AEJ61" s="101"/>
      <c r="AEK61" s="101"/>
      <c r="AEL61" s="101"/>
      <c r="AEM61" s="101"/>
      <c r="AEN61" s="101"/>
      <c r="AEO61" s="101"/>
      <c r="AEP61" s="101"/>
      <c r="AEQ61" s="101"/>
      <c r="AER61" s="101"/>
      <c r="AES61" s="101"/>
      <c r="AET61" s="101"/>
      <c r="AEU61" s="101"/>
      <c r="AEV61" s="101"/>
      <c r="AEW61" s="101"/>
      <c r="AEX61" s="101"/>
      <c r="AEY61" s="101"/>
      <c r="AEZ61" s="101"/>
      <c r="AFA61" s="101"/>
      <c r="AFB61" s="101"/>
      <c r="AFC61" s="101"/>
      <c r="AFD61" s="101"/>
      <c r="AFE61" s="101"/>
      <c r="AFF61" s="101"/>
      <c r="AFG61" s="101"/>
      <c r="AFH61" s="101"/>
      <c r="AFI61" s="101"/>
      <c r="AFJ61" s="101"/>
      <c r="AFK61" s="101"/>
      <c r="AFL61" s="101"/>
      <c r="AFM61" s="101"/>
      <c r="AFN61" s="101"/>
      <c r="AFO61" s="101"/>
      <c r="AFP61" s="101"/>
      <c r="AFQ61" s="101"/>
      <c r="AFR61" s="101"/>
      <c r="AFS61" s="101"/>
      <c r="AFT61" s="101"/>
      <c r="AFU61" s="101"/>
      <c r="AFV61" s="101"/>
      <c r="AFW61" s="101"/>
      <c r="AFX61" s="101"/>
      <c r="AFY61" s="101"/>
      <c r="AFZ61" s="101"/>
      <c r="AGA61" s="101"/>
      <c r="AGB61" s="101"/>
      <c r="AGC61" s="101"/>
      <c r="AGD61" s="101"/>
      <c r="AGE61" s="101"/>
      <c r="AGF61" s="101"/>
      <c r="AGG61" s="101"/>
      <c r="AGH61" s="101"/>
      <c r="AGI61" s="101"/>
      <c r="AGJ61" s="101"/>
      <c r="AGK61" s="101"/>
      <c r="AGL61" s="101"/>
      <c r="AGM61" s="101"/>
      <c r="AGN61" s="101"/>
      <c r="AGO61" s="101"/>
      <c r="AGP61" s="101"/>
      <c r="AGQ61" s="101"/>
      <c r="AGR61" s="101"/>
      <c r="AGS61" s="101"/>
      <c r="AGT61" s="101"/>
      <c r="AGU61" s="101"/>
      <c r="AGV61" s="101"/>
      <c r="AGW61" s="101"/>
      <c r="AGX61" s="101"/>
      <c r="AGY61" s="101"/>
      <c r="AGZ61" s="101"/>
      <c r="AHA61" s="101"/>
      <c r="AHB61" s="101"/>
      <c r="AHC61" s="101"/>
      <c r="AHD61" s="101"/>
      <c r="AHE61" s="101"/>
      <c r="AHF61" s="101"/>
      <c r="AHG61" s="101"/>
      <c r="AHH61" s="101"/>
      <c r="AHI61" s="101"/>
      <c r="AHJ61" s="101"/>
      <c r="AHK61" s="101"/>
      <c r="AHL61" s="101"/>
      <c r="AHM61" s="101"/>
      <c r="AHN61" s="101"/>
      <c r="AHO61" s="101"/>
      <c r="AHP61" s="101"/>
      <c r="AHQ61" s="101"/>
      <c r="AHR61" s="101"/>
      <c r="AHS61" s="101"/>
      <c r="AHT61" s="101"/>
      <c r="AHU61" s="101"/>
      <c r="AHV61" s="101"/>
      <c r="AHW61" s="101"/>
      <c r="AHX61" s="101"/>
      <c r="AHY61" s="101"/>
      <c r="AHZ61" s="101"/>
      <c r="AIA61" s="101"/>
      <c r="AIB61" s="101"/>
      <c r="AIC61" s="101"/>
      <c r="AID61" s="101"/>
      <c r="AIE61" s="101"/>
      <c r="AIF61" s="101"/>
      <c r="AIG61" s="101"/>
      <c r="AIH61" s="101"/>
      <c r="AII61" s="101"/>
      <c r="AIJ61" s="101"/>
      <c r="AIK61" s="101"/>
      <c r="AIL61" s="101"/>
      <c r="AIM61" s="101"/>
      <c r="AIN61" s="101"/>
      <c r="AIO61" s="101"/>
      <c r="AIP61" s="101"/>
      <c r="AIQ61" s="101"/>
      <c r="AIR61" s="101"/>
      <c r="AIS61" s="101"/>
      <c r="AIT61" s="101"/>
      <c r="AIU61" s="101"/>
      <c r="AIV61" s="101"/>
      <c r="AIW61" s="101"/>
      <c r="AIX61" s="101"/>
      <c r="AIY61" s="101"/>
      <c r="AIZ61" s="101"/>
      <c r="AJA61" s="101"/>
      <c r="AJB61" s="101"/>
      <c r="AJC61" s="101"/>
      <c r="AJD61" s="101"/>
      <c r="AJE61" s="101"/>
      <c r="AJF61" s="101"/>
      <c r="AJG61" s="101"/>
      <c r="AJH61" s="101"/>
      <c r="AJI61" s="101"/>
      <c r="AJJ61" s="101"/>
      <c r="AJK61" s="101"/>
      <c r="AJL61" s="101"/>
      <c r="AJM61" s="101"/>
      <c r="AJN61" s="101"/>
      <c r="AJO61" s="101"/>
      <c r="AJP61" s="101"/>
      <c r="AJQ61" s="101"/>
      <c r="AJR61" s="101"/>
      <c r="AJS61" s="101"/>
      <c r="AJT61" s="101"/>
      <c r="AJU61" s="101"/>
      <c r="AJV61" s="101"/>
      <c r="AJW61" s="101"/>
      <c r="AJX61" s="101"/>
      <c r="AJY61" s="101"/>
      <c r="AJZ61" s="101"/>
      <c r="AKA61" s="101"/>
      <c r="AKB61" s="101"/>
      <c r="AKC61" s="101"/>
      <c r="AKD61" s="101"/>
      <c r="AKE61" s="101"/>
      <c r="AKF61" s="101"/>
      <c r="AKG61" s="101"/>
      <c r="AKH61" s="101"/>
      <c r="AKI61" s="101"/>
      <c r="AKJ61" s="101"/>
      <c r="AKK61" s="101"/>
      <c r="AKL61" s="101"/>
      <c r="AKM61" s="101"/>
      <c r="AKN61" s="101"/>
      <c r="AKO61" s="101"/>
      <c r="AKP61" s="101"/>
      <c r="AKQ61" s="101"/>
      <c r="AKR61" s="101"/>
      <c r="AKS61" s="101"/>
      <c r="AKT61" s="101"/>
      <c r="AKU61" s="101"/>
      <c r="AKV61" s="101"/>
      <c r="AKW61" s="101"/>
      <c r="AKX61" s="101"/>
      <c r="AKY61" s="101"/>
      <c r="AKZ61" s="101"/>
      <c r="ALA61" s="101"/>
      <c r="ALB61" s="101"/>
      <c r="ALC61" s="101"/>
      <c r="ALD61" s="101"/>
      <c r="ALE61" s="101"/>
      <c r="ALF61" s="101"/>
      <c r="ALG61" s="101"/>
      <c r="ALH61" s="101"/>
      <c r="ALI61" s="101"/>
      <c r="ALJ61" s="101"/>
      <c r="ALK61" s="101"/>
      <c r="ALL61" s="101"/>
      <c r="ALM61" s="101"/>
      <c r="ALN61" s="101"/>
      <c r="ALO61" s="101"/>
      <c r="ALP61" s="101"/>
      <c r="ALQ61" s="101"/>
      <c r="ALR61" s="101"/>
      <c r="ALS61" s="101"/>
      <c r="ALT61" s="101"/>
      <c r="ALU61" s="101"/>
      <c r="ALV61" s="101"/>
      <c r="ALW61" s="101"/>
      <c r="ALX61" s="101"/>
      <c r="ALY61" s="101"/>
      <c r="ALZ61" s="101"/>
      <c r="AMA61" s="101"/>
      <c r="AMB61" s="101"/>
      <c r="AMC61" s="101"/>
      <c r="AMD61" s="101"/>
      <c r="AME61" s="101"/>
      <c r="AMF61" s="101"/>
      <c r="AMG61" s="101"/>
      <c r="AMH61" s="101"/>
      <c r="AMI61" s="101"/>
      <c r="AMJ61" s="101"/>
      <c r="AMK61" s="101"/>
    </row>
    <row r="62" spans="1:1025" ht="15.6" x14ac:dyDescent="0.3">
      <c r="A62" s="40"/>
      <c r="B62" s="23"/>
      <c r="C62" s="118"/>
      <c r="D62" s="78" t="s">
        <v>30</v>
      </c>
      <c r="E62" s="45" t="s">
        <v>54</v>
      </c>
      <c r="F62" s="46">
        <v>150</v>
      </c>
      <c r="G62" s="52">
        <v>3.06</v>
      </c>
      <c r="H62" s="52">
        <v>4.8</v>
      </c>
      <c r="I62" s="52">
        <v>20.399999999999999</v>
      </c>
      <c r="J62" s="52">
        <v>137.30000000000001</v>
      </c>
      <c r="K62" s="48">
        <v>312</v>
      </c>
      <c r="L62" s="72">
        <v>2017</v>
      </c>
      <c r="M62" s="48"/>
    </row>
    <row r="63" spans="1:1025" ht="15.6" x14ac:dyDescent="0.3">
      <c r="A63" s="40"/>
      <c r="B63" s="23"/>
      <c r="C63" s="24"/>
      <c r="D63" s="78" t="s">
        <v>24</v>
      </c>
      <c r="E63" s="45" t="s">
        <v>55</v>
      </c>
      <c r="F63" s="46">
        <v>210</v>
      </c>
      <c r="G63" s="52">
        <v>0.2</v>
      </c>
      <c r="H63" s="52">
        <v>0.1</v>
      </c>
      <c r="I63" s="52">
        <v>9.3000000000000007</v>
      </c>
      <c r="J63" s="52">
        <v>38</v>
      </c>
      <c r="K63" s="48">
        <v>457</v>
      </c>
      <c r="L63" s="53">
        <v>2021</v>
      </c>
      <c r="M63" s="54"/>
    </row>
    <row r="64" spans="1:1025" ht="15.6" x14ac:dyDescent="0.3">
      <c r="A64" s="40"/>
      <c r="B64" s="23"/>
      <c r="C64" s="24"/>
      <c r="D64" s="78" t="s">
        <v>25</v>
      </c>
      <c r="E64" s="45" t="s">
        <v>47</v>
      </c>
      <c r="F64" s="46">
        <v>40</v>
      </c>
      <c r="G64" s="52">
        <v>3.04</v>
      </c>
      <c r="H64" s="52">
        <v>0.32</v>
      </c>
      <c r="I64" s="52">
        <v>19.68</v>
      </c>
      <c r="J64" s="52">
        <v>93.6</v>
      </c>
      <c r="K64" s="48">
        <v>573</v>
      </c>
      <c r="L64" s="53">
        <v>2021</v>
      </c>
      <c r="M64" s="54"/>
    </row>
    <row r="65" spans="1:13" ht="15.6" x14ac:dyDescent="0.3">
      <c r="A65" s="40"/>
      <c r="B65" s="23"/>
      <c r="C65" s="24"/>
      <c r="D65" s="78" t="s">
        <v>25</v>
      </c>
      <c r="E65" s="45" t="s">
        <v>38</v>
      </c>
      <c r="F65" s="46">
        <v>25</v>
      </c>
      <c r="G65" s="52">
        <v>2</v>
      </c>
      <c r="H65" s="52">
        <v>0.38</v>
      </c>
      <c r="I65" s="52">
        <v>10</v>
      </c>
      <c r="J65" s="52">
        <v>51.5</v>
      </c>
      <c r="K65" s="48">
        <v>574</v>
      </c>
      <c r="L65" s="53">
        <v>2021</v>
      </c>
      <c r="M65" s="54"/>
    </row>
    <row r="66" spans="1:13" ht="15.6" x14ac:dyDescent="0.3">
      <c r="A66" s="40"/>
      <c r="B66" s="23"/>
      <c r="C66" s="24"/>
      <c r="D66" s="51"/>
      <c r="E66" s="45"/>
      <c r="F66" s="46"/>
      <c r="G66" s="52"/>
      <c r="H66" s="52"/>
      <c r="I66" s="52"/>
      <c r="J66" s="52"/>
      <c r="K66" s="72"/>
      <c r="L66" s="53"/>
      <c r="M66" s="54"/>
    </row>
    <row r="67" spans="1:13" ht="15" thickBot="1" x14ac:dyDescent="0.35">
      <c r="A67" s="41"/>
      <c r="B67" s="31"/>
      <c r="C67" s="32"/>
      <c r="D67" s="33" t="s">
        <v>27</v>
      </c>
      <c r="E67" s="34"/>
      <c r="F67" s="35">
        <f>SUM(F59:F65)</f>
        <v>585</v>
      </c>
      <c r="G67" s="35">
        <f>SUM(G59:G65)</f>
        <v>20.43</v>
      </c>
      <c r="H67" s="35">
        <f>SUM(H59:H65)</f>
        <v>18.630000000000003</v>
      </c>
      <c r="I67" s="35">
        <f>SUM(I59:I65)</f>
        <v>79.289999999999992</v>
      </c>
      <c r="J67" s="35">
        <f>SUM(J59:J65)</f>
        <v>508</v>
      </c>
      <c r="K67" s="58"/>
      <c r="L67" s="36"/>
      <c r="M67" s="35">
        <f>SUM(M59:M65)</f>
        <v>85.55</v>
      </c>
    </row>
    <row r="68" spans="1:13" x14ac:dyDescent="0.3">
      <c r="A68" s="16">
        <v>1</v>
      </c>
      <c r="B68" s="17">
        <v>8</v>
      </c>
      <c r="C68" s="82" t="s">
        <v>22</v>
      </c>
      <c r="D68" s="18"/>
      <c r="E68" s="19"/>
      <c r="F68" s="20"/>
      <c r="G68" s="20"/>
      <c r="H68" s="20"/>
      <c r="I68" s="20"/>
      <c r="J68" s="20"/>
      <c r="K68" s="56"/>
      <c r="L68" s="21"/>
      <c r="M68" s="20"/>
    </row>
    <row r="69" spans="1:13" ht="15.6" x14ac:dyDescent="0.3">
      <c r="A69" s="22"/>
      <c r="B69" s="23"/>
      <c r="C69" s="117" t="s">
        <v>61</v>
      </c>
      <c r="D69" s="78" t="s">
        <v>28</v>
      </c>
      <c r="E69" s="45" t="s">
        <v>33</v>
      </c>
      <c r="F69" s="46">
        <v>80</v>
      </c>
      <c r="G69" s="47">
        <v>0.88</v>
      </c>
      <c r="H69" s="47">
        <v>0.16</v>
      </c>
      <c r="I69" s="47">
        <v>3.04</v>
      </c>
      <c r="J69" s="47">
        <v>17.600000000000001</v>
      </c>
      <c r="K69" s="59" t="s">
        <v>34</v>
      </c>
      <c r="L69" s="60">
        <v>2017</v>
      </c>
      <c r="M69" s="61">
        <v>85.55</v>
      </c>
    </row>
    <row r="70" spans="1:13" ht="15.6" x14ac:dyDescent="0.3">
      <c r="A70" s="22"/>
      <c r="B70" s="23"/>
      <c r="C70" s="118"/>
      <c r="D70" s="78" t="s">
        <v>29</v>
      </c>
      <c r="E70" s="45" t="s">
        <v>56</v>
      </c>
      <c r="F70" s="46">
        <v>100</v>
      </c>
      <c r="G70" s="105">
        <v>9.75</v>
      </c>
      <c r="H70" s="105">
        <v>4.95</v>
      </c>
      <c r="I70" s="105">
        <v>3.8</v>
      </c>
      <c r="J70" s="105">
        <v>105</v>
      </c>
      <c r="K70" s="59">
        <v>229</v>
      </c>
      <c r="L70" s="77">
        <v>2017</v>
      </c>
      <c r="M70" s="59"/>
    </row>
    <row r="71" spans="1:13" ht="15.75" customHeight="1" x14ac:dyDescent="0.3">
      <c r="A71" s="22"/>
      <c r="B71" s="23"/>
      <c r="C71" s="24"/>
      <c r="D71" s="78" t="s">
        <v>30</v>
      </c>
      <c r="E71" s="45" t="s">
        <v>57</v>
      </c>
      <c r="F71" s="46">
        <v>150</v>
      </c>
      <c r="G71" s="52">
        <v>3.65</v>
      </c>
      <c r="H71" s="52">
        <v>5.37</v>
      </c>
      <c r="I71" s="52">
        <v>36.700000000000003</v>
      </c>
      <c r="J71" s="52">
        <v>209.7</v>
      </c>
      <c r="K71" s="48">
        <v>304</v>
      </c>
      <c r="L71" s="72">
        <v>2017</v>
      </c>
      <c r="M71" s="48"/>
    </row>
    <row r="72" spans="1:13" ht="15.6" x14ac:dyDescent="0.3">
      <c r="A72" s="22"/>
      <c r="B72" s="23"/>
      <c r="C72" s="24"/>
      <c r="D72" s="78" t="s">
        <v>23</v>
      </c>
      <c r="E72" s="45" t="s">
        <v>58</v>
      </c>
      <c r="F72" s="46">
        <v>210</v>
      </c>
      <c r="G72" s="52">
        <v>0.2</v>
      </c>
      <c r="H72" s="52">
        <v>0.1</v>
      </c>
      <c r="I72" s="52">
        <v>9.3000000000000007</v>
      </c>
      <c r="J72" s="52">
        <v>38</v>
      </c>
      <c r="K72" s="48">
        <v>457</v>
      </c>
      <c r="L72" s="53">
        <v>2021</v>
      </c>
      <c r="M72" s="54"/>
    </row>
    <row r="73" spans="1:13" ht="15.6" x14ac:dyDescent="0.3">
      <c r="A73" s="22"/>
      <c r="B73" s="23"/>
      <c r="C73" s="24"/>
      <c r="D73" s="78" t="s">
        <v>26</v>
      </c>
      <c r="E73" s="45" t="s">
        <v>39</v>
      </c>
      <c r="F73" s="46">
        <v>100</v>
      </c>
      <c r="G73" s="52">
        <v>0.4</v>
      </c>
      <c r="H73" s="52">
        <v>0.4</v>
      </c>
      <c r="I73" s="52">
        <v>9.8000000000000007</v>
      </c>
      <c r="J73" s="52">
        <v>47</v>
      </c>
      <c r="K73" s="48">
        <v>338</v>
      </c>
      <c r="L73" s="53">
        <v>2017</v>
      </c>
      <c r="M73" s="54"/>
    </row>
    <row r="74" spans="1:13" ht="15.6" x14ac:dyDescent="0.3">
      <c r="A74" s="22"/>
      <c r="B74" s="23"/>
      <c r="C74" s="24"/>
      <c r="D74" s="78" t="s">
        <v>25</v>
      </c>
      <c r="E74" s="45" t="s">
        <v>47</v>
      </c>
      <c r="F74" s="46">
        <v>40</v>
      </c>
      <c r="G74" s="52">
        <v>3.04</v>
      </c>
      <c r="H74" s="52">
        <v>0.32</v>
      </c>
      <c r="I74" s="52">
        <v>19.68</v>
      </c>
      <c r="J74" s="52">
        <v>93.6</v>
      </c>
      <c r="K74" s="48">
        <v>573</v>
      </c>
      <c r="L74" s="53">
        <v>2021</v>
      </c>
      <c r="M74" s="54"/>
    </row>
    <row r="75" spans="1:13" ht="15.6" x14ac:dyDescent="0.3">
      <c r="A75" s="22"/>
      <c r="B75" s="23"/>
      <c r="C75" s="24"/>
      <c r="D75" s="78" t="s">
        <v>25</v>
      </c>
      <c r="E75" s="45" t="s">
        <v>38</v>
      </c>
      <c r="F75" s="46">
        <v>20</v>
      </c>
      <c r="G75" s="52">
        <v>1.6</v>
      </c>
      <c r="H75" s="52">
        <v>0.3</v>
      </c>
      <c r="I75" s="52">
        <v>8.02</v>
      </c>
      <c r="J75" s="52">
        <v>41.2</v>
      </c>
      <c r="K75" s="48">
        <v>574</v>
      </c>
      <c r="L75" s="53">
        <v>2021</v>
      </c>
      <c r="M75" s="54"/>
    </row>
    <row r="76" spans="1:13" x14ac:dyDescent="0.3">
      <c r="A76" s="22"/>
      <c r="B76" s="23"/>
      <c r="C76" s="24"/>
      <c r="D76" s="25"/>
      <c r="E76" s="26"/>
      <c r="F76" s="27"/>
      <c r="G76" s="27"/>
      <c r="H76" s="27"/>
      <c r="I76" s="27"/>
      <c r="J76" s="27"/>
      <c r="K76" s="57"/>
      <c r="L76" s="28"/>
      <c r="M76" s="27"/>
    </row>
    <row r="77" spans="1:13" ht="15.75" customHeight="1" thickBot="1" x14ac:dyDescent="0.35">
      <c r="A77" s="30"/>
      <c r="B77" s="31"/>
      <c r="C77" s="32"/>
      <c r="D77" s="33" t="s">
        <v>27</v>
      </c>
      <c r="E77" s="34"/>
      <c r="F77" s="35">
        <f>SUM(F68:F76)</f>
        <v>700</v>
      </c>
      <c r="G77" s="35">
        <f>SUM(G68:G76)</f>
        <v>19.520000000000003</v>
      </c>
      <c r="H77" s="35">
        <f>SUM(H68:H76)</f>
        <v>11.600000000000001</v>
      </c>
      <c r="I77" s="35">
        <f>SUM(I68:I76)</f>
        <v>90.339999999999989</v>
      </c>
      <c r="J77" s="35">
        <f>SUM(J68:J76)</f>
        <v>552.1</v>
      </c>
      <c r="K77" s="58"/>
      <c r="L77" s="36"/>
      <c r="M77" s="35">
        <f>SUM(M68:M76)</f>
        <v>85.55</v>
      </c>
    </row>
    <row r="78" spans="1:13" x14ac:dyDescent="0.3">
      <c r="A78" s="16">
        <v>1</v>
      </c>
      <c r="B78" s="17">
        <v>9</v>
      </c>
      <c r="C78" s="82" t="s">
        <v>22</v>
      </c>
      <c r="D78" s="18"/>
      <c r="E78" s="19"/>
      <c r="F78" s="20"/>
      <c r="G78" s="20"/>
      <c r="H78" s="20"/>
      <c r="I78" s="20"/>
      <c r="J78" s="20"/>
      <c r="K78" s="56"/>
      <c r="L78" s="21"/>
      <c r="M78" s="20"/>
    </row>
    <row r="79" spans="1:13" ht="15.6" x14ac:dyDescent="0.3">
      <c r="A79" s="22"/>
      <c r="B79" s="23"/>
      <c r="C79" s="117" t="s">
        <v>61</v>
      </c>
      <c r="D79" s="78" t="s">
        <v>29</v>
      </c>
      <c r="E79" s="45" t="s">
        <v>72</v>
      </c>
      <c r="F79" s="46">
        <v>180</v>
      </c>
      <c r="G79" s="47">
        <v>28.44</v>
      </c>
      <c r="H79" s="47">
        <v>9.5399999999999991</v>
      </c>
      <c r="I79" s="47">
        <v>32.22</v>
      </c>
      <c r="J79" s="47">
        <v>327</v>
      </c>
      <c r="K79" s="48">
        <v>286</v>
      </c>
      <c r="L79" s="49">
        <v>2017</v>
      </c>
      <c r="M79" s="50">
        <v>85.55</v>
      </c>
    </row>
    <row r="80" spans="1:13" ht="15.6" x14ac:dyDescent="0.3">
      <c r="A80" s="22"/>
      <c r="B80" s="23"/>
      <c r="C80" s="118"/>
      <c r="D80" s="78" t="s">
        <v>31</v>
      </c>
      <c r="E80" s="45" t="s">
        <v>73</v>
      </c>
      <c r="F80" s="46">
        <v>200</v>
      </c>
      <c r="G80" s="105">
        <v>5.8</v>
      </c>
      <c r="H80" s="105">
        <v>5</v>
      </c>
      <c r="I80" s="105">
        <v>8</v>
      </c>
      <c r="J80" s="105">
        <v>100</v>
      </c>
      <c r="K80" s="100">
        <v>386</v>
      </c>
      <c r="L80" s="77">
        <v>2017</v>
      </c>
      <c r="M80" s="59"/>
    </row>
    <row r="81" spans="1:1025" ht="15.6" x14ac:dyDescent="0.3">
      <c r="A81" s="22"/>
      <c r="B81" s="23"/>
      <c r="C81" s="24"/>
      <c r="D81" s="78" t="s">
        <v>25</v>
      </c>
      <c r="E81" s="45" t="s">
        <v>74</v>
      </c>
      <c r="F81" s="46">
        <v>40</v>
      </c>
      <c r="G81" s="52">
        <v>3.2</v>
      </c>
      <c r="H81" s="52">
        <v>0.6</v>
      </c>
      <c r="I81" s="52">
        <v>16.04</v>
      </c>
      <c r="J81" s="52">
        <v>84.4</v>
      </c>
      <c r="K81" s="48">
        <v>574</v>
      </c>
      <c r="L81" s="72">
        <v>2017</v>
      </c>
      <c r="M81" s="48"/>
    </row>
    <row r="82" spans="1:1025" ht="15.6" x14ac:dyDescent="0.3">
      <c r="A82" s="22"/>
      <c r="B82" s="23"/>
      <c r="C82" s="24"/>
      <c r="D82" s="78" t="s">
        <v>26</v>
      </c>
      <c r="E82" s="45" t="s">
        <v>75</v>
      </c>
      <c r="F82" s="46">
        <v>100</v>
      </c>
      <c r="G82" s="47">
        <v>0.4</v>
      </c>
      <c r="H82" s="47">
        <v>0.4</v>
      </c>
      <c r="I82" s="47">
        <v>9.8000000000000007</v>
      </c>
      <c r="J82" s="47">
        <v>47</v>
      </c>
      <c r="K82" s="48">
        <v>338</v>
      </c>
      <c r="L82" s="72">
        <v>2017</v>
      </c>
      <c r="M82" s="48"/>
    </row>
    <row r="83" spans="1:1025" ht="15.6" x14ac:dyDescent="0.3">
      <c r="A83" s="22"/>
      <c r="B83" s="23"/>
      <c r="C83" s="24"/>
      <c r="D83" s="78"/>
      <c r="E83" s="45"/>
      <c r="F83" s="46"/>
      <c r="G83" s="52"/>
      <c r="H83" s="52"/>
      <c r="I83" s="52"/>
      <c r="J83" s="52"/>
      <c r="K83" s="48"/>
      <c r="L83" s="53"/>
      <c r="M83" s="54"/>
    </row>
    <row r="84" spans="1:1025" s="102" customFormat="1" ht="15.6" x14ac:dyDescent="0.3">
      <c r="A84" s="111"/>
      <c r="B84" s="92"/>
      <c r="C84" s="93"/>
      <c r="D84" s="94"/>
      <c r="E84" s="103"/>
      <c r="F84" s="115"/>
      <c r="G84" s="115"/>
      <c r="H84" s="115"/>
      <c r="I84" s="115"/>
      <c r="J84" s="115"/>
      <c r="K84" s="76"/>
      <c r="L84" s="108"/>
      <c r="M84" s="109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1"/>
      <c r="BN84" s="101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1"/>
      <c r="BZ84" s="101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1"/>
      <c r="CM84" s="101"/>
      <c r="CN84" s="101"/>
      <c r="CO84" s="101"/>
      <c r="CP84" s="101"/>
      <c r="CQ84" s="101"/>
      <c r="CR84" s="101"/>
      <c r="CS84" s="101"/>
      <c r="CT84" s="101"/>
      <c r="CU84" s="101"/>
      <c r="CV84" s="101"/>
      <c r="CW84" s="101"/>
      <c r="CX84" s="101"/>
      <c r="CY84" s="101"/>
      <c r="CZ84" s="101"/>
      <c r="DA84" s="101"/>
      <c r="DB84" s="101"/>
      <c r="DC84" s="101"/>
      <c r="DD84" s="101"/>
      <c r="DE84" s="101"/>
      <c r="DF84" s="101"/>
      <c r="DG84" s="101"/>
      <c r="DH84" s="101"/>
      <c r="DI84" s="101"/>
      <c r="DJ84" s="101"/>
      <c r="DK84" s="101"/>
      <c r="DL84" s="101"/>
      <c r="DM84" s="101"/>
      <c r="DN84" s="101"/>
      <c r="DO84" s="101"/>
      <c r="DP84" s="101"/>
      <c r="DQ84" s="101"/>
      <c r="DR84" s="101"/>
      <c r="DS84" s="101"/>
      <c r="DT84" s="101"/>
      <c r="DU84" s="101"/>
      <c r="DV84" s="101"/>
      <c r="DW84" s="101"/>
      <c r="DX84" s="101"/>
      <c r="DY84" s="101"/>
      <c r="DZ84" s="101"/>
      <c r="EA84" s="101"/>
      <c r="EB84" s="101"/>
      <c r="EC84" s="101"/>
      <c r="ED84" s="101"/>
      <c r="EE84" s="101"/>
      <c r="EF84" s="101"/>
      <c r="EG84" s="101"/>
      <c r="EH84" s="101"/>
      <c r="EI84" s="101"/>
      <c r="EJ84" s="101"/>
      <c r="EK84" s="101"/>
      <c r="EL84" s="101"/>
      <c r="EM84" s="101"/>
      <c r="EN84" s="101"/>
      <c r="EO84" s="101"/>
      <c r="EP84" s="101"/>
      <c r="EQ84" s="101"/>
      <c r="ER84" s="101"/>
      <c r="ES84" s="101"/>
      <c r="ET84" s="101"/>
      <c r="EU84" s="101"/>
      <c r="EV84" s="101"/>
      <c r="EW84" s="101"/>
      <c r="EX84" s="101"/>
      <c r="EY84" s="101"/>
      <c r="EZ84" s="101"/>
      <c r="FA84" s="101"/>
      <c r="FB84" s="101"/>
      <c r="FC84" s="101"/>
      <c r="FD84" s="101"/>
      <c r="FE84" s="101"/>
      <c r="FF84" s="101"/>
      <c r="FG84" s="101"/>
      <c r="FH84" s="101"/>
      <c r="FI84" s="101"/>
      <c r="FJ84" s="101"/>
      <c r="FK84" s="101"/>
      <c r="FL84" s="101"/>
      <c r="FM84" s="101"/>
      <c r="FN84" s="101"/>
      <c r="FO84" s="101"/>
      <c r="FP84" s="101"/>
      <c r="FQ84" s="101"/>
      <c r="FR84" s="101"/>
      <c r="FS84" s="101"/>
      <c r="FT84" s="101"/>
      <c r="FU84" s="101"/>
      <c r="FV84" s="101"/>
      <c r="FW84" s="101"/>
      <c r="FX84" s="101"/>
      <c r="FY84" s="101"/>
      <c r="FZ84" s="101"/>
      <c r="GA84" s="101"/>
      <c r="GB84" s="101"/>
      <c r="GC84" s="101"/>
      <c r="GD84" s="101"/>
      <c r="GE84" s="101"/>
      <c r="GF84" s="101"/>
      <c r="GG84" s="101"/>
      <c r="GH84" s="101"/>
      <c r="GI84" s="101"/>
      <c r="GJ84" s="101"/>
      <c r="GK84" s="101"/>
      <c r="GL84" s="101"/>
      <c r="GM84" s="101"/>
      <c r="GN84" s="101"/>
      <c r="GO84" s="101"/>
      <c r="GP84" s="101"/>
      <c r="GQ84" s="101"/>
      <c r="GR84" s="101"/>
      <c r="GS84" s="101"/>
      <c r="GT84" s="101"/>
      <c r="GU84" s="101"/>
      <c r="GV84" s="101"/>
      <c r="GW84" s="101"/>
      <c r="GX84" s="101"/>
      <c r="GY84" s="101"/>
      <c r="GZ84" s="101"/>
      <c r="HA84" s="101"/>
      <c r="HB84" s="101"/>
      <c r="HC84" s="101"/>
      <c r="HD84" s="101"/>
      <c r="HE84" s="101"/>
      <c r="HF84" s="101"/>
      <c r="HG84" s="101"/>
      <c r="HH84" s="101"/>
      <c r="HI84" s="101"/>
      <c r="HJ84" s="101"/>
      <c r="HK84" s="101"/>
      <c r="HL84" s="101"/>
      <c r="HM84" s="101"/>
      <c r="HN84" s="101"/>
      <c r="HO84" s="101"/>
      <c r="HP84" s="101"/>
      <c r="HQ84" s="101"/>
      <c r="HR84" s="101"/>
      <c r="HS84" s="101"/>
      <c r="HT84" s="101"/>
      <c r="HU84" s="101"/>
      <c r="HV84" s="101"/>
      <c r="HW84" s="101"/>
      <c r="HX84" s="101"/>
      <c r="HY84" s="101"/>
      <c r="HZ84" s="101"/>
      <c r="IA84" s="101"/>
      <c r="IB84" s="101"/>
      <c r="IC84" s="101"/>
      <c r="ID84" s="101"/>
      <c r="IE84" s="101"/>
      <c r="IF84" s="101"/>
      <c r="IG84" s="101"/>
      <c r="IH84" s="101"/>
      <c r="II84" s="101"/>
      <c r="IJ84" s="101"/>
      <c r="IK84" s="101"/>
      <c r="IL84" s="101"/>
      <c r="IM84" s="101"/>
      <c r="IN84" s="101"/>
      <c r="IO84" s="101"/>
      <c r="IP84" s="101"/>
      <c r="IQ84" s="101"/>
      <c r="IR84" s="101"/>
      <c r="IS84" s="101"/>
      <c r="IT84" s="101"/>
      <c r="IU84" s="101"/>
      <c r="IV84" s="101"/>
      <c r="IW84" s="101"/>
      <c r="IX84" s="101"/>
      <c r="IY84" s="101"/>
      <c r="IZ84" s="101"/>
      <c r="JA84" s="101"/>
      <c r="JB84" s="101"/>
      <c r="JC84" s="101"/>
      <c r="JD84" s="101"/>
      <c r="JE84" s="101"/>
      <c r="JF84" s="101"/>
      <c r="JG84" s="101"/>
      <c r="JH84" s="101"/>
      <c r="JI84" s="101"/>
      <c r="JJ84" s="101"/>
      <c r="JK84" s="101"/>
      <c r="JL84" s="101"/>
      <c r="JM84" s="101"/>
      <c r="JN84" s="101"/>
      <c r="JO84" s="101"/>
      <c r="JP84" s="101"/>
      <c r="JQ84" s="101"/>
      <c r="JR84" s="101"/>
      <c r="JS84" s="101"/>
      <c r="JT84" s="101"/>
      <c r="JU84" s="101"/>
      <c r="JV84" s="101"/>
      <c r="JW84" s="101"/>
      <c r="JX84" s="101"/>
      <c r="JY84" s="101"/>
      <c r="JZ84" s="101"/>
      <c r="KA84" s="101"/>
      <c r="KB84" s="101"/>
      <c r="KC84" s="101"/>
      <c r="KD84" s="101"/>
      <c r="KE84" s="101"/>
      <c r="KF84" s="101"/>
      <c r="KG84" s="101"/>
      <c r="KH84" s="101"/>
      <c r="KI84" s="101"/>
      <c r="KJ84" s="101"/>
      <c r="KK84" s="101"/>
      <c r="KL84" s="101"/>
      <c r="KM84" s="101"/>
      <c r="KN84" s="101"/>
      <c r="KO84" s="101"/>
      <c r="KP84" s="101"/>
      <c r="KQ84" s="101"/>
      <c r="KR84" s="101"/>
      <c r="KS84" s="101"/>
      <c r="KT84" s="101"/>
      <c r="KU84" s="101"/>
      <c r="KV84" s="101"/>
      <c r="KW84" s="101"/>
      <c r="KX84" s="101"/>
      <c r="KY84" s="101"/>
      <c r="KZ84" s="101"/>
      <c r="LA84" s="101"/>
      <c r="LB84" s="101"/>
      <c r="LC84" s="101"/>
      <c r="LD84" s="101"/>
      <c r="LE84" s="101"/>
      <c r="LF84" s="101"/>
      <c r="LG84" s="101"/>
      <c r="LH84" s="101"/>
      <c r="LI84" s="101"/>
      <c r="LJ84" s="101"/>
      <c r="LK84" s="101"/>
      <c r="LL84" s="101"/>
      <c r="LM84" s="101"/>
      <c r="LN84" s="101"/>
      <c r="LO84" s="101"/>
      <c r="LP84" s="101"/>
      <c r="LQ84" s="101"/>
      <c r="LR84" s="101"/>
      <c r="LS84" s="101"/>
      <c r="LT84" s="101"/>
      <c r="LU84" s="101"/>
      <c r="LV84" s="101"/>
      <c r="LW84" s="101"/>
      <c r="LX84" s="101"/>
      <c r="LY84" s="101"/>
      <c r="LZ84" s="101"/>
      <c r="MA84" s="101"/>
      <c r="MB84" s="101"/>
      <c r="MC84" s="101"/>
      <c r="MD84" s="101"/>
      <c r="ME84" s="101"/>
      <c r="MF84" s="101"/>
      <c r="MG84" s="101"/>
      <c r="MH84" s="101"/>
      <c r="MI84" s="101"/>
      <c r="MJ84" s="101"/>
      <c r="MK84" s="101"/>
      <c r="ML84" s="101"/>
      <c r="MM84" s="101"/>
      <c r="MN84" s="101"/>
      <c r="MO84" s="101"/>
      <c r="MP84" s="101"/>
      <c r="MQ84" s="101"/>
      <c r="MR84" s="101"/>
      <c r="MS84" s="101"/>
      <c r="MT84" s="101"/>
      <c r="MU84" s="101"/>
      <c r="MV84" s="101"/>
      <c r="MW84" s="101"/>
      <c r="MX84" s="101"/>
      <c r="MY84" s="101"/>
      <c r="MZ84" s="101"/>
      <c r="NA84" s="101"/>
      <c r="NB84" s="101"/>
      <c r="NC84" s="101"/>
      <c r="ND84" s="101"/>
      <c r="NE84" s="101"/>
      <c r="NF84" s="101"/>
      <c r="NG84" s="101"/>
      <c r="NH84" s="101"/>
      <c r="NI84" s="101"/>
      <c r="NJ84" s="101"/>
      <c r="NK84" s="101"/>
      <c r="NL84" s="101"/>
      <c r="NM84" s="101"/>
      <c r="NN84" s="101"/>
      <c r="NO84" s="101"/>
      <c r="NP84" s="101"/>
      <c r="NQ84" s="101"/>
      <c r="NR84" s="101"/>
      <c r="NS84" s="101"/>
      <c r="NT84" s="101"/>
      <c r="NU84" s="101"/>
      <c r="NV84" s="101"/>
      <c r="NW84" s="101"/>
      <c r="NX84" s="101"/>
      <c r="NY84" s="101"/>
      <c r="NZ84" s="101"/>
      <c r="OA84" s="101"/>
      <c r="OB84" s="101"/>
      <c r="OC84" s="101"/>
      <c r="OD84" s="101"/>
      <c r="OE84" s="101"/>
      <c r="OF84" s="101"/>
      <c r="OG84" s="101"/>
      <c r="OH84" s="101"/>
      <c r="OI84" s="101"/>
      <c r="OJ84" s="101"/>
      <c r="OK84" s="101"/>
      <c r="OL84" s="101"/>
      <c r="OM84" s="101"/>
      <c r="ON84" s="101"/>
      <c r="OO84" s="101"/>
      <c r="OP84" s="101"/>
      <c r="OQ84" s="101"/>
      <c r="OR84" s="101"/>
      <c r="OS84" s="101"/>
      <c r="OT84" s="101"/>
      <c r="OU84" s="101"/>
      <c r="OV84" s="101"/>
      <c r="OW84" s="101"/>
      <c r="OX84" s="101"/>
      <c r="OY84" s="101"/>
      <c r="OZ84" s="101"/>
      <c r="PA84" s="101"/>
      <c r="PB84" s="101"/>
      <c r="PC84" s="101"/>
      <c r="PD84" s="101"/>
      <c r="PE84" s="101"/>
      <c r="PF84" s="101"/>
      <c r="PG84" s="101"/>
      <c r="PH84" s="101"/>
      <c r="PI84" s="101"/>
      <c r="PJ84" s="101"/>
      <c r="PK84" s="101"/>
      <c r="PL84" s="101"/>
      <c r="PM84" s="101"/>
      <c r="PN84" s="101"/>
      <c r="PO84" s="101"/>
      <c r="PP84" s="101"/>
      <c r="PQ84" s="101"/>
      <c r="PR84" s="101"/>
      <c r="PS84" s="101"/>
      <c r="PT84" s="101"/>
      <c r="PU84" s="101"/>
      <c r="PV84" s="101"/>
      <c r="PW84" s="101"/>
      <c r="PX84" s="101"/>
      <c r="PY84" s="101"/>
      <c r="PZ84" s="101"/>
      <c r="QA84" s="101"/>
      <c r="QB84" s="101"/>
      <c r="QC84" s="101"/>
      <c r="QD84" s="101"/>
      <c r="QE84" s="101"/>
      <c r="QF84" s="101"/>
      <c r="QG84" s="101"/>
      <c r="QH84" s="101"/>
      <c r="QI84" s="101"/>
      <c r="QJ84" s="101"/>
      <c r="QK84" s="101"/>
      <c r="QL84" s="101"/>
      <c r="QM84" s="101"/>
      <c r="QN84" s="101"/>
      <c r="QO84" s="101"/>
      <c r="QP84" s="101"/>
      <c r="QQ84" s="101"/>
      <c r="QR84" s="101"/>
      <c r="QS84" s="101"/>
      <c r="QT84" s="101"/>
      <c r="QU84" s="101"/>
      <c r="QV84" s="101"/>
      <c r="QW84" s="101"/>
      <c r="QX84" s="101"/>
      <c r="QY84" s="101"/>
      <c r="QZ84" s="101"/>
      <c r="RA84" s="101"/>
      <c r="RB84" s="101"/>
      <c r="RC84" s="101"/>
      <c r="RD84" s="101"/>
      <c r="RE84" s="101"/>
      <c r="RF84" s="101"/>
      <c r="RG84" s="101"/>
      <c r="RH84" s="101"/>
      <c r="RI84" s="101"/>
      <c r="RJ84" s="101"/>
      <c r="RK84" s="101"/>
      <c r="RL84" s="101"/>
      <c r="RM84" s="101"/>
      <c r="RN84" s="101"/>
      <c r="RO84" s="101"/>
      <c r="RP84" s="101"/>
      <c r="RQ84" s="101"/>
      <c r="RR84" s="101"/>
      <c r="RS84" s="101"/>
      <c r="RT84" s="101"/>
      <c r="RU84" s="101"/>
      <c r="RV84" s="101"/>
      <c r="RW84" s="101"/>
      <c r="RX84" s="101"/>
      <c r="RY84" s="101"/>
      <c r="RZ84" s="101"/>
      <c r="SA84" s="101"/>
      <c r="SB84" s="101"/>
      <c r="SC84" s="101"/>
      <c r="SD84" s="101"/>
      <c r="SE84" s="101"/>
      <c r="SF84" s="101"/>
      <c r="SG84" s="101"/>
      <c r="SH84" s="101"/>
      <c r="SI84" s="101"/>
      <c r="SJ84" s="101"/>
      <c r="SK84" s="101"/>
      <c r="SL84" s="101"/>
      <c r="SM84" s="101"/>
      <c r="SN84" s="101"/>
      <c r="SO84" s="101"/>
      <c r="SP84" s="101"/>
      <c r="SQ84" s="101"/>
      <c r="SR84" s="101"/>
      <c r="SS84" s="101"/>
      <c r="ST84" s="101"/>
      <c r="SU84" s="101"/>
      <c r="SV84" s="101"/>
      <c r="SW84" s="101"/>
      <c r="SX84" s="101"/>
      <c r="SY84" s="101"/>
      <c r="SZ84" s="101"/>
      <c r="TA84" s="101"/>
      <c r="TB84" s="101"/>
      <c r="TC84" s="101"/>
      <c r="TD84" s="101"/>
      <c r="TE84" s="101"/>
      <c r="TF84" s="101"/>
      <c r="TG84" s="101"/>
      <c r="TH84" s="101"/>
      <c r="TI84" s="101"/>
      <c r="TJ84" s="101"/>
      <c r="TK84" s="101"/>
      <c r="TL84" s="101"/>
      <c r="TM84" s="101"/>
      <c r="TN84" s="101"/>
      <c r="TO84" s="101"/>
      <c r="TP84" s="101"/>
      <c r="TQ84" s="101"/>
      <c r="TR84" s="101"/>
      <c r="TS84" s="101"/>
      <c r="TT84" s="101"/>
      <c r="TU84" s="101"/>
      <c r="TV84" s="101"/>
      <c r="TW84" s="101"/>
      <c r="TX84" s="101"/>
      <c r="TY84" s="101"/>
      <c r="TZ84" s="101"/>
      <c r="UA84" s="101"/>
      <c r="UB84" s="101"/>
      <c r="UC84" s="101"/>
      <c r="UD84" s="101"/>
      <c r="UE84" s="101"/>
      <c r="UF84" s="101"/>
      <c r="UG84" s="101"/>
      <c r="UH84" s="101"/>
      <c r="UI84" s="101"/>
      <c r="UJ84" s="101"/>
      <c r="UK84" s="101"/>
      <c r="UL84" s="101"/>
      <c r="UM84" s="101"/>
      <c r="UN84" s="101"/>
      <c r="UO84" s="101"/>
      <c r="UP84" s="101"/>
      <c r="UQ84" s="101"/>
      <c r="UR84" s="101"/>
      <c r="US84" s="101"/>
      <c r="UT84" s="101"/>
      <c r="UU84" s="101"/>
      <c r="UV84" s="101"/>
      <c r="UW84" s="101"/>
      <c r="UX84" s="101"/>
      <c r="UY84" s="101"/>
      <c r="UZ84" s="101"/>
      <c r="VA84" s="101"/>
      <c r="VB84" s="101"/>
      <c r="VC84" s="101"/>
      <c r="VD84" s="101"/>
      <c r="VE84" s="101"/>
      <c r="VF84" s="101"/>
      <c r="VG84" s="101"/>
      <c r="VH84" s="101"/>
      <c r="VI84" s="101"/>
      <c r="VJ84" s="101"/>
      <c r="VK84" s="101"/>
      <c r="VL84" s="101"/>
      <c r="VM84" s="101"/>
      <c r="VN84" s="101"/>
      <c r="VO84" s="101"/>
      <c r="VP84" s="101"/>
      <c r="VQ84" s="101"/>
      <c r="VR84" s="101"/>
      <c r="VS84" s="101"/>
      <c r="VT84" s="101"/>
      <c r="VU84" s="101"/>
      <c r="VV84" s="101"/>
      <c r="VW84" s="101"/>
      <c r="VX84" s="101"/>
      <c r="VY84" s="101"/>
      <c r="VZ84" s="101"/>
      <c r="WA84" s="101"/>
      <c r="WB84" s="101"/>
      <c r="WC84" s="101"/>
      <c r="WD84" s="101"/>
      <c r="WE84" s="101"/>
      <c r="WF84" s="101"/>
      <c r="WG84" s="101"/>
      <c r="WH84" s="101"/>
      <c r="WI84" s="101"/>
      <c r="WJ84" s="101"/>
      <c r="WK84" s="101"/>
      <c r="WL84" s="101"/>
      <c r="WM84" s="101"/>
      <c r="WN84" s="101"/>
      <c r="WO84" s="101"/>
      <c r="WP84" s="101"/>
      <c r="WQ84" s="101"/>
      <c r="WR84" s="101"/>
      <c r="WS84" s="101"/>
      <c r="WT84" s="101"/>
      <c r="WU84" s="101"/>
      <c r="WV84" s="101"/>
      <c r="WW84" s="101"/>
      <c r="WX84" s="101"/>
      <c r="WY84" s="101"/>
      <c r="WZ84" s="101"/>
      <c r="XA84" s="101"/>
      <c r="XB84" s="101"/>
      <c r="XC84" s="101"/>
      <c r="XD84" s="101"/>
      <c r="XE84" s="101"/>
      <c r="XF84" s="101"/>
      <c r="XG84" s="101"/>
      <c r="XH84" s="101"/>
      <c r="XI84" s="101"/>
      <c r="XJ84" s="101"/>
      <c r="XK84" s="101"/>
      <c r="XL84" s="101"/>
      <c r="XM84" s="101"/>
      <c r="XN84" s="101"/>
      <c r="XO84" s="101"/>
      <c r="XP84" s="101"/>
      <c r="XQ84" s="101"/>
      <c r="XR84" s="101"/>
      <c r="XS84" s="101"/>
      <c r="XT84" s="101"/>
      <c r="XU84" s="101"/>
      <c r="XV84" s="101"/>
      <c r="XW84" s="101"/>
      <c r="XX84" s="101"/>
      <c r="XY84" s="101"/>
      <c r="XZ84" s="101"/>
      <c r="YA84" s="101"/>
      <c r="YB84" s="101"/>
      <c r="YC84" s="101"/>
      <c r="YD84" s="101"/>
      <c r="YE84" s="101"/>
      <c r="YF84" s="101"/>
      <c r="YG84" s="101"/>
      <c r="YH84" s="101"/>
      <c r="YI84" s="101"/>
      <c r="YJ84" s="101"/>
      <c r="YK84" s="101"/>
      <c r="YL84" s="101"/>
      <c r="YM84" s="101"/>
      <c r="YN84" s="101"/>
      <c r="YO84" s="101"/>
      <c r="YP84" s="101"/>
      <c r="YQ84" s="101"/>
      <c r="YR84" s="101"/>
      <c r="YS84" s="101"/>
      <c r="YT84" s="101"/>
      <c r="YU84" s="101"/>
      <c r="YV84" s="101"/>
      <c r="YW84" s="101"/>
      <c r="YX84" s="101"/>
      <c r="YY84" s="101"/>
      <c r="YZ84" s="101"/>
      <c r="ZA84" s="101"/>
      <c r="ZB84" s="101"/>
      <c r="ZC84" s="101"/>
      <c r="ZD84" s="101"/>
      <c r="ZE84" s="101"/>
      <c r="ZF84" s="101"/>
      <c r="ZG84" s="101"/>
      <c r="ZH84" s="101"/>
      <c r="ZI84" s="101"/>
      <c r="ZJ84" s="101"/>
      <c r="ZK84" s="101"/>
      <c r="ZL84" s="101"/>
      <c r="ZM84" s="101"/>
      <c r="ZN84" s="101"/>
      <c r="ZO84" s="101"/>
      <c r="ZP84" s="101"/>
      <c r="ZQ84" s="101"/>
      <c r="ZR84" s="101"/>
      <c r="ZS84" s="101"/>
      <c r="ZT84" s="101"/>
      <c r="ZU84" s="101"/>
      <c r="ZV84" s="101"/>
      <c r="ZW84" s="101"/>
      <c r="ZX84" s="101"/>
      <c r="ZY84" s="101"/>
      <c r="ZZ84" s="101"/>
      <c r="AAA84" s="101"/>
      <c r="AAB84" s="101"/>
      <c r="AAC84" s="101"/>
      <c r="AAD84" s="101"/>
      <c r="AAE84" s="101"/>
      <c r="AAF84" s="101"/>
      <c r="AAG84" s="101"/>
      <c r="AAH84" s="101"/>
      <c r="AAI84" s="101"/>
      <c r="AAJ84" s="101"/>
      <c r="AAK84" s="101"/>
      <c r="AAL84" s="101"/>
      <c r="AAM84" s="101"/>
      <c r="AAN84" s="101"/>
      <c r="AAO84" s="101"/>
      <c r="AAP84" s="101"/>
      <c r="AAQ84" s="101"/>
      <c r="AAR84" s="101"/>
      <c r="AAS84" s="101"/>
      <c r="AAT84" s="101"/>
      <c r="AAU84" s="101"/>
      <c r="AAV84" s="101"/>
      <c r="AAW84" s="101"/>
      <c r="AAX84" s="101"/>
      <c r="AAY84" s="101"/>
      <c r="AAZ84" s="101"/>
      <c r="ABA84" s="101"/>
      <c r="ABB84" s="101"/>
      <c r="ABC84" s="101"/>
      <c r="ABD84" s="101"/>
      <c r="ABE84" s="101"/>
      <c r="ABF84" s="101"/>
      <c r="ABG84" s="101"/>
      <c r="ABH84" s="101"/>
      <c r="ABI84" s="101"/>
      <c r="ABJ84" s="101"/>
      <c r="ABK84" s="101"/>
      <c r="ABL84" s="101"/>
      <c r="ABM84" s="101"/>
      <c r="ABN84" s="101"/>
      <c r="ABO84" s="101"/>
      <c r="ABP84" s="101"/>
      <c r="ABQ84" s="101"/>
      <c r="ABR84" s="101"/>
      <c r="ABS84" s="101"/>
      <c r="ABT84" s="101"/>
      <c r="ABU84" s="101"/>
      <c r="ABV84" s="101"/>
      <c r="ABW84" s="101"/>
      <c r="ABX84" s="101"/>
      <c r="ABY84" s="101"/>
      <c r="ABZ84" s="101"/>
      <c r="ACA84" s="101"/>
      <c r="ACB84" s="101"/>
      <c r="ACC84" s="101"/>
      <c r="ACD84" s="101"/>
      <c r="ACE84" s="101"/>
      <c r="ACF84" s="101"/>
      <c r="ACG84" s="101"/>
      <c r="ACH84" s="101"/>
      <c r="ACI84" s="101"/>
      <c r="ACJ84" s="101"/>
      <c r="ACK84" s="101"/>
      <c r="ACL84" s="101"/>
      <c r="ACM84" s="101"/>
      <c r="ACN84" s="101"/>
      <c r="ACO84" s="101"/>
      <c r="ACP84" s="101"/>
      <c r="ACQ84" s="101"/>
      <c r="ACR84" s="101"/>
      <c r="ACS84" s="101"/>
      <c r="ACT84" s="101"/>
      <c r="ACU84" s="101"/>
      <c r="ACV84" s="101"/>
      <c r="ACW84" s="101"/>
      <c r="ACX84" s="101"/>
      <c r="ACY84" s="101"/>
      <c r="ACZ84" s="101"/>
      <c r="ADA84" s="101"/>
      <c r="ADB84" s="101"/>
      <c r="ADC84" s="101"/>
      <c r="ADD84" s="101"/>
      <c r="ADE84" s="101"/>
      <c r="ADF84" s="101"/>
      <c r="ADG84" s="101"/>
      <c r="ADH84" s="101"/>
      <c r="ADI84" s="101"/>
      <c r="ADJ84" s="101"/>
      <c r="ADK84" s="101"/>
      <c r="ADL84" s="101"/>
      <c r="ADM84" s="101"/>
      <c r="ADN84" s="101"/>
      <c r="ADO84" s="101"/>
      <c r="ADP84" s="101"/>
      <c r="ADQ84" s="101"/>
      <c r="ADR84" s="101"/>
      <c r="ADS84" s="101"/>
      <c r="ADT84" s="101"/>
      <c r="ADU84" s="101"/>
      <c r="ADV84" s="101"/>
      <c r="ADW84" s="101"/>
      <c r="ADX84" s="101"/>
      <c r="ADY84" s="101"/>
      <c r="ADZ84" s="101"/>
      <c r="AEA84" s="101"/>
      <c r="AEB84" s="101"/>
      <c r="AEC84" s="101"/>
      <c r="AED84" s="101"/>
      <c r="AEE84" s="101"/>
      <c r="AEF84" s="101"/>
      <c r="AEG84" s="101"/>
      <c r="AEH84" s="101"/>
      <c r="AEI84" s="101"/>
      <c r="AEJ84" s="101"/>
      <c r="AEK84" s="101"/>
      <c r="AEL84" s="101"/>
      <c r="AEM84" s="101"/>
      <c r="AEN84" s="101"/>
      <c r="AEO84" s="101"/>
      <c r="AEP84" s="101"/>
      <c r="AEQ84" s="101"/>
      <c r="AER84" s="101"/>
      <c r="AES84" s="101"/>
      <c r="AET84" s="101"/>
      <c r="AEU84" s="101"/>
      <c r="AEV84" s="101"/>
      <c r="AEW84" s="101"/>
      <c r="AEX84" s="101"/>
      <c r="AEY84" s="101"/>
      <c r="AEZ84" s="101"/>
      <c r="AFA84" s="101"/>
      <c r="AFB84" s="101"/>
      <c r="AFC84" s="101"/>
      <c r="AFD84" s="101"/>
      <c r="AFE84" s="101"/>
      <c r="AFF84" s="101"/>
      <c r="AFG84" s="101"/>
      <c r="AFH84" s="101"/>
      <c r="AFI84" s="101"/>
      <c r="AFJ84" s="101"/>
      <c r="AFK84" s="101"/>
      <c r="AFL84" s="101"/>
      <c r="AFM84" s="101"/>
      <c r="AFN84" s="101"/>
      <c r="AFO84" s="101"/>
      <c r="AFP84" s="101"/>
      <c r="AFQ84" s="101"/>
      <c r="AFR84" s="101"/>
      <c r="AFS84" s="101"/>
      <c r="AFT84" s="101"/>
      <c r="AFU84" s="101"/>
      <c r="AFV84" s="101"/>
      <c r="AFW84" s="101"/>
      <c r="AFX84" s="101"/>
      <c r="AFY84" s="101"/>
      <c r="AFZ84" s="101"/>
      <c r="AGA84" s="101"/>
      <c r="AGB84" s="101"/>
      <c r="AGC84" s="101"/>
      <c r="AGD84" s="101"/>
      <c r="AGE84" s="101"/>
      <c r="AGF84" s="101"/>
      <c r="AGG84" s="101"/>
      <c r="AGH84" s="101"/>
      <c r="AGI84" s="101"/>
      <c r="AGJ84" s="101"/>
      <c r="AGK84" s="101"/>
      <c r="AGL84" s="101"/>
      <c r="AGM84" s="101"/>
      <c r="AGN84" s="101"/>
      <c r="AGO84" s="101"/>
      <c r="AGP84" s="101"/>
      <c r="AGQ84" s="101"/>
      <c r="AGR84" s="101"/>
      <c r="AGS84" s="101"/>
      <c r="AGT84" s="101"/>
      <c r="AGU84" s="101"/>
      <c r="AGV84" s="101"/>
      <c r="AGW84" s="101"/>
      <c r="AGX84" s="101"/>
      <c r="AGY84" s="101"/>
      <c r="AGZ84" s="101"/>
      <c r="AHA84" s="101"/>
      <c r="AHB84" s="101"/>
      <c r="AHC84" s="101"/>
      <c r="AHD84" s="101"/>
      <c r="AHE84" s="101"/>
      <c r="AHF84" s="101"/>
      <c r="AHG84" s="101"/>
      <c r="AHH84" s="101"/>
      <c r="AHI84" s="101"/>
      <c r="AHJ84" s="101"/>
      <c r="AHK84" s="101"/>
      <c r="AHL84" s="101"/>
      <c r="AHM84" s="101"/>
      <c r="AHN84" s="101"/>
      <c r="AHO84" s="101"/>
      <c r="AHP84" s="101"/>
      <c r="AHQ84" s="101"/>
      <c r="AHR84" s="101"/>
      <c r="AHS84" s="101"/>
      <c r="AHT84" s="101"/>
      <c r="AHU84" s="101"/>
      <c r="AHV84" s="101"/>
      <c r="AHW84" s="101"/>
      <c r="AHX84" s="101"/>
      <c r="AHY84" s="101"/>
      <c r="AHZ84" s="101"/>
      <c r="AIA84" s="101"/>
      <c r="AIB84" s="101"/>
      <c r="AIC84" s="101"/>
      <c r="AID84" s="101"/>
      <c r="AIE84" s="101"/>
      <c r="AIF84" s="101"/>
      <c r="AIG84" s="101"/>
      <c r="AIH84" s="101"/>
      <c r="AII84" s="101"/>
      <c r="AIJ84" s="101"/>
      <c r="AIK84" s="101"/>
      <c r="AIL84" s="101"/>
      <c r="AIM84" s="101"/>
      <c r="AIN84" s="101"/>
      <c r="AIO84" s="101"/>
      <c r="AIP84" s="101"/>
      <c r="AIQ84" s="101"/>
      <c r="AIR84" s="101"/>
      <c r="AIS84" s="101"/>
      <c r="AIT84" s="101"/>
      <c r="AIU84" s="101"/>
      <c r="AIV84" s="101"/>
      <c r="AIW84" s="101"/>
      <c r="AIX84" s="101"/>
      <c r="AIY84" s="101"/>
      <c r="AIZ84" s="101"/>
      <c r="AJA84" s="101"/>
      <c r="AJB84" s="101"/>
      <c r="AJC84" s="101"/>
      <c r="AJD84" s="101"/>
      <c r="AJE84" s="101"/>
      <c r="AJF84" s="101"/>
      <c r="AJG84" s="101"/>
      <c r="AJH84" s="101"/>
      <c r="AJI84" s="101"/>
      <c r="AJJ84" s="101"/>
      <c r="AJK84" s="101"/>
      <c r="AJL84" s="101"/>
      <c r="AJM84" s="101"/>
      <c r="AJN84" s="101"/>
      <c r="AJO84" s="101"/>
      <c r="AJP84" s="101"/>
      <c r="AJQ84" s="101"/>
      <c r="AJR84" s="101"/>
      <c r="AJS84" s="101"/>
      <c r="AJT84" s="101"/>
      <c r="AJU84" s="101"/>
      <c r="AJV84" s="101"/>
      <c r="AJW84" s="101"/>
      <c r="AJX84" s="101"/>
      <c r="AJY84" s="101"/>
      <c r="AJZ84" s="101"/>
      <c r="AKA84" s="101"/>
      <c r="AKB84" s="101"/>
      <c r="AKC84" s="101"/>
      <c r="AKD84" s="101"/>
      <c r="AKE84" s="101"/>
      <c r="AKF84" s="101"/>
      <c r="AKG84" s="101"/>
      <c r="AKH84" s="101"/>
      <c r="AKI84" s="101"/>
      <c r="AKJ84" s="101"/>
      <c r="AKK84" s="101"/>
      <c r="AKL84" s="101"/>
      <c r="AKM84" s="101"/>
      <c r="AKN84" s="101"/>
      <c r="AKO84" s="101"/>
      <c r="AKP84" s="101"/>
      <c r="AKQ84" s="101"/>
      <c r="AKR84" s="101"/>
      <c r="AKS84" s="101"/>
      <c r="AKT84" s="101"/>
      <c r="AKU84" s="101"/>
      <c r="AKV84" s="101"/>
      <c r="AKW84" s="101"/>
      <c r="AKX84" s="101"/>
      <c r="AKY84" s="101"/>
      <c r="AKZ84" s="101"/>
      <c r="ALA84" s="101"/>
      <c r="ALB84" s="101"/>
      <c r="ALC84" s="101"/>
      <c r="ALD84" s="101"/>
      <c r="ALE84" s="101"/>
      <c r="ALF84" s="101"/>
      <c r="ALG84" s="101"/>
      <c r="ALH84" s="101"/>
      <c r="ALI84" s="101"/>
      <c r="ALJ84" s="101"/>
      <c r="ALK84" s="101"/>
      <c r="ALL84" s="101"/>
      <c r="ALM84" s="101"/>
      <c r="ALN84" s="101"/>
      <c r="ALO84" s="101"/>
      <c r="ALP84" s="101"/>
      <c r="ALQ84" s="101"/>
      <c r="ALR84" s="101"/>
      <c r="ALS84" s="101"/>
      <c r="ALT84" s="101"/>
      <c r="ALU84" s="101"/>
      <c r="ALV84" s="101"/>
      <c r="ALW84" s="101"/>
      <c r="ALX84" s="101"/>
      <c r="ALY84" s="101"/>
      <c r="ALZ84" s="101"/>
      <c r="AMA84" s="101"/>
      <c r="AMB84" s="101"/>
      <c r="AMC84" s="101"/>
      <c r="AMD84" s="101"/>
      <c r="AME84" s="101"/>
      <c r="AMF84" s="101"/>
      <c r="AMG84" s="101"/>
      <c r="AMH84" s="101"/>
      <c r="AMI84" s="101"/>
      <c r="AMJ84" s="101"/>
      <c r="AMK84" s="101"/>
    </row>
    <row r="85" spans="1:1025" ht="15.6" x14ac:dyDescent="0.3">
      <c r="A85" s="22"/>
      <c r="B85" s="23"/>
      <c r="C85" s="24"/>
      <c r="D85" s="78"/>
      <c r="E85" s="45"/>
      <c r="F85" s="46"/>
      <c r="G85" s="52"/>
      <c r="H85" s="52"/>
      <c r="I85" s="52"/>
      <c r="J85" s="52"/>
      <c r="K85" s="72"/>
      <c r="L85" s="53"/>
      <c r="M85" s="54"/>
    </row>
    <row r="86" spans="1:1025" ht="15" thickBot="1" x14ac:dyDescent="0.35">
      <c r="A86" s="30"/>
      <c r="B86" s="31"/>
      <c r="C86" s="32"/>
      <c r="D86" s="33" t="s">
        <v>27</v>
      </c>
      <c r="E86" s="34"/>
      <c r="F86" s="35">
        <f>SUM(F78:F84)</f>
        <v>520</v>
      </c>
      <c r="G86" s="35">
        <f>SUM(G78:G84)</f>
        <v>37.840000000000003</v>
      </c>
      <c r="H86" s="35">
        <f>SUM(H78:H84)</f>
        <v>15.54</v>
      </c>
      <c r="I86" s="35">
        <f>SUM(I78:I84)</f>
        <v>66.06</v>
      </c>
      <c r="J86" s="35">
        <f>SUM(J78:J84)</f>
        <v>558.4</v>
      </c>
      <c r="K86" s="58"/>
      <c r="L86" s="36"/>
      <c r="M86" s="35">
        <f>SUM(M78:M84)</f>
        <v>85.55</v>
      </c>
    </row>
    <row r="87" spans="1:1025" x14ac:dyDescent="0.3">
      <c r="A87" s="16">
        <v>1</v>
      </c>
      <c r="B87" s="17">
        <v>10</v>
      </c>
      <c r="C87" s="82" t="s">
        <v>22</v>
      </c>
      <c r="D87" s="18"/>
      <c r="E87" s="19"/>
      <c r="F87" s="20"/>
      <c r="G87" s="20"/>
      <c r="H87" s="20"/>
      <c r="I87" s="20"/>
      <c r="J87" s="20"/>
      <c r="K87" s="56"/>
      <c r="L87" s="21"/>
      <c r="M87" s="20"/>
    </row>
    <row r="88" spans="1:1025" ht="15.6" x14ac:dyDescent="0.3">
      <c r="A88" s="22"/>
      <c r="B88" s="23"/>
      <c r="C88" s="117" t="s">
        <v>61</v>
      </c>
      <c r="D88" s="78" t="s">
        <v>28</v>
      </c>
      <c r="E88" s="79" t="s">
        <v>59</v>
      </c>
      <c r="F88" s="62">
        <v>80</v>
      </c>
      <c r="G88" s="62">
        <v>1.05</v>
      </c>
      <c r="H88" s="63">
        <v>2.6</v>
      </c>
      <c r="I88" s="63">
        <v>5.0199999999999996</v>
      </c>
      <c r="J88" s="63">
        <v>47.68</v>
      </c>
      <c r="K88" s="59">
        <v>45</v>
      </c>
      <c r="L88" s="77">
        <v>2011</v>
      </c>
      <c r="M88" s="59">
        <v>85.55</v>
      </c>
    </row>
    <row r="89" spans="1:1025" ht="15.6" x14ac:dyDescent="0.3">
      <c r="A89" s="22"/>
      <c r="B89" s="23"/>
      <c r="C89" s="118"/>
      <c r="D89" s="78" t="s">
        <v>30</v>
      </c>
      <c r="E89" s="79" t="s">
        <v>54</v>
      </c>
      <c r="F89" s="62">
        <v>150</v>
      </c>
      <c r="G89" s="46">
        <v>3.06</v>
      </c>
      <c r="H89" s="52">
        <v>4.8</v>
      </c>
      <c r="I89" s="52">
        <v>20.399999999999999</v>
      </c>
      <c r="J89" s="52">
        <v>137.30000000000001</v>
      </c>
      <c r="K89" s="48">
        <v>312</v>
      </c>
      <c r="L89" s="72">
        <v>2017</v>
      </c>
      <c r="M89" s="48"/>
    </row>
    <row r="90" spans="1:1025" ht="15.6" x14ac:dyDescent="0.3">
      <c r="A90" s="22"/>
      <c r="B90" s="23"/>
      <c r="C90" s="24"/>
      <c r="D90" s="78" t="s">
        <v>29</v>
      </c>
      <c r="E90" s="79" t="s">
        <v>60</v>
      </c>
      <c r="F90" s="62">
        <v>110</v>
      </c>
      <c r="G90" s="76">
        <v>8.1300000000000008</v>
      </c>
      <c r="H90" s="110">
        <v>15.61</v>
      </c>
      <c r="I90" s="110">
        <v>12.85</v>
      </c>
      <c r="J90" s="110">
        <v>248</v>
      </c>
      <c r="K90" s="59">
        <v>278</v>
      </c>
      <c r="L90" s="80">
        <v>2017</v>
      </c>
      <c r="M90" s="81"/>
    </row>
    <row r="91" spans="1:1025" ht="15.6" x14ac:dyDescent="0.3">
      <c r="A91" s="22"/>
      <c r="B91" s="23"/>
      <c r="C91" s="24"/>
      <c r="D91" s="78" t="s">
        <v>31</v>
      </c>
      <c r="E91" s="79" t="s">
        <v>37</v>
      </c>
      <c r="F91" s="62">
        <v>200</v>
      </c>
      <c r="G91" s="52">
        <v>1</v>
      </c>
      <c r="H91" s="52">
        <v>0</v>
      </c>
      <c r="I91" s="52">
        <v>20.399999999999999</v>
      </c>
      <c r="J91" s="52">
        <v>84.8</v>
      </c>
      <c r="K91" s="48">
        <v>389</v>
      </c>
      <c r="L91" s="53">
        <v>2017</v>
      </c>
      <c r="M91" s="54"/>
    </row>
    <row r="92" spans="1:1025" ht="15.6" x14ac:dyDescent="0.3">
      <c r="A92" s="22"/>
      <c r="B92" s="23"/>
      <c r="C92" s="24"/>
      <c r="D92" s="78" t="s">
        <v>25</v>
      </c>
      <c r="E92" s="79" t="s">
        <v>47</v>
      </c>
      <c r="F92" s="62">
        <v>40</v>
      </c>
      <c r="G92" s="52">
        <v>3.04</v>
      </c>
      <c r="H92" s="52">
        <v>0.32</v>
      </c>
      <c r="I92" s="52">
        <v>19.68</v>
      </c>
      <c r="J92" s="52">
        <v>93.6</v>
      </c>
      <c r="K92" s="48">
        <v>573</v>
      </c>
      <c r="L92" s="53">
        <v>2021</v>
      </c>
      <c r="M92" s="54"/>
    </row>
    <row r="93" spans="1:1025" ht="15.6" x14ac:dyDescent="0.3">
      <c r="A93" s="22"/>
      <c r="B93" s="23"/>
      <c r="C93" s="24"/>
      <c r="D93" s="78" t="s">
        <v>25</v>
      </c>
      <c r="E93" s="79" t="s">
        <v>38</v>
      </c>
      <c r="F93" s="62">
        <v>20</v>
      </c>
      <c r="G93" s="52">
        <v>1.6</v>
      </c>
      <c r="H93" s="52">
        <v>0.3</v>
      </c>
      <c r="I93" s="52">
        <v>8.02</v>
      </c>
      <c r="J93" s="52">
        <v>41.2</v>
      </c>
      <c r="K93" s="48">
        <v>574</v>
      </c>
      <c r="L93" s="53">
        <v>2021</v>
      </c>
      <c r="M93" s="54"/>
    </row>
    <row r="94" spans="1:1025" ht="15.6" x14ac:dyDescent="0.3">
      <c r="A94" s="22"/>
      <c r="B94" s="23"/>
      <c r="C94" s="24"/>
      <c r="D94" s="78"/>
      <c r="E94" s="79"/>
      <c r="F94" s="62"/>
      <c r="G94" s="52"/>
      <c r="H94" s="52"/>
      <c r="I94" s="52"/>
      <c r="J94" s="52"/>
      <c r="K94" s="72"/>
      <c r="L94" s="53"/>
      <c r="M94" s="54"/>
    </row>
    <row r="95" spans="1:1025" ht="15.75" customHeight="1" x14ac:dyDescent="0.3">
      <c r="A95" s="30"/>
      <c r="B95" s="31"/>
      <c r="C95" s="32"/>
      <c r="D95" s="33" t="s">
        <v>27</v>
      </c>
      <c r="E95" s="34"/>
      <c r="F95" s="35">
        <f>SUM(F87:F93)</f>
        <v>600</v>
      </c>
      <c r="G95" s="35">
        <f>SUM(G87:G93)</f>
        <v>17.880000000000003</v>
      </c>
      <c r="H95" s="35">
        <f>SUM(H87:H93)</f>
        <v>23.63</v>
      </c>
      <c r="I95" s="35">
        <f>SUM(I87:I93)</f>
        <v>86.36999999999999</v>
      </c>
      <c r="J95" s="35">
        <f>SUM(J87:J93)</f>
        <v>652.58000000000004</v>
      </c>
      <c r="K95" s="58"/>
      <c r="L95" s="36"/>
      <c r="M95" s="35">
        <f>SUM(M87:M93)</f>
        <v>85.55</v>
      </c>
    </row>
    <row r="96" spans="1:1025" ht="15.75" customHeight="1" thickBot="1" x14ac:dyDescent="0.35">
      <c r="A96" s="22"/>
      <c r="B96" s="23"/>
      <c r="C96" s="24"/>
      <c r="D96" s="86"/>
      <c r="E96" s="87"/>
      <c r="F96" s="88"/>
      <c r="G96" s="88"/>
      <c r="H96" s="88"/>
      <c r="I96" s="88"/>
      <c r="J96" s="88"/>
      <c r="K96" s="89"/>
      <c r="L96" s="89"/>
      <c r="M96" s="88"/>
    </row>
    <row r="97" spans="1:13" ht="22.5" customHeight="1" thickBot="1" x14ac:dyDescent="0.35">
      <c r="A97" s="42"/>
      <c r="B97" s="43"/>
      <c r="C97" s="121" t="s">
        <v>32</v>
      </c>
      <c r="D97" s="121"/>
      <c r="E97" s="121"/>
      <c r="F97" s="84">
        <f>(F13+F21+F30+F39+F47+F56+F67+F77+F86+F95)/10</f>
        <v>567.1</v>
      </c>
      <c r="G97" s="85">
        <f t="shared" ref="G97:M97" si="0">(G13+G21+G30+G39+G47+G56+G67+G77+G86+G95)/10</f>
        <v>20.787000000000003</v>
      </c>
      <c r="H97" s="85">
        <f t="shared" si="0"/>
        <v>19.262999999999998</v>
      </c>
      <c r="I97" s="85">
        <f t="shared" si="0"/>
        <v>82.105000000000004</v>
      </c>
      <c r="J97" s="85">
        <f t="shared" si="0"/>
        <v>582.80799999999999</v>
      </c>
      <c r="K97" s="84">
        <f t="shared" si="0"/>
        <v>0</v>
      </c>
      <c r="L97" s="84">
        <f t="shared" si="0"/>
        <v>0</v>
      </c>
      <c r="M97" s="84">
        <f t="shared" si="0"/>
        <v>85.549999999999983</v>
      </c>
    </row>
  </sheetData>
  <mergeCells count="14">
    <mergeCell ref="C97:E97"/>
    <mergeCell ref="C79:C80"/>
    <mergeCell ref="C88:C89"/>
    <mergeCell ref="C33:C34"/>
    <mergeCell ref="C41:C42"/>
    <mergeCell ref="C50:C51"/>
    <mergeCell ref="C61:C62"/>
    <mergeCell ref="C69:C70"/>
    <mergeCell ref="C24:C25"/>
    <mergeCell ref="C1:E1"/>
    <mergeCell ref="H1:L1"/>
    <mergeCell ref="H2:L2"/>
    <mergeCell ref="C7:C8"/>
    <mergeCell ref="C15:C16"/>
  </mergeCells>
  <pageMargins left="0.70866141732283472" right="0.70866141732283472" top="0.74803149606299213" bottom="0.74803149606299213" header="0.51181102362204722" footer="0.51181102362204722"/>
  <pageSetup paperSize="9" scale="62" firstPageNumber="0" orientation="landscape" verticalDpi="300" r:id="rId1"/>
  <rowBreaks count="1" manualBreakCount="1">
    <brk id="48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1-4 кл новый для фуд</vt:lpstr>
      <vt:lpstr>'завтрак 1-4 кл новый для фуд'!Область_печати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1</cp:revision>
  <cp:lastPrinted>2024-02-13T05:08:11Z</cp:lastPrinted>
  <dcterms:created xsi:type="dcterms:W3CDTF">2022-05-16T14:23:56Z</dcterms:created>
  <dcterms:modified xsi:type="dcterms:W3CDTF">2026-01-09T09:04:46Z</dcterms:modified>
  <dc:language>ru-RU</dc:language>
</cp:coreProperties>
</file>