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Лист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<sst xmlns="http://schemas.openxmlformats.org/spreadsheetml/2006/main" xmlns:a="http://schemas.openxmlformats.org/drawingml/2006/main" xmlns:a14="http://schemas.microsoft.com/office/drawing/2010/main" xmlns:a15="http://schemas.microsoft.com/office/drawing/2012/main" xmlns:asvg="http://schemas.microsoft.com/office/drawing/2016/SVG/main" xmlns:c="http://schemas.openxmlformats.org/drawingml/2006/chart" xmlns:co="http://ncloudtech.com" xmlns:co-ooxml="http://ncloudtech.com/ooxml" xmlns:m="http://schemas.openxmlformats.org/officeDocument/2006/math" xmlns:mc="http://schemas.openxmlformats.org/markup-compatibility/2006" xmlns:o="urn:schemas-microsoft-com:office:office" xmlns:p="http://schemas.openxmlformats.org/presentationml/2006/main" xmlns:pic="http://schemas.openxmlformats.org/drawingml/2006/picture" xmlns:r="http://schemas.openxmlformats.org/officeDocument/2006/relationships" xmlns:s="http://schemas.openxmlformats.org/officeDocument/2006/sharedTypes" xmlns:sl="http://schemas.openxmlformats.org/schemaLibrary/2006/main" xmlns:v="urn:schemas-microsoft-com:vml" xmlns:w="http://schemas.openxmlformats.org/wordprocessingml/2006/main" xmlns:w10="urn:schemas-microsoft-com:office:word" xmlns:w14="http://schemas.microsoft.com/office/word/2010/wordml" xmlns:w15="http://schemas.microsoft.com/office/word/2012/wordml" xmlns:wp="http://schemas.openxmlformats.org/drawingml/2006/wordprocessingDrawing" xmlns:wpg="http://schemas.microsoft.com/office/word/2010/wordprocessingGroup" xmlns:wps="http://schemas.microsoft.com/office/word/2010/wordprocessingShape" xmlns:x="urn:schemas-microsoft-com:office:excel" xmlns:x12ac="http://schemas.microsoft.com/office/spreadsheetml/2011/1/ac" xmlns:x14="http://schemas.microsoft.com/office/spreadsheetml/2009/9/main" xmlns:xdr="http://schemas.openxmlformats.org/drawingml/2006/spreadsheetDrawing" xmlns:xm="http://schemas.microsoft.com/office/excel/2006/main" mc:Ignorable="co co-ooxml w14 x14 w15">
  <si>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</si>
  <si>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"Советская СШ №1" Советского района Республики Крым</t>
  </si>
  <si>
    <t>Завтрак</t>
  </si>
  <si>
    <t>гарнир</t>
  </si>
  <si>
    <t>хлеб</t>
  </si>
  <si>
    <t>1 блюдо</t>
  </si>
  <si>
    <t>итого</t>
  </si>
  <si>
    <t>Утвердил:</t>
  </si>
  <si>
    <t>Хлеб пшеничный</t>
  </si>
  <si>
    <t>должность</t>
  </si>
  <si>
    <t>директор</t>
  </si>
  <si>
    <t>2 блюдо</t>
  </si>
  <si>
    <t>напиток</t>
  </si>
  <si>
    <t>Запеканка из творога с йогуртом 135/30</t>
  </si>
  <si>
    <t>Хлеб ржаной</t>
  </si>
  <si>
    <t>хлеб бел.</t>
  </si>
  <si>
    <t>гор.напиток</t>
  </si>
  <si>
    <t>Какао с молоком</t>
  </si>
  <si>
    <t>Типовое примерное меню приготавливаемых блюд</t>
  </si>
  <si>
    <t>фамилия</t>
  </si>
  <si>
    <t>Мишина С.С.</t>
  </si>
  <si>
    <t>хлеб черн.</t>
  </si>
  <si>
    <t>фрукты</t>
  </si>
  <si>
    <t>Фрукты свежие</t>
  </si>
  <si>
    <t>Обед</t>
  </si>
  <si>
    <t>закуска</t>
  </si>
  <si>
    <t>Бутерброд с повидлом</t>
  </si>
  <si>
    <t>Итого за день: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</si>
  <si>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</si>
  <si>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</si>
  <si>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</si>
  <si>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</si>
  <si>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</si>
  <si>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</si>
  <si>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</si>
  <si>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</si>
  <si>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</si>
  <si>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</si>
  <si>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</si>
  <si>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</si>
  <si>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</si>
  <si>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</si>
  <si>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</si>
  <si>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</si>
  <si>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</si>
  <si>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сборник рецептур</t>
  </si>
  <si>
    <t>Цена</t>
  </si>
  <si>
    <t>Овощи натуральные по сезону</t>
  </si>
  <si>
    <t>70/71</t>
  </si>
  <si>
    <t>гор.блюдо</t>
  </si>
  <si>
    <t>Макаронные отварные с сыром</t>
  </si>
  <si>
    <t>Суп молочный с вермишелью и маслом сливочным</t>
  </si>
  <si>
    <t>булочное</t>
  </si>
  <si>
    <t>Кондитерское изделия (печенье)</t>
  </si>
  <si>
    <t>Кофейный напиток с молоком</t>
  </si>
  <si>
    <t>Кофейный напиток</t>
  </si>
  <si>
    <t>Каша гречневая вязкая</t>
  </si>
  <si>
    <t>Кондитерские изделия</t>
  </si>
  <si>
    <t>Пюре картофельное со сливочным маслом</t>
  </si>
  <si>
    <t>Сырники творожные запеченные со сгущенным молоком 150/30</t>
  </si>
  <si>
    <t>Котлета мясная с маслом сливочным 90/5</t>
  </si>
  <si>
    <t>Чай с сахаром</t>
  </si>
  <si>
    <t xml:space="preserve">Чай с сахаром </t>
  </si>
  <si>
    <t>Кисломолочный продукт (йогурт)</t>
  </si>
  <si>
    <t>Фрукты свежие (яблоко)</t>
  </si>
  <si>
    <t>салат из свежей белокачанной капусты</t>
  </si>
  <si>
    <t>Каша молочная из крупы рисовой с изюмом и маслом сливочным 200/10</t>
  </si>
  <si>
    <t>кисломол.</t>
  </si>
  <si>
    <t>Омлет натуральный с маслом сливочным</t>
  </si>
  <si>
    <t>Сыр (порциями)</t>
  </si>
  <si>
    <t>Салат из отварной свеклы</t>
  </si>
  <si>
    <t>Рис отварной</t>
  </si>
  <si>
    <t>Рыба тушенная в томате с овощами</t>
  </si>
  <si>
    <t>229/299</t>
  </si>
  <si>
    <t>Пюре картофельное</t>
  </si>
  <si>
    <t xml:space="preserve">Икра кабачковая </t>
  </si>
  <si>
    <t xml:space="preserve">Птица тушеная в соусе </t>
  </si>
  <si>
    <t>Тефтели мясные в соусе</t>
  </si>
  <si>
    <t>СРБ</t>
  </si>
  <si>
    <t>290/331</t>
  </si>
  <si>
    <t>Сок фруктовый</t>
  </si>
  <si>
    <t>Салат из свежей белокочанной капусты</t>
  </si>
  <si>
    <t>Среднее значение за период: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</si>
</sst>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" formatCode="0" numFmtId="1002"/>
    <numFmt co:extendedFormatCode="0.00" formatCode="0.00" numFmtId="1001"/>
  </numFmts>
  <fonts count="20">
    <font>
      <name val="Calibri"/>
      <sz val="11"/>
    </font>
    <font>
      <name val="Calibri"/>
      <color rgb="000000" tint="0"/>
      <sz val="11"/>
    </font>
    <font>
      <name val="Arial"/>
      <color rgb="000000" tint="0"/>
      <sz val="10"/>
    </font>
    <font>
      <name val="Times New Roman"/>
      <b val="true"/>
      <color rgb="000000" tint="0"/>
      <sz val="11"/>
    </font>
    <font>
      <name val="Calibri"/>
      <i val="true"/>
      <color rgb="000000" tint="0"/>
      <sz val="11"/>
    </font>
    <font>
      <name val="Times New Roman"/>
      <color rgb="000000" tint="0"/>
      <sz val="12"/>
    </font>
    <font>
      <name val="Times New Roman"/>
      <sz val="12"/>
    </font>
    <font>
      <name val="Times New Roman"/>
      <b val="true"/>
      <color theme="1" tint="0"/>
      <sz val="12"/>
    </font>
    <font>
      <name val="Arial"/>
      <b val="true"/>
      <color rgb="4C4C4C" tint="0"/>
      <sz val="14"/>
    </font>
    <font>
      <name val="Arial"/>
      <b val="true"/>
      <color rgb="2D2D2D" tint="0"/>
      <sz val="10"/>
    </font>
    <font>
      <name val="Arial"/>
      <color rgb="2D2D2D" tint="0"/>
      <sz val="10"/>
    </font>
    <font>
      <name val="Arial"/>
      <color rgb="4C4C4C" tint="0"/>
      <sz val="10"/>
    </font>
    <font>
      <name val="Times New Roman"/>
      <color theme="1" tint="0"/>
      <sz val="12"/>
    </font>
    <font>
      <name val="Arial"/>
      <i val="true"/>
      <color rgb="000000" tint="0"/>
      <sz val="8"/>
    </font>
    <font>
      <name val="Arial"/>
      <b val="true"/>
      <color rgb="000000" tint="0"/>
      <sz val="8"/>
    </font>
    <font>
      <name val="Arial"/>
      <b val="true"/>
      <color rgb="2D2D2D" tint="0"/>
      <sz val="8"/>
    </font>
    <font>
      <name val="Times New Roman"/>
      <b val="true"/>
      <color rgb="000000" tint="0"/>
      <sz val="12"/>
    </font>
    <font>
      <name val="Calibri"/>
      <b val="true"/>
      <color rgb="000000" tint="0"/>
      <sz val="11"/>
    </font>
    <font>
      <name val="Times New Roman"/>
      <sz val="11"/>
    </font>
    <font>
      <name val="Times New Roman"/>
      <color rgb="000000" tint="0"/>
      <sz val="11"/>
    </font>
  </fonts>
  <fills count="10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  <fill>
      <patternFill patternType="solid">
        <fgColor rgb="D9D9D9" tint="0"/>
      </patternFill>
    </fill>
    <fill>
      <patternFill patternType="solid">
        <fgColor theme="7" tint="0.79998168889431442"/>
      </patternFill>
    </fill>
    <fill>
      <patternFill patternType="solid">
        <fgColor theme="0" tint="0"/>
      </patternFill>
    </fill>
    <fill>
      <patternFill patternType="solid">
        <fgColor theme="0" tint="0"/>
      </patternFill>
    </fill>
    <fill>
      <patternFill patternType="solid">
        <fgColor rgb="FFFFFF" tint="0"/>
      </patternFill>
    </fill>
  </fills>
  <borders count="5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medium">
        <color rgb="000000" tint="0"/>
      </right>
      <bottom style="medium">
        <color rgb="000000" tint="0"/>
      </bottom>
    </border>
    <border>
      <left style="medium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right style="medium">
        <color rgb="000000" tint="0"/>
      </right>
    </border>
    <border>
      <top style="thin">
        <color rgb="000000" tint="0"/>
      </top>
    </border>
    <border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top style="medium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right style="thin">
        <color rgb="000000" tint="0"/>
      </right>
      <top style="medium">
        <color rgb="000000" tint="0"/>
      </top>
    </border>
    <border>
      <right style="medium">
        <color rgb="000000" tint="0"/>
      </right>
      <top style="medium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</border>
    <border>
      <right style="thin">
        <color rgb="000000" tint="0"/>
      </right>
    </border>
    <border>
      <left style="thin">
        <color rgb="000000" tint="0"/>
      </left>
      <right style="thin">
        <color rgb="000000" tint="0"/>
      </right>
    </border>
    <border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bottom style="thin">
        <color rgb="000000" tint="0"/>
      </bottom>
    </border>
    <border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top style="medium">
        <color rgb="000000" tint="0"/>
      </top>
      <bottom style="medium">
        <color rgb="000000" tint="0"/>
      </bottom>
    </border>
    <border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143">
    <xf applyBorder="false" applyFill="false" applyFont="false" applyNumberFormat="true" borderId="0" fillId="0" fontId="1" numFmtId="1000" quotePrefix="false"/>
    <xf applyBorder="false" applyFill="false" applyFont="true" applyNumberFormat="true" borderId="0" fillId="0" fontId="2" numFmtId="1000" quotePrefix="false"/>
    <xf applyAlignment="true" applyBorder="false" applyFill="false" applyFont="true" applyNumberFormat="true" borderId="0" fillId="0" fontId="2" numFmtId="1000" quotePrefix="false">
      <alignment horizontal="left"/>
    </xf>
    <xf applyAlignment="true" applyBorder="true" applyFill="false" applyFont="true" applyNumberFormat="true" borderId="1" fillId="0" fontId="2" numFmtId="1000" quotePrefix="false">
      <alignment horizontal="center"/>
    </xf>
    <xf applyBorder="true" applyFill="false" applyFont="false" applyNumberFormat="true" borderId="1" fillId="0" fontId="1" numFmtId="1000" quotePrefix="false"/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false" applyNumberFormat="true" borderId="1" fillId="2" fontId="1" numFmtId="1000" quotePrefix="false">
      <protection locked="false"/>
    </xf>
    <xf applyAlignment="true" applyBorder="true" applyFill="true" applyFont="true" applyNumberFormat="true" borderId="2" fillId="2" fontId="2" numFmtId="1000" quotePrefix="false">
      <alignment wrapText="true"/>
      <protection locked="false"/>
    </xf>
    <xf applyAlignment="true" applyBorder="true" applyFill="false" applyFont="true" applyNumberFormat="true" borderId="1" fillId="0" fontId="2" numFmtId="1000" quotePrefix="false">
      <alignment horizontal="left"/>
    </xf>
    <xf applyAlignment="true" applyBorder="true" applyFill="true" applyFont="true" applyNumberFormat="true" borderId="1" fillId="2" fontId="2" numFmtId="1000" quotePrefix="false">
      <alignment vertical="top" wrapText="true"/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Alignment="true" applyBorder="true" applyFill="false" applyFont="true" applyNumberFormat="true" borderId="4" fillId="0" fontId="3" numFmtId="1000" quotePrefix="false">
      <alignment vertical="center"/>
    </xf>
    <xf applyAlignment="true" applyBorder="true" applyFill="false" applyFont="true" applyNumberFormat="true" borderId="5" fillId="0" fontId="4" numFmtId="1000" quotePrefix="false">
      <alignment horizontal="right" vertical="center"/>
    </xf>
    <xf applyAlignment="true" applyBorder="true" applyFill="false" applyFont="true" applyNumberFormat="true" borderId="1" fillId="0" fontId="4" numFmtId="1000" quotePrefix="false">
      <alignment horizontal="right"/>
      <protection locked="false"/>
    </xf>
    <xf applyBorder="true" applyFill="false" applyFont="true" applyNumberFormat="true" borderId="1" fillId="0" fontId="2" numFmtId="1000" quotePrefix="false"/>
    <xf applyAlignment="true" applyBorder="true" applyFill="true" applyFont="true" applyNumberFormat="true" borderId="1" fillId="2" fontId="2" numFmtId="1000" quotePrefix="false">
      <alignment horizontal="center" vertical="top" wrapText="true"/>
      <protection locked="false"/>
    </xf>
    <xf applyAlignment="true" applyBorder="true" applyFill="false" applyFont="true" applyNumberFormat="true" borderId="1" fillId="0" fontId="2" numFmtId="1000" quotePrefix="false">
      <alignment vertical="top" wrapText="true"/>
    </xf>
    <xf applyAlignment="true" applyBorder="true" applyFill="false" applyFont="true" applyNumberFormat="true" borderId="6" fillId="0" fontId="2" numFmtId="1000" quotePrefix="false">
      <alignment vertical="center" wrapText="true"/>
    </xf>
    <xf applyAlignment="true" applyBorder="false" applyFill="false" applyFont="true" applyNumberFormat="true" borderId="0" fillId="0" fontId="2" numFmtId="1000" quotePrefix="false">
      <alignment horizontal="right"/>
    </xf>
    <xf applyAlignment="true" applyBorder="true" applyFill="false" applyFont="true" applyNumberFormat="true" borderId="4" fillId="0" fontId="5" numFmtId="1000" quotePrefix="false">
      <alignment vertical="center" wrapText="true"/>
    </xf>
    <xf applyAlignment="true" applyBorder="true" applyFill="false" applyFont="true" applyNumberFormat="true" borderId="6" fillId="0" fontId="2" numFmtId="1000" quotePrefix="false">
      <alignment horizontal="center" vertical="center" wrapText="true"/>
    </xf>
    <xf applyAlignment="true" applyBorder="true" applyFill="false" applyFont="true" applyNumberFormat="true" borderId="4" fillId="0" fontId="5" numFmtId="1000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left" wrapText="true"/>
      <protection locked="false"/>
    </xf>
    <xf applyAlignment="true" applyBorder="true" applyFill="true" applyFont="true" applyNumberFormat="true" borderId="7" fillId="2" fontId="2" numFmtId="1000" quotePrefix="false">
      <alignment horizontal="left" wrapText="true"/>
      <protection locked="false"/>
    </xf>
    <xf applyBorder="true" applyFill="false" applyFont="true" applyNumberFormat="true" borderId="8" fillId="0" fontId="2" numFmtId="1000" quotePrefix="false"/>
    <xf applyAlignment="true" applyBorder="true" applyFill="true" applyFont="true" applyNumberFormat="true" borderId="9" fillId="2" fontId="2" numFmtId="1000" quotePrefix="false">
      <alignment horizontal="left" wrapText="true"/>
      <protection locked="false"/>
    </xf>
    <xf applyAlignment="true" applyBorder="true" applyFill="true" applyFont="true" applyNumberFormat="true" borderId="10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1" fillId="2" fontId="2" numFmtId="1000" quotePrefix="false">
      <alignment horizontal="left" wrapText="true"/>
      <protection locked="false"/>
    </xf>
    <xf applyAlignment="true" applyBorder="false" applyFill="true" applyFont="true" applyNumberFormat="true" borderId="0" fillId="2" fontId="2" numFmtId="1000" quotePrefix="false">
      <alignment horizontal="left" wrapText="true"/>
      <protection locked="false"/>
    </xf>
    <xf applyAlignment="true" applyBorder="true" applyFill="false" applyFont="true" applyNumberFormat="true" borderId="10" fillId="0" fontId="2" numFmtId="1000" quotePrefix="false">
      <alignment horizontal="center" vertical="top" wrapText="true"/>
    </xf>
    <xf applyAlignment="true" applyBorder="true" applyFill="false" applyFont="true" applyNumberFormat="true" borderId="10" fillId="0" fontId="6" numFmtId="1000" quotePrefix="false">
      <alignment horizontal="center"/>
    </xf>
    <xf applyAlignment="true" applyBorder="true" applyFill="false" applyFont="true" applyNumberFormat="true" borderId="1" fillId="0" fontId="7" numFmtId="1000" quotePrefix="false">
      <alignment horizontal="center" vertical="center"/>
    </xf>
    <xf applyAlignment="true" applyBorder="true" applyFill="false" applyFont="true" applyNumberFormat="true" borderId="1" fillId="0" fontId="6" numFmtId="1000" quotePrefix="false">
      <alignment wrapText="true"/>
    </xf>
    <xf applyAlignment="true" applyBorder="true" applyFill="false" applyFont="true" applyNumberFormat="true" borderId="1" fillId="0" fontId="6" numFmtId="1000" quotePrefix="false">
      <alignment horizontal="center" wrapText="true"/>
    </xf>
    <xf applyAlignment="true" applyBorder="true" applyFill="true" applyFont="true" applyNumberFormat="true" borderId="1" fillId="3" fontId="6" numFmtId="1001" quotePrefix="false">
      <alignment horizontal="center" wrapText="true"/>
    </xf>
    <xf applyAlignment="true" applyBorder="true" applyFill="true" applyFont="true" applyNumberFormat="true" borderId="1" fillId="4" fontId="6" numFmtId="1000" quotePrefix="false">
      <alignment horizontal="center" vertical="center" wrapText="true"/>
    </xf>
    <xf applyAlignment="true" applyBorder="true" applyFill="true" applyFont="true" applyNumberFormat="true" borderId="12" fillId="2" fontId="2" numFmtId="1000" quotePrefix="false">
      <alignment horizontal="center" vertical="top" wrapText="true"/>
      <protection locked="false"/>
    </xf>
    <xf applyAlignment="true" applyBorder="true" applyFill="false" applyFont="false" applyNumberFormat="true" borderId="13" fillId="0" fontId="1" numFmtId="1000" quotePrefix="false">
      <alignment vertical="center"/>
    </xf>
    <xf applyAlignment="true" applyBorder="true" applyFill="false" applyFont="true" applyNumberFormat="true" borderId="13" fillId="0" fontId="2" numFmtId="1000" quotePrefix="false">
      <alignment vertical="center" wrapText="true"/>
    </xf>
    <xf applyAlignment="true" applyBorder="true" applyFill="false" applyFont="true" applyNumberFormat="true" borderId="13" fillId="0" fontId="2" numFmtId="1000" quotePrefix="false">
      <alignment horizontal="center" vertical="center" wrapText="true"/>
    </xf>
    <xf applyAlignment="true" applyBorder="true" applyFill="false" applyFont="true" applyNumberFormat="true" borderId="1" fillId="0" fontId="6" numFmtId="1001" quotePrefix="false">
      <alignment horizontal="center" wrapText="true"/>
    </xf>
    <xf applyAlignment="true" applyBorder="false" applyFill="false" applyFont="true" applyNumberFormat="true" borderId="0" fillId="0" fontId="8" numFmtId="1000" quotePrefix="false">
      <alignment horizontal="left" vertical="center"/>
    </xf>
    <xf applyAlignment="true" applyBorder="true" applyFill="true" applyFont="true" applyNumberFormat="true" borderId="14" fillId="2" fontId="2" numFmtId="1000" quotePrefix="false">
      <alignment horizontal="center" vertical="top" wrapText="true"/>
      <protection locked="false"/>
    </xf>
    <xf applyAlignment="true" applyBorder="true" applyFill="true" applyFont="true" applyNumberFormat="true" borderId="15" fillId="2" fontId="2" numFmtId="1000" quotePrefix="false">
      <alignment horizontal="left" wrapText="true"/>
      <protection locked="false"/>
    </xf>
    <xf applyAlignment="true" applyBorder="true" applyFill="true" applyFont="true" applyNumberFormat="true" borderId="16" fillId="2" fontId="2" numFmtId="1000" quotePrefix="false">
      <alignment horizontal="left" wrapText="true"/>
      <protection locked="false"/>
    </xf>
    <xf applyAlignment="true" applyBorder="true" applyFill="true" applyFont="true" applyNumberFormat="true" borderId="17" fillId="2" fontId="2" numFmtId="1000" quotePrefix="false">
      <alignment horizontal="left" wrapText="true"/>
      <protection locked="false"/>
    </xf>
    <xf applyAlignment="true" applyBorder="true" applyFill="false" applyFont="true" applyNumberFormat="true" borderId="1" fillId="0" fontId="2" numFmtId="1000" quotePrefix="false">
      <alignment horizontal="center" vertical="top" wrapText="true"/>
    </xf>
    <xf applyAlignment="true" applyBorder="true" applyFill="true" applyFont="true" applyNumberFormat="true" borderId="1" fillId="3" fontId="7" numFmtId="1000" quotePrefix="false">
      <alignment horizontal="center" vertical="center"/>
    </xf>
    <xf applyAlignment="true" applyBorder="true" applyFill="true" applyFont="true" applyNumberFormat="true" borderId="1" fillId="5" fontId="2" numFmtId="1000" quotePrefix="false">
      <alignment horizontal="center"/>
    </xf>
    <xf applyAlignment="true" applyBorder="true" applyFill="true" applyFont="true" applyNumberFormat="true" borderId="1" fillId="3" fontId="6" numFmtId="1000" quotePrefix="false">
      <alignment wrapText="true"/>
    </xf>
    <xf applyAlignment="true" applyBorder="true" applyFill="true" applyFont="true" applyNumberFormat="true" borderId="1" fillId="3" fontId="6" numFmtId="1000" quotePrefix="false">
      <alignment horizontal="center" wrapText="true"/>
    </xf>
    <xf applyAlignment="true" applyBorder="true" applyFill="true" applyFont="true" applyNumberFormat="true" borderId="1" fillId="5" fontId="9" numFmtId="1000" quotePrefix="false">
      <alignment horizontal="center" vertical="center" wrapText="true"/>
    </xf>
    <xf applyAlignment="true" applyBorder="true" applyFill="true" applyFont="true" applyNumberFormat="true" borderId="18" fillId="5" fontId="9" numFmtId="1000" quotePrefix="false">
      <alignment horizontal="center" vertical="center" wrapText="true"/>
    </xf>
    <xf applyAlignment="true" applyBorder="true" applyFill="true" applyFont="true" applyNumberFormat="true" borderId="1" fillId="5" fontId="2" numFmtId="1000" quotePrefix="false">
      <alignment vertical="top" wrapText="true"/>
    </xf>
    <xf applyAlignment="true" applyBorder="true" applyFill="true" applyFont="true" applyNumberFormat="true" borderId="1" fillId="3" fontId="6" numFmtId="1000" quotePrefix="false">
      <alignment horizontal="center" vertical="center" wrapText="true"/>
    </xf>
    <xf applyAlignment="true" applyBorder="true" applyFill="true" applyFont="true" applyNumberFormat="true" borderId="10" fillId="3" fontId="6" numFmtId="1000" quotePrefix="false">
      <alignment horizontal="center"/>
    </xf>
    <xf applyAlignment="true" applyBorder="false" applyFill="false" applyFont="true" applyNumberFormat="true" borderId="0" fillId="0" fontId="10" numFmtId="1000" quotePrefix="false">
      <alignment horizontal="left" vertical="center"/>
    </xf>
    <xf applyAlignment="true" applyBorder="true" applyFill="true" applyFont="true" applyNumberFormat="true" borderId="1" fillId="5" fontId="2" numFmtId="1000" quotePrefix="false">
      <alignment horizontal="center" vertical="top" wrapText="true"/>
    </xf>
    <xf applyAlignment="true" applyBorder="false" applyFill="false" applyFont="true" applyNumberFormat="true" borderId="0" fillId="0" fontId="11" numFmtId="1000" quotePrefix="false">
      <alignment horizontal="left" vertical="center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6" fontId="12" numFmtId="1000" quotePrefix="false">
      <alignment wrapText="true"/>
      <protection locked="false"/>
    </xf>
    <xf applyAlignment="true" applyBorder="true" applyFill="true" applyFont="true" applyNumberFormat="true" borderId="12" fillId="2" fontId="2" numFmtId="1002" quotePrefix="false">
      <alignment horizontal="center"/>
      <protection locked="false"/>
    </xf>
    <xf applyBorder="true" applyFill="true" applyFont="false" applyNumberFormat="true" borderId="1" fillId="6" fontId="1" numFmtId="1001" quotePrefix="false">
      <protection locked="false"/>
    </xf>
    <xf applyAlignment="true" applyBorder="true" applyFill="true" applyFont="true" applyNumberFormat="true" borderId="1" fillId="2" fontId="2" numFmtId="1002" quotePrefix="false">
      <alignment horizontal="center"/>
      <protection locked="false"/>
    </xf>
    <xf applyBorder="true" applyFill="true" applyFont="false" applyNumberFormat="true" borderId="1" fillId="6" fontId="1" numFmtId="1002" quotePrefix="false">
      <protection locked="false"/>
    </xf>
    <xf applyAlignment="true" applyBorder="true" applyFill="true" applyFont="false" applyNumberFormat="true" borderId="1" fillId="6" fontId="1" numFmtId="1001" quotePrefix="false">
      <alignment horizontal="center"/>
      <protection locked="false"/>
    </xf>
    <xf applyBorder="true" applyFill="true" applyFont="false" applyNumberFormat="true" borderId="1" fillId="6" fontId="1" numFmtId="1000" quotePrefix="false">
      <protection locked="false"/>
    </xf>
    <xf applyBorder="true" applyFill="true" applyFont="false" applyNumberFormat="true" borderId="8" fillId="6" fontId="1" numFmtId="1000" quotePrefix="false">
      <protection locked="false"/>
    </xf>
    <xf applyAlignment="true" applyBorder="true" applyFill="true" applyFont="true" applyNumberFormat="true" borderId="19" fillId="5" fontId="2" numFmtId="1000" quotePrefix="false">
      <alignment horizontal="center" vertical="top" wrapText="true"/>
    </xf>
    <xf applyAlignment="true" applyBorder="false" applyFill="false" applyFont="true" applyNumberFormat="true" borderId="0" fillId="0" fontId="13" numFmtId="1000" quotePrefix="false">
      <alignment horizontal="center" vertical="top"/>
    </xf>
    <xf applyAlignment="true" applyBorder="true" applyFill="true" applyFont="true" applyNumberFormat="true" borderId="20" fillId="5" fontId="2" numFmtId="1000" quotePrefix="false">
      <alignment horizontal="center" vertical="top" wrapText="true"/>
    </xf>
    <xf applyAlignment="true" applyBorder="true" applyFill="false" applyFont="true" applyNumberFormat="true" borderId="21" fillId="0" fontId="14" numFmtId="1000" quotePrefix="false">
      <alignment horizontal="center" vertical="center" wrapText="true"/>
    </xf>
    <xf applyAlignment="true" applyBorder="true" applyFill="false" applyFont="true" applyNumberFormat="true" borderId="22" fillId="0" fontId="14" numFmtId="1000" quotePrefix="false">
      <alignment horizontal="center" vertical="center" wrapText="true"/>
    </xf>
    <xf applyAlignment="true" applyBorder="true" applyFill="false" applyFont="true" applyNumberFormat="true" borderId="22" fillId="0" fontId="15" numFmtId="1000" quotePrefix="false">
      <alignment horizontal="center" vertical="center" wrapText="true"/>
    </xf>
    <xf applyAlignment="true" applyBorder="true" applyFill="false" applyFont="true" applyNumberFormat="true" borderId="23" fillId="0" fontId="15" numFmtId="1000" quotePrefix="false">
      <alignment horizontal="center" vertical="center" wrapText="true"/>
    </xf>
    <xf applyAlignment="true" applyBorder="true" applyFill="false" applyFont="true" applyNumberFormat="true" borderId="24" fillId="0" fontId="15" numFmtId="1000" quotePrefix="false">
      <alignment horizontal="center" vertical="center" wrapText="true"/>
    </xf>
    <xf applyAlignment="true" applyBorder="true" applyFill="true" applyFont="true" applyNumberFormat="true" borderId="25" fillId="5" fontId="9" numFmtId="1000" quotePrefix="false">
      <alignment horizontal="center" vertical="center" wrapText="true"/>
    </xf>
    <xf applyAlignment="true" applyBorder="true" applyFill="false" applyFont="true" applyNumberFormat="true" borderId="26" fillId="0" fontId="15" numFmtId="1000" quotePrefix="false">
      <alignment horizontal="center" vertical="center" wrapText="true"/>
    </xf>
    <xf applyAlignment="true" applyBorder="true" applyFill="false" applyFont="true" applyNumberFormat="true" borderId="27" fillId="0" fontId="2" numFmtId="1000" quotePrefix="false">
      <alignment horizontal="center"/>
    </xf>
    <xf applyAlignment="true" applyBorder="true" applyFill="false" applyFont="true" applyNumberFormat="true" borderId="28" fillId="0" fontId="2" numFmtId="1000" quotePrefix="false">
      <alignment horizontal="center"/>
    </xf>
    <xf applyBorder="true" applyFill="false" applyFont="false" applyNumberFormat="true" borderId="26" fillId="0" fontId="1" numFmtId="1000" quotePrefix="false"/>
    <xf applyAlignment="true" applyBorder="true" applyFill="false" applyFont="true" applyNumberFormat="true" borderId="29" fillId="0" fontId="16" numFmtId="1000" quotePrefix="false">
      <alignment horizontal="center" vertical="center"/>
    </xf>
    <xf applyAlignment="true" applyBorder="true" applyFill="false" applyFont="true" applyNumberFormat="true" borderId="6" fillId="0" fontId="5" numFmtId="1000" quotePrefix="false">
      <alignment vertical="center" wrapText="true"/>
    </xf>
    <xf applyAlignment="true" applyBorder="true" applyFill="false" applyFont="true" applyNumberFormat="true" borderId="6" fillId="0" fontId="5" numFmtId="1000" quotePrefix="false">
      <alignment horizontal="center" vertical="center" wrapText="true"/>
    </xf>
    <xf applyAlignment="true" applyBorder="true" applyFill="true" applyFont="true" applyNumberFormat="true" borderId="30" fillId="5" fontId="9" numFmtId="1000" quotePrefix="false">
      <alignment horizontal="center" vertical="center" wrapText="true"/>
    </xf>
    <xf applyAlignment="true" applyBorder="true" applyFill="true" applyFont="true" applyNumberFormat="true" borderId="1" fillId="6" fontId="6" numFmtId="1000" quotePrefix="false">
      <alignment wrapText="true"/>
      <protection locked="false"/>
    </xf>
    <xf applyAlignment="true" applyBorder="true" applyFill="true" applyFont="true" applyNumberFormat="true" borderId="1" fillId="6" fontId="6" numFmtId="1002" quotePrefix="false">
      <alignment horizontal="center" wrapText="true"/>
      <protection locked="false"/>
    </xf>
    <xf applyAlignment="true" applyBorder="true" applyFill="false" applyFont="true" applyNumberFormat="true" borderId="31" fillId="0" fontId="6" numFmtId="1000" quotePrefix="false">
      <alignment horizontal="center" wrapText="true"/>
    </xf>
    <xf applyAlignment="true" applyBorder="true" applyFill="true" applyFont="true" applyNumberFormat="true" borderId="1" fillId="6" fontId="6" numFmtId="1000" quotePrefix="false">
      <alignment horizontal="center" wrapText="true"/>
      <protection locked="false"/>
    </xf>
    <xf applyAlignment="true" applyBorder="true" applyFill="false" applyFont="true" applyNumberFormat="true" borderId="32" fillId="0" fontId="2" numFmtId="1000" quotePrefix="false">
      <alignment horizontal="center"/>
    </xf>
    <xf applyAlignment="true" applyBorder="true" applyFill="false" applyFont="true" applyNumberFormat="true" borderId="33" fillId="0" fontId="2" numFmtId="1000" quotePrefix="false">
      <alignment horizontal="center"/>
    </xf>
    <xf applyBorder="true" applyFill="false" applyFont="false" applyNumberFormat="true" borderId="34" fillId="0" fontId="1" numFmtId="1000" quotePrefix="false"/>
    <xf applyAlignment="true" applyBorder="true" applyFill="true" applyFont="true" applyNumberFormat="true" borderId="35" fillId="6" fontId="6" numFmtId="1000" quotePrefix="false">
      <alignment horizontal="center" wrapText="true"/>
      <protection locked="false"/>
    </xf>
    <xf applyAlignment="true" applyBorder="true" applyFill="false" applyFont="true" applyNumberFormat="true" borderId="13" fillId="0" fontId="16" numFmtId="1000" quotePrefix="false">
      <alignment horizontal="center" vertical="center"/>
    </xf>
    <xf applyAlignment="true" applyBorder="true" applyFill="true" applyFont="true" applyNumberFormat="true" borderId="36" fillId="2" fontId="2" numFmtId="1000" quotePrefix="false">
      <alignment horizontal="center" vertical="top" wrapText="true"/>
      <protection locked="false"/>
    </xf>
    <xf applyAlignment="true" applyBorder="true" applyFill="false" applyFont="true" applyNumberFormat="true" borderId="6" fillId="0" fontId="16" numFmtId="1000" quotePrefix="false">
      <alignment vertical="center"/>
    </xf>
    <xf applyAlignment="true" applyBorder="true" applyFill="false" applyFont="true" applyNumberFormat="true" borderId="31" fillId="0" fontId="6" numFmtId="1000" quotePrefix="false">
      <alignment horizontal="center"/>
    </xf>
    <xf applyAlignment="true" applyBorder="true" applyFill="true" applyFont="true" applyNumberFormat="true" borderId="10" fillId="4" fontId="6" numFmtId="1000" quotePrefix="false">
      <alignment horizontal="center" vertical="center" wrapText="true"/>
    </xf>
    <xf applyAlignment="true" applyBorder="true" applyFill="false" applyFont="true" applyNumberFormat="true" borderId="4" fillId="0" fontId="16" numFmtId="1000" quotePrefix="false">
      <alignment vertical="center"/>
    </xf>
    <xf applyAlignment="true" applyBorder="true" applyFill="true" applyFont="true" applyNumberFormat="true" borderId="37" fillId="5" fontId="9" numFmtId="1000" quotePrefix="false">
      <alignment horizontal="center" vertical="center" wrapText="true"/>
    </xf>
    <xf applyAlignment="true" applyBorder="true" applyFill="false" applyFont="true" applyNumberFormat="true" borderId="6" fillId="0" fontId="3" numFmtId="1000" quotePrefix="false">
      <alignment vertical="center"/>
    </xf>
    <xf applyAlignment="true" applyBorder="true" applyFill="false" applyFont="true" applyNumberFormat="true" borderId="13" fillId="0" fontId="16" numFmtId="1000" quotePrefix="false">
      <alignment vertical="center"/>
    </xf>
    <xf applyAlignment="true" applyBorder="true" applyFill="false" applyFont="true" applyNumberFormat="true" borderId="1" fillId="0" fontId="6" numFmtId="1001" quotePrefix="false">
      <alignment horizontal="center" vertical="top" wrapText="true"/>
    </xf>
    <xf applyAlignment="true" applyBorder="true" applyFill="false" applyFont="true" applyNumberFormat="true" borderId="13" fillId="0" fontId="5" numFmtId="1000" quotePrefix="false">
      <alignment vertical="center" wrapText="true"/>
    </xf>
    <xf applyAlignment="true" applyBorder="true" applyFill="false" applyFont="true" applyNumberFormat="true" borderId="13" fillId="0" fontId="5" numFmtId="1000" quotePrefix="false">
      <alignment horizontal="center" vertical="center" wrapText="true"/>
    </xf>
    <xf applyAlignment="true" applyBorder="true" applyFill="false" applyFont="true" applyNumberFormat="true" borderId="38" fillId="0" fontId="6" numFmtId="1000" quotePrefix="false">
      <alignment horizontal="center" wrapText="true"/>
    </xf>
    <xf applyAlignment="true" applyBorder="true" applyFill="true" applyFont="true" applyNumberFormat="true" borderId="39" fillId="5" fontId="2" numFmtId="1000" quotePrefix="false">
      <alignment horizontal="center" vertical="top" wrapText="true"/>
    </xf>
    <xf applyAlignment="true" applyBorder="true" applyFill="true" applyFont="true" applyNumberFormat="true" borderId="40" fillId="5" fontId="2" numFmtId="1000" quotePrefix="false">
      <alignment horizontal="center" vertical="top" wrapText="true"/>
    </xf>
    <xf applyAlignment="true" applyBorder="true" applyFill="false" applyFont="false" applyNumberFormat="true" borderId="29" fillId="0" fontId="1" numFmtId="1000" quotePrefix="false">
      <alignment vertical="center"/>
    </xf>
    <xf applyAlignment="true" applyBorder="true" applyFill="true" applyFont="true" applyNumberFormat="true" borderId="10" fillId="7" fontId="6" numFmtId="1000" quotePrefix="false">
      <alignment horizontal="center" vertical="center" wrapText="true"/>
    </xf>
    <xf applyAlignment="true" applyBorder="true" applyFill="true" applyFont="true" applyNumberFormat="true" borderId="41" fillId="5" fontId="9" numFmtId="1000" quotePrefix="false">
      <alignment horizontal="center" vertical="center" wrapText="true"/>
    </xf>
    <xf applyAlignment="true" applyBorder="true" applyFill="false" applyFont="true" applyNumberFormat="true" borderId="14" fillId="0" fontId="6" numFmtId="1000" quotePrefix="false">
      <alignment horizontal="center"/>
    </xf>
    <xf applyAlignment="true" applyBorder="true" applyFill="true" applyFont="true" applyNumberFormat="true" borderId="42" fillId="5" fontId="9" numFmtId="1000" quotePrefix="false">
      <alignment horizontal="center" vertical="center" wrapText="true"/>
    </xf>
    <xf applyAlignment="true" applyBorder="true" applyFill="true" applyFont="true" applyNumberFormat="true" borderId="1" fillId="8" fontId="5" numFmtId="1000" quotePrefix="false">
      <alignment horizontal="center" vertical="top" wrapText="true"/>
      <protection locked="false"/>
    </xf>
    <xf applyAlignment="true" applyBorder="true" applyFill="true" applyFont="true" applyNumberFormat="true" borderId="43" fillId="5" fontId="9" numFmtId="1000" quotePrefix="false">
      <alignment horizontal="center" vertical="center" wrapText="true"/>
    </xf>
    <xf applyAlignment="true" applyBorder="true" applyFill="false" applyFont="true" applyNumberFormat="true" borderId="13" fillId="0" fontId="3" numFmtId="1000" quotePrefix="false">
      <alignment vertical="center"/>
    </xf>
    <xf applyAlignment="true" applyBorder="false" applyFill="false" applyFont="true" applyNumberFormat="true" borderId="0" fillId="0" fontId="5" numFmtId="1000" quotePrefix="false">
      <alignment horizontal="center" vertical="center" wrapText="true"/>
    </xf>
    <xf applyAlignment="true" applyBorder="true" applyFill="true" applyFont="true" applyNumberFormat="true" borderId="1" fillId="3" fontId="6" numFmtId="1001" quotePrefix="false">
      <alignment horizontal="center" vertical="center" wrapText="true"/>
    </xf>
    <xf applyAlignment="true" applyBorder="true" applyFill="false" applyFont="true" applyNumberFormat="true" borderId="10" fillId="0" fontId="6" numFmtId="1000" quotePrefix="false">
      <alignment horizontal="center" vertical="center"/>
    </xf>
    <xf applyAlignment="true" applyBorder="true" applyFill="false" applyFont="true" applyNumberFormat="true" borderId="1" fillId="0" fontId="6" numFmtId="1000" quotePrefix="false">
      <alignment horizontal="center" vertical="center" wrapText="true"/>
    </xf>
    <xf applyAlignment="true" applyBorder="true" applyFill="false" applyFont="true" applyNumberFormat="true" borderId="38" fillId="0" fontId="6" numFmtId="1000" quotePrefix="false">
      <alignment horizontal="center"/>
    </xf>
    <xf applyAlignment="true" applyBorder="true" applyFill="false" applyFont="true" applyNumberFormat="true" borderId="13" fillId="0" fontId="17" numFmtId="1000" quotePrefix="false">
      <alignment vertical="center"/>
    </xf>
    <xf applyAlignment="true" applyBorder="true" applyFill="false" applyFont="true" applyNumberFormat="true" borderId="1" fillId="0" fontId="6" numFmtId="1000" quotePrefix="false">
      <alignment horizontal="left" vertical="top" wrapText="true"/>
    </xf>
    <xf applyAlignment="true" applyBorder="true" applyFill="true" applyFont="true" applyNumberFormat="true" borderId="1" fillId="3" fontId="18" numFmtId="1000" quotePrefix="false">
      <alignment wrapText="true"/>
    </xf>
    <xf applyAlignment="true" applyBorder="true" applyFill="true" applyFont="true" applyNumberFormat="true" borderId="1" fillId="3" fontId="19" numFmtId="1000" quotePrefix="false">
      <alignment horizontal="center" wrapText="true"/>
    </xf>
    <xf applyAlignment="true" applyBorder="true" applyFill="true" applyFont="true" applyNumberFormat="true" borderId="1" fillId="3" fontId="5" numFmtId="1001" quotePrefix="false">
      <alignment horizontal="center" wrapText="true"/>
    </xf>
    <xf applyAlignment="true" applyBorder="true" applyFill="true" applyFont="true" applyNumberFormat="true" borderId="1" fillId="7" fontId="18" numFmtId="1000" quotePrefix="false">
      <alignment horizontal="center" vertical="center" wrapText="true"/>
    </xf>
    <xf applyAlignment="true" applyBorder="true" applyFill="true" applyFont="true" applyNumberFormat="true" borderId="1" fillId="3" fontId="12" numFmtId="1001" quotePrefix="false">
      <alignment horizontal="center" wrapText="true"/>
    </xf>
    <xf applyAlignment="true" applyBorder="true" applyFill="true" applyFont="true" applyNumberFormat="true" borderId="44" fillId="5" fontId="9" numFmtId="1000" quotePrefix="false">
      <alignment horizontal="center" vertical="center" wrapText="true"/>
    </xf>
    <xf applyAlignment="true" applyBorder="true" applyFill="true" applyFont="true" applyNumberFormat="true" borderId="45" fillId="5" fontId="9" numFmtId="1000" quotePrefix="false">
      <alignment horizontal="center" vertical="center" wrapText="true"/>
    </xf>
    <xf applyAlignment="true" applyBorder="true" applyFill="false" applyFont="true" applyNumberFormat="true" borderId="1" fillId="0" fontId="6" numFmtId="1001" quotePrefix="false">
      <alignment horizontal="center" vertical="center" wrapText="true"/>
    </xf>
    <xf applyAlignment="true" applyBorder="true" applyFill="true" applyFont="true" applyNumberFormat="true" borderId="38" fillId="9" fontId="6" numFmtId="1000" quotePrefix="false">
      <alignment horizontal="center" vertical="center" wrapText="true"/>
    </xf>
    <xf applyBorder="true" applyFill="false" applyFont="true" applyNumberFormat="true" borderId="21" fillId="0" fontId="2" numFmtId="1000" quotePrefix="false"/>
    <xf applyAlignment="true" applyBorder="true" applyFill="true" applyFont="true" applyNumberFormat="true" borderId="46" fillId="5" fontId="2" numFmtId="1000" quotePrefix="false">
      <alignment horizontal="center"/>
    </xf>
    <xf applyBorder="true" applyFill="false" applyFont="true" applyNumberFormat="true" borderId="22" fillId="0" fontId="2" numFmtId="1000" quotePrefix="false"/>
    <xf applyAlignment="true" applyBorder="true" applyFill="true" applyFont="true" applyNumberFormat="true" borderId="20" fillId="5" fontId="2" numFmtId="1000" quotePrefix="false">
      <alignment horizontal="center"/>
    </xf>
    <xf applyAlignment="true" applyBorder="true" applyFill="false" applyFont="true" applyNumberFormat="true" borderId="22" fillId="0" fontId="9" numFmtId="1000" quotePrefix="false">
      <alignment horizontal="center" vertical="center" wrapText="true"/>
    </xf>
    <xf applyAlignment="true" applyBorder="true" applyFill="false" applyFont="true" applyNumberFormat="true" borderId="47" fillId="0" fontId="9" numFmtId="1000" quotePrefix="false">
      <alignment horizontal="center" vertical="center" wrapText="true"/>
    </xf>
    <xf applyAlignment="true" applyBorder="true" applyFill="true" applyFont="true" applyNumberFormat="true" borderId="20" fillId="5" fontId="9" numFmtId="1000" quotePrefix="false">
      <alignment horizontal="center" vertical="center" wrapText="true"/>
    </xf>
    <xf applyAlignment="true" applyBorder="true" applyFill="false" applyFont="true" applyNumberFormat="true" borderId="48" fillId="0" fontId="9" numFmtId="1000" quotePrefix="false">
      <alignment horizontal="center" vertical="center" wrapText="true"/>
    </xf>
    <xf applyAlignment="true" applyBorder="true" applyFill="true" applyFont="true" applyNumberFormat="true" borderId="49" fillId="5" fontId="9" numFmtId="1000" quotePrefix="false">
      <alignment horizontal="center" vertical="center" wrapText="true"/>
    </xf>
    <xf applyAlignment="true" applyBorder="true" applyFill="true" applyFont="true" applyNumberFormat="true" borderId="20" fillId="5" fontId="2" numFmtId="1000" quotePrefix="false">
      <alignment vertical="top" wrapText="true"/>
    </xf>
    <xf applyAlignment="true" applyBorder="true" applyFill="false" applyFont="true" applyNumberFormat="true" borderId="22" fillId="0" fontId="2" numFmtId="1000" quotePrefix="false">
      <alignment horizont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K196"/>
  <sheetViews>
    <sheetView showZeros="true" workbookViewId="0">
      <pane activePane="bottomRight" state="frozen" topLeftCell="E6" xSplit="4" ySplit="5"/>
    </sheetView>
  </sheetViews>
  <sheetFormatPr baseColWidth="8" customHeight="false" defaultColWidth="9.1406253092569258" defaultRowHeight="15" zeroHeight="false"/>
  <cols>
    <col customWidth="true" max="1" min="1" outlineLevel="0" style="1" width="4.7109374563868442"/>
    <col customWidth="true" max="2" min="2" outlineLevel="0" style="1" width="5.28515615814805"/>
    <col bestFit="true" customWidth="true" max="3" min="3" outlineLevel="0" style="2" width="9.1406253092569258"/>
    <col customWidth="true" max="4" min="4" outlineLevel="0" style="2" width="13.000000169166182"/>
    <col customWidth="true" max="5" min="5" outlineLevel="0" style="1" width="52.570309947969555"/>
    <col customWidth="true" max="6" min="6" outlineLevel="0" style="1" width="9.28515615814805"/>
    <col customWidth="true" max="7" min="7" outlineLevel="0" style="1" width="10.000000338332363"/>
    <col customWidth="true" max="8" min="8" outlineLevel="0" style="1" width="7.5703124854622814"/>
    <col customWidth="true" max="9" min="9" outlineLevel="0" style="1" width="6.8554689819426944"/>
    <col customWidth="true" max="10" min="10" outlineLevel="0" style="1" width="8.1406251400907443"/>
    <col customWidth="true" max="12" min="11" outlineLevel="0" style="1" width="10.000000338332363"/>
    <col bestFit="true" customWidth="true" max="1025" min="13" outlineLevel="0" style="1" width="9.1406253092569258"/>
  </cols>
  <sheetData>
    <row outlineLevel="0" r="1">
      <c r="A1" s="2" t="s">
        <v>0</v>
      </c>
      <c r="C1" s="5" t="s">
        <v>1</v>
      </c>
      <c r="D1" s="7" t="s"/>
      <c r="E1" s="10" t="s"/>
      <c r="F1" s="18" t="s">
        <v>7</v>
      </c>
      <c r="G1" s="1" t="s">
        <v>9</v>
      </c>
      <c r="H1" s="22" t="s">
        <v>10</v>
      </c>
      <c r="I1" s="23" t="s"/>
      <c r="J1" s="25" t="s"/>
      <c r="K1" s="27" t="s"/>
      <c r="L1" s="28" t="n"/>
    </row>
    <row ht="18.75" outlineLevel="0" r="2">
      <c r="A2" s="41" t="s">
        <v>18</v>
      </c>
      <c r="C2" s="1" t="n"/>
      <c r="G2" s="1" t="s">
        <v>19</v>
      </c>
      <c r="H2" s="22" t="s">
        <v>20</v>
      </c>
      <c r="I2" s="43" t="s"/>
      <c r="J2" s="44" t="s"/>
      <c r="K2" s="45" t="s"/>
      <c r="L2" s="28" t="n"/>
    </row>
    <row customFormat="true" customHeight="true" ht="17.25" outlineLevel="0" r="3" s="1">
      <c r="A3" s="56" t="s">
        <v>28</v>
      </c>
      <c r="D3" s="58" t="n"/>
      <c r="E3" s="59" t="s">
        <v>29</v>
      </c>
      <c r="G3" s="1" t="s">
        <v>30</v>
      </c>
      <c r="H3" s="61" t="n">
        <v>31</v>
      </c>
      <c r="I3" s="61" t="n">
        <v>8</v>
      </c>
      <c r="J3" s="63" t="n">
        <v>2026</v>
      </c>
      <c r="K3" s="2" t="n"/>
      <c r="L3" s="2" t="n"/>
    </row>
    <row customFormat="true" ht="13.5" outlineLevel="0" r="4" s="1">
      <c r="D4" s="56" t="n"/>
      <c r="H4" s="69" t="s">
        <v>31</v>
      </c>
      <c r="I4" s="69" t="s">
        <v>32</v>
      </c>
      <c r="J4" s="69" t="s">
        <v>33</v>
      </c>
    </row>
    <row ht="34.5" outlineLevel="0" r="5">
      <c r="A5" s="71" t="s">
        <v>34</v>
      </c>
      <c r="B5" s="72" t="s">
        <v>35</v>
      </c>
      <c r="C5" s="73" t="s">
        <v>36</v>
      </c>
      <c r="D5" s="73" t="s">
        <v>37</v>
      </c>
      <c r="E5" s="73" t="s">
        <v>38</v>
      </c>
      <c r="F5" s="73" t="s">
        <v>39</v>
      </c>
      <c r="G5" s="73" t="s">
        <v>40</v>
      </c>
      <c r="H5" s="73" t="s">
        <v>41</v>
      </c>
      <c r="I5" s="73" t="s">
        <v>42</v>
      </c>
      <c r="J5" s="73" t="s">
        <v>43</v>
      </c>
      <c r="K5" s="74" t="s">
        <v>44</v>
      </c>
      <c r="L5" s="75" t="s">
        <v>45</v>
      </c>
      <c r="M5" s="77" t="s">
        <v>46</v>
      </c>
    </row>
    <row ht="16.5" outlineLevel="0" r="6">
      <c r="A6" s="78" t="n">
        <v>1</v>
      </c>
      <c r="B6" s="79" t="n">
        <v>1</v>
      </c>
      <c r="C6" s="80" t="s">
        <v>2</v>
      </c>
      <c r="D6" s="81" t="s">
        <v>25</v>
      </c>
      <c r="E6" s="82" t="s">
        <v>47</v>
      </c>
      <c r="F6" s="83" t="n">
        <v>80</v>
      </c>
      <c r="G6" s="83" t="n">
        <v>0.64000000000000001</v>
      </c>
      <c r="H6" s="83" t="n">
        <v>0.080000000000000002</v>
      </c>
      <c r="I6" s="83" t="n">
        <v>1.3600000000000001</v>
      </c>
      <c r="J6" s="83" t="n">
        <v>8</v>
      </c>
      <c r="K6" s="83" t="s">
        <v>48</v>
      </c>
      <c r="L6" s="87" t="n">
        <v>2017</v>
      </c>
      <c r="M6" s="3" t="n">
        <v>85.549999999999997</v>
      </c>
    </row>
    <row ht="16.5" outlineLevel="0" r="7">
      <c r="A7" s="89" t="n"/>
      <c r="B7" s="90" t="n"/>
      <c r="C7" s="91" t="n"/>
      <c r="D7" s="93" t="s">
        <v>49</v>
      </c>
      <c r="E7" s="19" t="s">
        <v>50</v>
      </c>
      <c r="F7" s="21" t="n">
        <v>170</v>
      </c>
      <c r="G7" s="21" t="n">
        <v>11.34</v>
      </c>
      <c r="H7" s="21" t="n">
        <v>14.48</v>
      </c>
      <c r="I7" s="21" t="n">
        <v>30.649999999999999</v>
      </c>
      <c r="J7" s="21" t="n">
        <v>284.19999999999999</v>
      </c>
      <c r="K7" s="21" t="n">
        <v>204</v>
      </c>
      <c r="L7" s="96" t="n">
        <v>2017</v>
      </c>
      <c r="M7" s="14" t="n"/>
    </row>
    <row ht="16.5" outlineLevel="0" r="8">
      <c r="A8" s="89" t="n"/>
      <c r="B8" s="90" t="n"/>
      <c r="C8" s="91" t="n"/>
      <c r="D8" s="93" t="s">
        <v>52</v>
      </c>
      <c r="E8" s="19" t="s">
        <v>53</v>
      </c>
      <c r="F8" s="21" t="n">
        <v>20</v>
      </c>
      <c r="G8" s="21" t="n">
        <v>1.5</v>
      </c>
      <c r="H8" s="21" t="n">
        <v>1.96</v>
      </c>
      <c r="I8" s="21" t="n">
        <v>14.880000000000001</v>
      </c>
      <c r="J8" s="21" t="n">
        <v>83</v>
      </c>
      <c r="K8" s="21" t="n">
        <v>582</v>
      </c>
      <c r="L8" s="96" t="n">
        <v>2021</v>
      </c>
      <c r="M8" s="14" t="n"/>
    </row>
    <row ht="16.5" outlineLevel="0" r="9">
      <c r="A9" s="89" t="n"/>
      <c r="B9" s="90" t="n"/>
      <c r="C9" s="91" t="n"/>
      <c r="D9" s="93" t="s">
        <v>12</v>
      </c>
      <c r="E9" s="19" t="s">
        <v>55</v>
      </c>
      <c r="F9" s="21" t="n">
        <v>200</v>
      </c>
      <c r="G9" s="21" t="n">
        <v>2.7999999999999998</v>
      </c>
      <c r="H9" s="21" t="n">
        <v>2.5</v>
      </c>
      <c r="I9" s="21" t="n">
        <v>13.6</v>
      </c>
      <c r="J9" s="21" t="n">
        <v>88</v>
      </c>
      <c r="K9" s="21" t="n">
        <v>465</v>
      </c>
      <c r="L9" s="96" t="n">
        <v>2017</v>
      </c>
      <c r="M9" s="14" t="n"/>
    </row>
    <row ht="16.5" outlineLevel="0" r="10">
      <c r="A10" s="89" t="n"/>
      <c r="B10" s="90" t="n"/>
      <c r="C10" s="91" t="n"/>
      <c r="D10" s="93" t="s">
        <v>4</v>
      </c>
      <c r="E10" s="19" t="s">
        <v>14</v>
      </c>
      <c r="F10" s="21" t="n">
        <v>20</v>
      </c>
      <c r="G10" s="21" t="n">
        <v>1.6000000000000001</v>
      </c>
      <c r="H10" s="21" t="n">
        <v>0.29999999999999999</v>
      </c>
      <c r="I10" s="21" t="n">
        <v>8.0199999999999996</v>
      </c>
      <c r="J10" s="21" t="n">
        <v>41.200000000000003</v>
      </c>
      <c r="K10" s="21" t="n">
        <v>574</v>
      </c>
      <c r="L10" s="96" t="n">
        <v>2021</v>
      </c>
      <c r="M10" s="14" t="n"/>
    </row>
    <row ht="16.5" outlineLevel="0" r="11">
      <c r="A11" s="89" t="n"/>
      <c r="B11" s="90" t="n"/>
      <c r="C11" s="91" t="n"/>
      <c r="D11" s="93" t="s">
        <v>22</v>
      </c>
      <c r="E11" s="19" t="s">
        <v>23</v>
      </c>
      <c r="F11" s="21" t="n">
        <v>100</v>
      </c>
      <c r="G11" s="21" t="n">
        <v>0.40000000000000002</v>
      </c>
      <c r="H11" s="21" t="n">
        <v>0.40000000000000002</v>
      </c>
      <c r="I11" s="21" t="n">
        <v>9.8000000000000007</v>
      </c>
      <c r="J11" s="21" t="n">
        <v>47</v>
      </c>
      <c r="K11" s="21" t="n">
        <v>338</v>
      </c>
      <c r="L11" s="96" t="n">
        <v>2017</v>
      </c>
      <c r="M11" s="14" t="n"/>
    </row>
    <row ht="16.5" outlineLevel="0" r="12">
      <c r="A12" s="3" t="n"/>
      <c r="B12" s="3" t="n"/>
      <c r="C12" s="4" t="n"/>
      <c r="D12" s="108" t="n"/>
      <c r="E12" s="38" t="n"/>
      <c r="F12" s="39" t="n"/>
      <c r="G12" s="39" t="n"/>
      <c r="H12" s="39" t="n"/>
      <c r="I12" s="39" t="n"/>
      <c r="J12" s="39" t="n"/>
      <c r="K12" s="104" t="n"/>
      <c r="L12" s="26" t="n"/>
      <c r="M12" s="15" t="n"/>
    </row>
    <row ht="15.75" outlineLevel="0" r="13">
      <c r="A13" s="3" t="n"/>
      <c r="B13" s="3" t="n"/>
      <c r="C13" s="4" t="n"/>
      <c r="D13" s="12" t="s">
        <v>6</v>
      </c>
      <c r="E13" s="17" t="n"/>
      <c r="F13" s="20" t="n">
        <v>590</v>
      </c>
      <c r="G13" s="20" t="n">
        <v>18.280000000000001</v>
      </c>
      <c r="H13" s="20" t="n">
        <v>19.719999999999999</v>
      </c>
      <c r="I13" s="20" t="n">
        <v>80.310000000000002</v>
      </c>
      <c r="J13" s="20" t="n">
        <v>551.39999999999998</v>
      </c>
      <c r="K13" s="20" t="n"/>
      <c r="L13" s="29" t="n"/>
      <c r="M13" s="46" t="n">
        <f aca="false" ca="false" dt2D="false" dtr="false" t="normal">SUM(M6:M12)</f>
        <v>85.549999999999997</v>
      </c>
    </row>
    <row outlineLevel="0" r="14">
      <c r="A14" s="3" t="n">
        <f aca="false" ca="false" dt2D="false" dtr="false" t="normal">A6</f>
        <v>1</v>
      </c>
      <c r="B14" s="3" t="n">
        <f aca="false" ca="false" dt2D="false" dtr="false" t="normal">B6</f>
        <v>1</v>
      </c>
      <c r="C14" s="4" t="s">
        <v>24</v>
      </c>
      <c r="D14" s="4" t="s">
        <v>25</v>
      </c>
      <c r="E14" s="9" t="n"/>
      <c r="F14" s="15" t="n"/>
      <c r="G14" s="15" t="n"/>
      <c r="H14" s="15" t="n"/>
      <c r="I14" s="15" t="n"/>
      <c r="J14" s="15" t="n"/>
      <c r="K14" s="15" t="n"/>
      <c r="L14" s="26" t="n"/>
      <c r="M14" s="15" t="n"/>
    </row>
    <row outlineLevel="0" r="15">
      <c r="A15" s="3" t="n"/>
      <c r="B15" s="3" t="n"/>
      <c r="C15" s="4" t="n"/>
      <c r="D15" s="4" t="s">
        <v>5</v>
      </c>
      <c r="E15" s="9" t="n"/>
      <c r="F15" s="15" t="n"/>
      <c r="G15" s="15" t="n"/>
      <c r="H15" s="15" t="n"/>
      <c r="I15" s="15" t="n"/>
      <c r="J15" s="15" t="n"/>
      <c r="K15" s="15" t="n"/>
      <c r="L15" s="26" t="n"/>
      <c r="M15" s="15" t="n"/>
    </row>
    <row outlineLevel="0" r="16">
      <c r="A16" s="3" t="n"/>
      <c r="B16" s="3" t="n"/>
      <c r="C16" s="4" t="n"/>
      <c r="D16" s="4" t="s">
        <v>11</v>
      </c>
      <c r="E16" s="9" t="n"/>
      <c r="F16" s="15" t="n"/>
      <c r="G16" s="15" t="n"/>
      <c r="H16" s="15" t="n"/>
      <c r="I16" s="15" t="n"/>
      <c r="J16" s="15" t="n"/>
      <c r="K16" s="15" t="n"/>
      <c r="L16" s="26" t="n"/>
      <c r="M16" s="15" t="n"/>
    </row>
    <row outlineLevel="0" r="17">
      <c r="A17" s="3" t="n"/>
      <c r="B17" s="3" t="n"/>
      <c r="C17" s="4" t="n"/>
      <c r="D17" s="4" t="s">
        <v>3</v>
      </c>
      <c r="E17" s="9" t="n"/>
      <c r="F17" s="15" t="n"/>
      <c r="G17" s="15" t="n"/>
      <c r="H17" s="15" t="n"/>
      <c r="I17" s="15" t="n"/>
      <c r="J17" s="15" t="n"/>
      <c r="K17" s="15" t="n"/>
      <c r="L17" s="26" t="n"/>
      <c r="M17" s="15" t="n"/>
    </row>
    <row outlineLevel="0" r="18">
      <c r="A18" s="3" t="n"/>
      <c r="B18" s="3" t="n"/>
      <c r="C18" s="4" t="n"/>
      <c r="D18" s="4" t="s">
        <v>12</v>
      </c>
      <c r="E18" s="9" t="n"/>
      <c r="F18" s="15" t="n"/>
      <c r="G18" s="15" t="n"/>
      <c r="H18" s="15" t="n"/>
      <c r="I18" s="15" t="n"/>
      <c r="J18" s="15" t="n"/>
      <c r="K18" s="15" t="n"/>
      <c r="L18" s="26" t="n"/>
      <c r="M18" s="15" t="n"/>
    </row>
    <row outlineLevel="0" r="19">
      <c r="A19" s="3" t="n"/>
      <c r="B19" s="3" t="n"/>
      <c r="C19" s="4" t="n"/>
      <c r="D19" s="4" t="s">
        <v>15</v>
      </c>
      <c r="E19" s="9" t="n"/>
      <c r="F19" s="15" t="n"/>
      <c r="G19" s="15" t="n"/>
      <c r="H19" s="15" t="n"/>
      <c r="I19" s="15" t="n"/>
      <c r="J19" s="15" t="n"/>
      <c r="K19" s="15" t="n"/>
      <c r="L19" s="26" t="n"/>
      <c r="M19" s="15" t="n"/>
    </row>
    <row outlineLevel="0" r="20">
      <c r="A20" s="3" t="n"/>
      <c r="B20" s="3" t="n"/>
      <c r="C20" s="4" t="n"/>
      <c r="D20" s="4" t="s">
        <v>21</v>
      </c>
      <c r="E20" s="9" t="n"/>
      <c r="F20" s="15" t="n"/>
      <c r="G20" s="15" t="n"/>
      <c r="H20" s="15" t="n"/>
      <c r="I20" s="15" t="n"/>
      <c r="J20" s="15" t="n"/>
      <c r="K20" s="15" t="n"/>
      <c r="L20" s="26" t="n"/>
      <c r="M20" s="15" t="n"/>
    </row>
    <row outlineLevel="0" r="21">
      <c r="A21" s="3" t="n"/>
      <c r="B21" s="3" t="n"/>
      <c r="C21" s="4" t="n"/>
      <c r="D21" s="6" t="n"/>
      <c r="E21" s="9" t="n"/>
      <c r="F21" s="15" t="n"/>
      <c r="G21" s="15" t="n"/>
      <c r="H21" s="15" t="n"/>
      <c r="I21" s="15" t="n"/>
      <c r="J21" s="15" t="n"/>
      <c r="K21" s="15" t="n"/>
      <c r="L21" s="26" t="n"/>
      <c r="M21" s="15" t="n"/>
    </row>
    <row outlineLevel="0" r="22">
      <c r="A22" s="3" t="n"/>
      <c r="B22" s="3" t="n"/>
      <c r="C22" s="4" t="n"/>
      <c r="D22" s="6" t="n"/>
      <c r="E22" s="9" t="n"/>
      <c r="F22" s="15" t="n"/>
      <c r="G22" s="15" t="n"/>
      <c r="H22" s="15" t="n"/>
      <c r="I22" s="15" t="n"/>
      <c r="J22" s="15" t="n"/>
      <c r="K22" s="15" t="n"/>
      <c r="L22" s="26" t="n"/>
      <c r="M22" s="15" t="n"/>
    </row>
    <row outlineLevel="0" r="23">
      <c r="A23" s="3" t="n"/>
      <c r="B23" s="3" t="n"/>
      <c r="C23" s="4" t="n"/>
      <c r="D23" s="13" t="s">
        <v>6</v>
      </c>
      <c r="E23" s="16" t="n"/>
      <c r="F23" s="46" t="n">
        <f aca="false" ca="false" dt2D="false" dtr="false" t="normal">SUM(F14:F22)</f>
        <v>0</v>
      </c>
      <c r="G23" s="46" t="n">
        <f aca="false" ca="false" dt2D="false" dtr="false" t="normal">SUM(G14:G22)</f>
        <v>0</v>
      </c>
      <c r="H23" s="46" t="n">
        <f aca="false" ca="false" dt2D="false" dtr="false" t="normal">SUM(H14:H22)</f>
        <v>0</v>
      </c>
      <c r="I23" s="46" t="n">
        <f aca="false" ca="false" dt2D="false" dtr="false" t="normal">SUM(I14:I22)</f>
        <v>0</v>
      </c>
      <c r="J23" s="46" t="n">
        <f aca="false" ca="false" dt2D="false" dtr="false" t="normal">SUM(J14:J22)</f>
        <v>0</v>
      </c>
      <c r="K23" s="46" t="n"/>
      <c r="L23" s="29" t="n"/>
      <c r="M23" s="46" t="n">
        <f aca="false" ca="false" dt2D="false" dtr="false" t="normal">SUM(M14:M22)</f>
        <v>0</v>
      </c>
    </row>
    <row customHeight="true" ht="15" outlineLevel="0" r="24">
      <c r="A24" s="48" t="n">
        <f aca="false" ca="false" dt2D="false" dtr="false" t="normal">A6</f>
        <v>1</v>
      </c>
      <c r="B24" s="48" t="n">
        <f aca="false" ca="false" dt2D="false" dtr="false" t="normal">B6</f>
        <v>1</v>
      </c>
      <c r="C24" s="51" t="s">
        <v>27</v>
      </c>
      <c r="D24" s="99" t="s"/>
      <c r="E24" s="53" t="n"/>
      <c r="F24" s="57" t="n">
        <f aca="false" ca="false" dt2D="false" dtr="false" t="normal">F13+F23</f>
        <v>590</v>
      </c>
      <c r="G24" s="57" t="n">
        <f aca="false" ca="false" dt2D="false" dtr="false" t="normal">G13+G23</f>
        <v>18.280000000000001</v>
      </c>
      <c r="H24" s="57" t="n">
        <f aca="false" ca="false" dt2D="false" dtr="false" t="normal">H13+H23</f>
        <v>19.719999999999999</v>
      </c>
      <c r="I24" s="57" t="n">
        <f aca="false" ca="false" dt2D="false" dtr="false" t="normal">I13+I23</f>
        <v>80.310000000000002</v>
      </c>
      <c r="J24" s="57" t="n">
        <f aca="false" ca="false" dt2D="false" dtr="false" t="normal">J13+J23</f>
        <v>551.39999999999998</v>
      </c>
      <c r="K24" s="57" t="n"/>
      <c r="L24" s="106" t="n"/>
      <c r="M24" s="107" t="n">
        <f aca="false" ca="false" dt2D="false" dtr="false" t="normal">M13+M23</f>
        <v>85.549999999999997</v>
      </c>
    </row>
    <row outlineLevel="0" r="25">
      <c r="A25" s="3" t="n">
        <v>1</v>
      </c>
      <c r="B25" s="3" t="n">
        <v>2</v>
      </c>
      <c r="C25" s="4" t="s">
        <v>2</v>
      </c>
      <c r="D25" s="8" t="n"/>
      <c r="E25" s="14" t="n"/>
      <c r="F25" s="14" t="n"/>
      <c r="G25" s="14" t="n"/>
      <c r="H25" s="14" t="n"/>
      <c r="I25" s="14" t="n"/>
      <c r="J25" s="14" t="n"/>
      <c r="K25" s="14" t="n"/>
      <c r="L25" s="24" t="n"/>
      <c r="M25" s="14" t="n"/>
    </row>
    <row ht="15.75" outlineLevel="0" r="26">
      <c r="A26" s="3" t="n"/>
      <c r="B26" s="3" t="n"/>
      <c r="C26" s="4" t="n"/>
      <c r="D26" s="31" t="s">
        <v>11</v>
      </c>
      <c r="E26" s="32" t="s">
        <v>13</v>
      </c>
      <c r="F26" s="33" t="n">
        <v>165</v>
      </c>
      <c r="G26" s="34" t="n">
        <v>16.199999999999999</v>
      </c>
      <c r="H26" s="34" t="n">
        <v>14.4</v>
      </c>
      <c r="I26" s="34" t="n">
        <v>22.800000000000001</v>
      </c>
      <c r="J26" s="34" t="n">
        <v>315.30000000000001</v>
      </c>
      <c r="K26" s="35" t="n">
        <v>223</v>
      </c>
      <c r="L26" s="30" t="n">
        <v>2017</v>
      </c>
      <c r="M26" s="36" t="n">
        <v>85.549999999999997</v>
      </c>
    </row>
    <row ht="15.75" outlineLevel="0" r="27">
      <c r="A27" s="3" t="n"/>
      <c r="B27" s="3" t="n"/>
      <c r="C27" s="4" t="n"/>
      <c r="D27" s="31" t="s">
        <v>16</v>
      </c>
      <c r="E27" s="32" t="s">
        <v>17</v>
      </c>
      <c r="F27" s="33" t="n">
        <v>200</v>
      </c>
      <c r="G27" s="40" t="n">
        <v>3.2999999999999998</v>
      </c>
      <c r="H27" s="40" t="n">
        <v>2.8999999999999999</v>
      </c>
      <c r="I27" s="40" t="n">
        <v>13.800000000000001</v>
      </c>
      <c r="J27" s="40" t="n">
        <v>104</v>
      </c>
      <c r="K27" s="35" t="n">
        <v>462</v>
      </c>
      <c r="L27" s="30" t="n">
        <v>2021</v>
      </c>
      <c r="M27" s="15" t="n"/>
    </row>
    <row ht="15.75" outlineLevel="0" r="28">
      <c r="A28" s="3" t="n"/>
      <c r="B28" s="3" t="n"/>
      <c r="C28" s="4" t="n"/>
      <c r="D28" s="31" t="s">
        <v>22</v>
      </c>
      <c r="E28" s="32" t="s">
        <v>23</v>
      </c>
      <c r="F28" s="33" t="n">
        <v>100</v>
      </c>
      <c r="G28" s="40" t="n">
        <v>0.40000000000000002</v>
      </c>
      <c r="H28" s="40" t="n">
        <v>0.40000000000000002</v>
      </c>
      <c r="I28" s="40" t="n">
        <v>9.8000000000000007</v>
      </c>
      <c r="J28" s="40" t="n">
        <v>47</v>
      </c>
      <c r="K28" s="35" t="n">
        <v>338</v>
      </c>
      <c r="L28" s="30" t="n">
        <v>2017</v>
      </c>
      <c r="M28" s="15" t="n"/>
    </row>
    <row ht="15.75" outlineLevel="0" r="29">
      <c r="A29" s="3" t="n"/>
      <c r="B29" s="3" t="n"/>
      <c r="C29" s="4" t="n"/>
      <c r="D29" s="47" t="s">
        <v>4</v>
      </c>
      <c r="E29" s="49" t="s">
        <v>26</v>
      </c>
      <c r="F29" s="50" t="n">
        <v>55</v>
      </c>
      <c r="G29" s="34" t="n">
        <v>2.3999999999999999</v>
      </c>
      <c r="H29" s="34" t="n">
        <v>3.8700000000000001</v>
      </c>
      <c r="I29" s="34" t="n">
        <v>27.829999999999998</v>
      </c>
      <c r="J29" s="34" t="n">
        <v>156</v>
      </c>
      <c r="K29" s="54" t="n">
        <v>2</v>
      </c>
      <c r="L29" s="55" t="n">
        <v>2017</v>
      </c>
      <c r="M29" s="15" t="n"/>
    </row>
    <row ht="15.75" outlineLevel="0" r="30">
      <c r="A30" s="3" t="n"/>
      <c r="B30" s="3" t="n"/>
      <c r="C30" s="4" t="n"/>
      <c r="D30" s="6" t="n"/>
      <c r="E30" s="60" t="n"/>
      <c r="F30" s="15" t="n"/>
      <c r="G30" s="62" t="n"/>
      <c r="H30" s="62" t="n"/>
      <c r="I30" s="64" t="n"/>
      <c r="J30" s="65" t="n"/>
      <c r="K30" s="66" t="n"/>
      <c r="L30" s="67" t="n"/>
      <c r="M30" s="15" t="n"/>
    </row>
    <row outlineLevel="0" r="31">
      <c r="A31" s="3" t="n"/>
      <c r="B31" s="3" t="n"/>
      <c r="C31" s="4" t="n"/>
      <c r="D31" s="6" t="n"/>
      <c r="E31" s="9" t="n"/>
      <c r="F31" s="15" t="n"/>
      <c r="G31" s="15" t="n"/>
      <c r="H31" s="15" t="n"/>
      <c r="I31" s="15" t="n"/>
      <c r="J31" s="15" t="n"/>
      <c r="K31" s="15" t="n"/>
      <c r="L31" s="26" t="n"/>
      <c r="M31" s="15" t="n"/>
    </row>
    <row outlineLevel="0" r="32">
      <c r="A32" s="3" t="n"/>
      <c r="B32" s="3" t="n"/>
      <c r="C32" s="4" t="n"/>
      <c r="D32" s="13" t="s">
        <v>6</v>
      </c>
      <c r="E32" s="16" t="n"/>
      <c r="F32" s="46" t="n">
        <f aca="false" ca="false" dt2D="false" dtr="false" t="normal">SUM(F26:F31)</f>
        <v>520</v>
      </c>
      <c r="G32" s="46" t="n">
        <f aca="false" ca="false" dt2D="false" dtr="false" t="normal">SUM(G26:G31)</f>
        <v>22.299999999999997</v>
      </c>
      <c r="H32" s="46" t="n">
        <f aca="false" ca="false" dt2D="false" dtr="false" t="normal">SUM(H26:H31)</f>
        <v>21.57</v>
      </c>
      <c r="I32" s="46" t="n">
        <f aca="false" ca="false" dt2D="false" dtr="false" t="normal">SUM(I26:I31)</f>
        <v>74.230000000000004</v>
      </c>
      <c r="J32" s="46" t="n">
        <f aca="false" ca="false" dt2D="false" dtr="false" t="normal">SUM(J26:J31)</f>
        <v>622.29999999999995</v>
      </c>
      <c r="K32" s="46" t="n"/>
      <c r="L32" s="29" t="n"/>
      <c r="M32" s="46" t="n">
        <f aca="false" ca="false" dt2D="false" dtr="false" t="normal">SUM(M26:M31)</f>
        <v>85.549999999999997</v>
      </c>
    </row>
    <row outlineLevel="0" r="33">
      <c r="A33" s="3" t="n">
        <f aca="false" ca="false" dt2D="false" dtr="false" t="normal">A25</f>
        <v>1</v>
      </c>
      <c r="B33" s="3" t="n">
        <f aca="false" ca="false" dt2D="false" dtr="false" t="normal">B25</f>
        <v>2</v>
      </c>
      <c r="C33" s="4" t="s">
        <v>24</v>
      </c>
      <c r="D33" s="4" t="s">
        <v>25</v>
      </c>
      <c r="E33" s="9" t="n"/>
      <c r="F33" s="15" t="n"/>
      <c r="G33" s="15" t="n"/>
      <c r="H33" s="15" t="n"/>
      <c r="I33" s="15" t="n"/>
      <c r="J33" s="15" t="n"/>
      <c r="K33" s="15" t="n"/>
      <c r="L33" s="26" t="n"/>
      <c r="M33" s="15" t="n"/>
    </row>
    <row outlineLevel="0" r="34">
      <c r="A34" s="3" t="n"/>
      <c r="B34" s="3" t="n"/>
      <c r="C34" s="4" t="n"/>
      <c r="D34" s="4" t="s">
        <v>5</v>
      </c>
      <c r="E34" s="9" t="n"/>
      <c r="F34" s="15" t="n"/>
      <c r="G34" s="15" t="n"/>
      <c r="H34" s="15" t="n"/>
      <c r="I34" s="15" t="n"/>
      <c r="J34" s="15" t="n"/>
      <c r="K34" s="15" t="n"/>
      <c r="L34" s="26" t="n"/>
      <c r="M34" s="15" t="n"/>
    </row>
    <row outlineLevel="0" r="35">
      <c r="A35" s="3" t="n"/>
      <c r="B35" s="3" t="n"/>
      <c r="C35" s="4" t="n"/>
      <c r="D35" s="4" t="s">
        <v>11</v>
      </c>
      <c r="E35" s="9" t="n"/>
      <c r="F35" s="15" t="n"/>
      <c r="G35" s="15" t="n"/>
      <c r="H35" s="15" t="n"/>
      <c r="I35" s="15" t="n"/>
      <c r="J35" s="15" t="n"/>
      <c r="K35" s="15" t="n"/>
      <c r="L35" s="26" t="n"/>
      <c r="M35" s="15" t="n"/>
    </row>
    <row outlineLevel="0" r="36">
      <c r="A36" s="3" t="n"/>
      <c r="B36" s="3" t="n"/>
      <c r="C36" s="4" t="n"/>
      <c r="D36" s="4" t="s">
        <v>3</v>
      </c>
      <c r="E36" s="9" t="n"/>
      <c r="F36" s="15" t="n"/>
      <c r="G36" s="15" t="n"/>
      <c r="H36" s="15" t="n"/>
      <c r="I36" s="15" t="n"/>
      <c r="J36" s="15" t="n"/>
      <c r="K36" s="15" t="n"/>
      <c r="L36" s="26" t="n"/>
      <c r="M36" s="15" t="n"/>
    </row>
    <row outlineLevel="0" r="37">
      <c r="A37" s="3" t="n"/>
      <c r="B37" s="3" t="n"/>
      <c r="C37" s="4" t="n"/>
      <c r="D37" s="4" t="s">
        <v>12</v>
      </c>
      <c r="E37" s="9" t="n"/>
      <c r="F37" s="15" t="n"/>
      <c r="G37" s="15" t="n"/>
      <c r="H37" s="15" t="n"/>
      <c r="I37" s="15" t="n"/>
      <c r="J37" s="15" t="n"/>
      <c r="K37" s="15" t="n"/>
      <c r="L37" s="26" t="n"/>
      <c r="M37" s="15" t="n"/>
    </row>
    <row outlineLevel="0" r="38">
      <c r="A38" s="3" t="n"/>
      <c r="B38" s="3" t="n"/>
      <c r="C38" s="4" t="n"/>
      <c r="D38" s="4" t="s">
        <v>15</v>
      </c>
      <c r="E38" s="9" t="n"/>
      <c r="F38" s="15" t="n"/>
      <c r="G38" s="15" t="n"/>
      <c r="H38" s="15" t="n"/>
      <c r="I38" s="15" t="n"/>
      <c r="J38" s="15" t="n"/>
      <c r="K38" s="15" t="n"/>
      <c r="L38" s="26" t="n"/>
      <c r="M38" s="15" t="n"/>
    </row>
    <row outlineLevel="0" r="39">
      <c r="A39" s="3" t="n"/>
      <c r="B39" s="3" t="n"/>
      <c r="C39" s="4" t="n"/>
      <c r="D39" s="4" t="s">
        <v>21</v>
      </c>
      <c r="E39" s="9" t="n"/>
      <c r="F39" s="15" t="n"/>
      <c r="G39" s="15" t="n"/>
      <c r="H39" s="15" t="n"/>
      <c r="I39" s="15" t="n"/>
      <c r="J39" s="15" t="n"/>
      <c r="K39" s="15" t="n"/>
      <c r="L39" s="26" t="n"/>
      <c r="M39" s="15" t="n"/>
    </row>
    <row outlineLevel="0" r="40">
      <c r="A40" s="3" t="n"/>
      <c r="B40" s="3" t="n"/>
      <c r="C40" s="4" t="n"/>
      <c r="D40" s="6" t="n"/>
      <c r="E40" s="9" t="n"/>
      <c r="F40" s="15" t="n"/>
      <c r="G40" s="15" t="n"/>
      <c r="H40" s="15" t="n"/>
      <c r="I40" s="15" t="n"/>
      <c r="J40" s="15" t="n"/>
      <c r="K40" s="15" t="n"/>
      <c r="L40" s="26" t="n"/>
      <c r="M40" s="15" t="n"/>
    </row>
    <row outlineLevel="0" r="41">
      <c r="A41" s="3" t="n"/>
      <c r="B41" s="3" t="n"/>
      <c r="C41" s="4" t="n"/>
      <c r="D41" s="6" t="n"/>
      <c r="E41" s="9" t="n"/>
      <c r="F41" s="15" t="n"/>
      <c r="G41" s="15" t="n"/>
      <c r="H41" s="15" t="n"/>
      <c r="I41" s="15" t="n"/>
      <c r="J41" s="15" t="n"/>
      <c r="K41" s="15" t="n"/>
      <c r="L41" s="26" t="n"/>
      <c r="M41" s="15" t="n"/>
    </row>
    <row outlineLevel="0" r="42">
      <c r="A42" s="3" t="n"/>
      <c r="B42" s="3" t="n"/>
      <c r="C42" s="4" t="n"/>
      <c r="D42" s="13" t="s">
        <v>6</v>
      </c>
      <c r="E42" s="16" t="n"/>
      <c r="F42" s="46" t="n">
        <f aca="false" ca="false" dt2D="false" dtr="false" t="normal">SUM(F33:F41)</f>
        <v>0</v>
      </c>
      <c r="G42" s="46" t="n">
        <f aca="false" ca="false" dt2D="false" dtr="false" t="normal">SUM(G33:G41)</f>
        <v>0</v>
      </c>
      <c r="H42" s="46" t="n">
        <f aca="false" ca="false" dt2D="false" dtr="false" t="normal">SUM(H33:H41)</f>
        <v>0</v>
      </c>
      <c r="I42" s="46" t="n">
        <f aca="false" ca="false" dt2D="false" dtr="false" t="normal">SUM(I33:I41)</f>
        <v>0</v>
      </c>
      <c r="J42" s="46" t="n">
        <f aca="false" ca="false" dt2D="false" dtr="false" t="normal">SUM(J33:J41)</f>
        <v>0</v>
      </c>
      <c r="K42" s="46" t="n"/>
      <c r="L42" s="29" t="n"/>
      <c r="M42" s="46" t="n">
        <f aca="false" ca="false" dt2D="false" dtr="false" t="normal">SUM(M33:M41)</f>
        <v>0</v>
      </c>
    </row>
    <row customHeight="true" ht="15.75" outlineLevel="0" r="43">
      <c r="A43" s="48" t="n">
        <f aca="false" ca="false" dt2D="false" dtr="false" t="normal">A25</f>
        <v>1</v>
      </c>
      <c r="B43" s="48" t="n">
        <f aca="false" ca="false" dt2D="false" dtr="false" t="normal">B25</f>
        <v>2</v>
      </c>
      <c r="C43" s="51" t="s">
        <v>27</v>
      </c>
      <c r="D43" s="112" t="s"/>
      <c r="E43" s="53" t="n"/>
      <c r="F43" s="57" t="n">
        <f aca="false" ca="false" dt2D="false" dtr="false" t="normal">F32+F42</f>
        <v>520</v>
      </c>
      <c r="G43" s="57" t="n">
        <f aca="false" ca="false" dt2D="false" dtr="false" t="normal">G32+G42</f>
        <v>22.299999999999997</v>
      </c>
      <c r="H43" s="57" t="n">
        <f aca="false" ca="false" dt2D="false" dtr="false" t="normal">H32+H42</f>
        <v>21.57</v>
      </c>
      <c r="I43" s="57" t="n">
        <f aca="false" ca="false" dt2D="false" dtr="false" t="normal">I32+I42</f>
        <v>74.230000000000004</v>
      </c>
      <c r="J43" s="57" t="n">
        <f aca="false" ca="false" dt2D="false" dtr="false" t="normal">J32+J42</f>
        <v>622.29999999999995</v>
      </c>
      <c r="K43" s="57" t="n"/>
      <c r="L43" s="68" t="n"/>
      <c r="M43" s="70" t="n">
        <f aca="false" ca="false" dt2D="false" dtr="false" t="normal">M32+M42</f>
        <v>85.549999999999997</v>
      </c>
    </row>
    <row ht="31.5" outlineLevel="0" r="44">
      <c r="A44" s="3" t="n">
        <v>1</v>
      </c>
      <c r="B44" s="3" t="n">
        <v>3</v>
      </c>
      <c r="C44" s="4" t="s">
        <v>2</v>
      </c>
      <c r="D44" s="31" t="s">
        <v>49</v>
      </c>
      <c r="E44" s="32" t="s">
        <v>66</v>
      </c>
      <c r="F44" s="54" t="n">
        <v>210</v>
      </c>
      <c r="G44" s="117" t="n">
        <v>6.0899999999999999</v>
      </c>
      <c r="H44" s="117" t="n">
        <v>10.880000000000001</v>
      </c>
      <c r="I44" s="117" t="n">
        <v>47.990000000000002</v>
      </c>
      <c r="J44" s="117" t="n">
        <v>315</v>
      </c>
      <c r="K44" s="54" t="n">
        <v>177</v>
      </c>
      <c r="L44" s="118" t="n">
        <v>2017</v>
      </c>
      <c r="M44" s="94" t="n">
        <v>85.549999999999997</v>
      </c>
    </row>
    <row ht="15.75" outlineLevel="0" r="45">
      <c r="A45" s="3" t="n"/>
      <c r="B45" s="3" t="n"/>
      <c r="C45" s="4" t="n"/>
      <c r="D45" s="31" t="s">
        <v>67</v>
      </c>
      <c r="E45" s="32" t="s">
        <v>69</v>
      </c>
      <c r="F45" s="119" t="n">
        <v>15</v>
      </c>
      <c r="G45" s="40" t="n">
        <v>3.48</v>
      </c>
      <c r="H45" s="40" t="n">
        <v>4.4299999999999997</v>
      </c>
      <c r="I45" s="40" t="n">
        <v>0</v>
      </c>
      <c r="J45" s="40" t="n">
        <v>54</v>
      </c>
      <c r="K45" s="35" t="n">
        <v>15</v>
      </c>
      <c r="L45" s="30" t="n">
        <v>2017</v>
      </c>
      <c r="M45" s="15" t="n"/>
    </row>
    <row ht="15.75" outlineLevel="0" r="46">
      <c r="A46" s="3" t="n"/>
      <c r="B46" s="3" t="n"/>
      <c r="C46" s="4" t="n"/>
      <c r="D46" s="31" t="s">
        <v>16</v>
      </c>
      <c r="E46" s="32" t="s">
        <v>62</v>
      </c>
      <c r="F46" s="119" t="n">
        <v>210</v>
      </c>
      <c r="G46" s="40" t="n">
        <v>0.20000000000000001</v>
      </c>
      <c r="H46" s="40" t="n">
        <v>0.10000000000000001</v>
      </c>
      <c r="I46" s="40" t="n">
        <v>9.3000000000000007</v>
      </c>
      <c r="J46" s="40" t="n">
        <v>38</v>
      </c>
      <c r="K46" s="35" t="n">
        <v>457</v>
      </c>
      <c r="L46" s="30" t="n">
        <v>2021</v>
      </c>
      <c r="M46" s="15" t="n"/>
    </row>
    <row ht="15.75" outlineLevel="0" r="47">
      <c r="A47" s="3" t="n"/>
      <c r="B47" s="3" t="n"/>
      <c r="C47" s="4" t="n"/>
      <c r="D47" s="31" t="s">
        <v>4</v>
      </c>
      <c r="E47" s="32" t="s">
        <v>8</v>
      </c>
      <c r="F47" s="54" t="n">
        <v>40</v>
      </c>
      <c r="G47" s="40" t="n">
        <v>3.04</v>
      </c>
      <c r="H47" s="40" t="n">
        <v>0.32000000000000001</v>
      </c>
      <c r="I47" s="40" t="n">
        <v>19.68</v>
      </c>
      <c r="J47" s="40" t="n">
        <v>93.599999999999994</v>
      </c>
      <c r="K47" s="35" t="n">
        <v>573</v>
      </c>
      <c r="L47" s="30" t="n">
        <v>2021</v>
      </c>
      <c r="M47" s="15" t="n"/>
    </row>
    <row ht="15.75" outlineLevel="0" r="48">
      <c r="A48" s="3" t="n"/>
      <c r="B48" s="3" t="n"/>
      <c r="C48" s="4" t="n"/>
      <c r="D48" s="31" t="s">
        <v>4</v>
      </c>
      <c r="E48" s="32" t="s">
        <v>14</v>
      </c>
      <c r="F48" s="119" t="n">
        <v>25</v>
      </c>
      <c r="G48" s="40" t="n">
        <v>2</v>
      </c>
      <c r="H48" s="40" t="n">
        <v>0.38</v>
      </c>
      <c r="I48" s="40" t="n">
        <v>10</v>
      </c>
      <c r="J48" s="40" t="n">
        <v>51.5</v>
      </c>
      <c r="K48" s="35" t="n">
        <v>574</v>
      </c>
      <c r="L48" s="30" t="n">
        <v>2021</v>
      </c>
      <c r="M48" s="15" t="n"/>
    </row>
    <row ht="15.75" outlineLevel="0" r="49">
      <c r="A49" s="3" t="n"/>
      <c r="B49" s="3" t="n"/>
      <c r="C49" s="4" t="n"/>
      <c r="D49" s="6" t="n"/>
      <c r="E49" s="85" t="n"/>
      <c r="F49" s="15" t="n"/>
      <c r="G49" s="88" t="n"/>
      <c r="H49" s="88" t="n"/>
      <c r="I49" s="88" t="n"/>
      <c r="J49" s="88" t="n"/>
      <c r="K49" s="88" t="n"/>
      <c r="L49" s="92" t="n"/>
      <c r="M49" s="15" t="n"/>
    </row>
    <row outlineLevel="0" r="50">
      <c r="A50" s="3" t="n"/>
      <c r="B50" s="3" t="n"/>
      <c r="C50" s="4" t="n"/>
      <c r="D50" s="6" t="n"/>
      <c r="E50" s="9" t="n"/>
      <c r="F50" s="15" t="n"/>
      <c r="G50" s="15" t="n"/>
      <c r="H50" s="15" t="n"/>
      <c r="I50" s="15" t="n"/>
      <c r="J50" s="15" t="n"/>
      <c r="K50" s="15" t="n"/>
      <c r="L50" s="26" t="n"/>
      <c r="M50" s="15" t="n"/>
    </row>
    <row outlineLevel="0" r="51">
      <c r="A51" s="3" t="n"/>
      <c r="B51" s="3" t="n"/>
      <c r="C51" s="4" t="n"/>
      <c r="D51" s="13" t="s">
        <v>6</v>
      </c>
      <c r="E51" s="16" t="n"/>
      <c r="F51" s="46" t="n">
        <f aca="false" ca="false" dt2D="false" dtr="false" t="normal">SUM(F44:F50)</f>
        <v>500</v>
      </c>
      <c r="G51" s="46" t="n">
        <f aca="false" ca="false" dt2D="false" dtr="false" t="normal">SUM(G44:G50)</f>
        <v>14.809999999999999</v>
      </c>
      <c r="H51" s="46" t="n">
        <f aca="false" ca="false" dt2D="false" dtr="false" t="normal">SUM(H44:H50)</f>
        <v>16.109999999999999</v>
      </c>
      <c r="I51" s="46" t="n">
        <f aca="false" ca="false" dt2D="false" dtr="false" t="normal">SUM(I44:I50)</f>
        <v>86.969999999999999</v>
      </c>
      <c r="J51" s="46" t="n">
        <f aca="false" ca="false" dt2D="false" dtr="false" t="normal">SUM(J44:J50)</f>
        <v>552.10000000000002</v>
      </c>
      <c r="K51" s="46" t="n"/>
      <c r="L51" s="29" t="n"/>
      <c r="M51" s="46" t="n">
        <f aca="false" ca="false" dt2D="false" dtr="false" t="normal">SUM(M44:M50)</f>
        <v>85.549999999999997</v>
      </c>
    </row>
    <row outlineLevel="0" r="52">
      <c r="A52" s="3" t="n">
        <f aca="false" ca="false" dt2D="false" dtr="false" t="normal">A44</f>
        <v>1</v>
      </c>
      <c r="B52" s="3" t="n">
        <f aca="false" ca="false" dt2D="false" dtr="false" t="normal">B44</f>
        <v>3</v>
      </c>
      <c r="C52" s="4" t="s">
        <v>24</v>
      </c>
      <c r="D52" s="4" t="s">
        <v>25</v>
      </c>
      <c r="E52" s="9" t="n"/>
      <c r="F52" s="15" t="n"/>
      <c r="G52" s="15" t="n"/>
      <c r="H52" s="15" t="n"/>
      <c r="I52" s="15" t="n"/>
      <c r="J52" s="15" t="n"/>
      <c r="K52" s="15" t="n"/>
      <c r="L52" s="26" t="n"/>
      <c r="M52" s="15" t="n"/>
    </row>
    <row outlineLevel="0" r="53">
      <c r="A53" s="3" t="n"/>
      <c r="B53" s="3" t="n"/>
      <c r="C53" s="4" t="n"/>
      <c r="D53" s="4" t="s">
        <v>5</v>
      </c>
      <c r="E53" s="9" t="n"/>
      <c r="F53" s="15" t="n"/>
      <c r="G53" s="15" t="n"/>
      <c r="H53" s="15" t="n"/>
      <c r="I53" s="15" t="n"/>
      <c r="J53" s="15" t="n"/>
      <c r="K53" s="15" t="n"/>
      <c r="L53" s="26" t="n"/>
      <c r="M53" s="15" t="n"/>
    </row>
    <row outlineLevel="0" r="54">
      <c r="A54" s="3" t="n"/>
      <c r="B54" s="3" t="n"/>
      <c r="C54" s="4" t="n"/>
      <c r="D54" s="4" t="s">
        <v>11</v>
      </c>
      <c r="E54" s="9" t="n"/>
      <c r="F54" s="15" t="n"/>
      <c r="G54" s="15" t="n"/>
      <c r="H54" s="15" t="n"/>
      <c r="I54" s="15" t="n"/>
      <c r="J54" s="15" t="n"/>
      <c r="K54" s="15" t="n"/>
      <c r="L54" s="26" t="n"/>
      <c r="M54" s="15" t="n"/>
    </row>
    <row outlineLevel="0" r="55">
      <c r="A55" s="3" t="n"/>
      <c r="B55" s="3" t="n"/>
      <c r="C55" s="4" t="n"/>
      <c r="D55" s="4" t="s">
        <v>3</v>
      </c>
      <c r="E55" s="9" t="n"/>
      <c r="F55" s="15" t="n"/>
      <c r="G55" s="15" t="n"/>
      <c r="H55" s="15" t="n"/>
      <c r="I55" s="15" t="n"/>
      <c r="J55" s="15" t="n"/>
      <c r="K55" s="15" t="n"/>
      <c r="L55" s="26" t="n"/>
      <c r="M55" s="15" t="n"/>
    </row>
    <row outlineLevel="0" r="56">
      <c r="A56" s="3" t="n"/>
      <c r="B56" s="3" t="n"/>
      <c r="C56" s="4" t="n"/>
      <c r="D56" s="4" t="s">
        <v>12</v>
      </c>
      <c r="E56" s="9" t="n"/>
      <c r="F56" s="15" t="n"/>
      <c r="G56" s="15" t="n"/>
      <c r="H56" s="15" t="n"/>
      <c r="I56" s="15" t="n"/>
      <c r="J56" s="15" t="n"/>
      <c r="K56" s="15" t="n"/>
      <c r="L56" s="26" t="n"/>
      <c r="M56" s="15" t="n"/>
    </row>
    <row outlineLevel="0" r="57">
      <c r="A57" s="3" t="n"/>
      <c r="B57" s="3" t="n"/>
      <c r="C57" s="4" t="n"/>
      <c r="D57" s="4" t="s">
        <v>15</v>
      </c>
      <c r="E57" s="9" t="n"/>
      <c r="F57" s="15" t="n"/>
      <c r="G57" s="15" t="n"/>
      <c r="H57" s="15" t="n"/>
      <c r="I57" s="15" t="n"/>
      <c r="J57" s="15" t="n"/>
      <c r="K57" s="15" t="n"/>
      <c r="L57" s="26" t="n"/>
      <c r="M57" s="15" t="n"/>
    </row>
    <row outlineLevel="0" r="58">
      <c r="A58" s="3" t="n"/>
      <c r="B58" s="3" t="n"/>
      <c r="C58" s="4" t="n"/>
      <c r="D58" s="4" t="s">
        <v>21</v>
      </c>
      <c r="E58" s="9" t="n"/>
      <c r="F58" s="15" t="n"/>
      <c r="G58" s="15" t="n"/>
      <c r="H58" s="15" t="n"/>
      <c r="I58" s="15" t="n"/>
      <c r="J58" s="15" t="n"/>
      <c r="K58" s="15" t="n"/>
      <c r="L58" s="26" t="n"/>
      <c r="M58" s="15" t="n"/>
    </row>
    <row outlineLevel="0" r="59">
      <c r="A59" s="3" t="n"/>
      <c r="B59" s="3" t="n"/>
      <c r="C59" s="4" t="n"/>
      <c r="D59" s="6" t="n"/>
      <c r="E59" s="9" t="n"/>
      <c r="F59" s="15" t="n"/>
      <c r="G59" s="15" t="n"/>
      <c r="H59" s="15" t="n"/>
      <c r="I59" s="15" t="n"/>
      <c r="J59" s="15" t="n"/>
      <c r="K59" s="15" t="n"/>
      <c r="L59" s="26" t="n"/>
      <c r="M59" s="15" t="n"/>
    </row>
    <row outlineLevel="0" r="60">
      <c r="A60" s="3" t="n"/>
      <c r="B60" s="3" t="n"/>
      <c r="C60" s="4" t="n"/>
      <c r="D60" s="6" t="n"/>
      <c r="E60" s="9" t="n"/>
      <c r="F60" s="15" t="n"/>
      <c r="G60" s="15" t="n"/>
      <c r="H60" s="15" t="n"/>
      <c r="I60" s="15" t="n"/>
      <c r="J60" s="15" t="n"/>
      <c r="K60" s="15" t="n"/>
      <c r="L60" s="26" t="n"/>
      <c r="M60" s="15" t="n"/>
    </row>
    <row outlineLevel="0" r="61">
      <c r="A61" s="3" t="n"/>
      <c r="B61" s="3" t="n"/>
      <c r="C61" s="4" t="n"/>
      <c r="D61" s="13" t="s">
        <v>6</v>
      </c>
      <c r="E61" s="16" t="n"/>
      <c r="F61" s="46" t="n">
        <f aca="false" ca="false" dt2D="false" dtr="false" t="normal">SUM(F52:F60)</f>
        <v>0</v>
      </c>
      <c r="G61" s="46" t="n">
        <f aca="false" ca="false" dt2D="false" dtr="false" t="normal">SUM(G52:G60)</f>
        <v>0</v>
      </c>
      <c r="H61" s="46" t="n">
        <f aca="false" ca="false" dt2D="false" dtr="false" t="normal">SUM(H52:H60)</f>
        <v>0</v>
      </c>
      <c r="I61" s="46" t="n">
        <f aca="false" ca="false" dt2D="false" dtr="false" t="normal">SUM(I52:I60)</f>
        <v>0</v>
      </c>
      <c r="J61" s="46" t="n">
        <f aca="false" ca="false" dt2D="false" dtr="false" t="normal">SUM(J52:J60)</f>
        <v>0</v>
      </c>
      <c r="K61" s="46" t="n"/>
      <c r="L61" s="29" t="n"/>
      <c r="M61" s="46" t="n">
        <f aca="false" ca="false" dt2D="false" dtr="false" t="normal">SUM(M52:M60)</f>
        <v>0</v>
      </c>
    </row>
    <row customHeight="true" ht="15.75" outlineLevel="0" r="62">
      <c r="A62" s="48" t="n">
        <f aca="false" ca="false" dt2D="false" dtr="false" t="normal">A44</f>
        <v>1</v>
      </c>
      <c r="B62" s="48" t="n">
        <f aca="false" ca="false" dt2D="false" dtr="false" t="normal">B44</f>
        <v>3</v>
      </c>
      <c r="C62" s="51" t="s">
        <v>27</v>
      </c>
      <c r="D62" s="110" t="s"/>
      <c r="E62" s="53" t="n"/>
      <c r="F62" s="57" t="n">
        <f aca="false" ca="false" dt2D="false" dtr="false" t="normal">F51+F61</f>
        <v>500</v>
      </c>
      <c r="G62" s="57" t="n">
        <f aca="false" ca="false" dt2D="false" dtr="false" t="normal">G51+G61</f>
        <v>14.809999999999999</v>
      </c>
      <c r="H62" s="57" t="n">
        <f aca="false" ca="false" dt2D="false" dtr="false" t="normal">H51+H61</f>
        <v>16.109999999999999</v>
      </c>
      <c r="I62" s="57" t="n">
        <f aca="false" ca="false" dt2D="false" dtr="false" t="normal">I51+I61</f>
        <v>86.969999999999999</v>
      </c>
      <c r="J62" s="57" t="n">
        <f aca="false" ca="false" dt2D="false" dtr="false" t="normal">J51+J61</f>
        <v>552.10000000000002</v>
      </c>
      <c r="K62" s="57" t="n"/>
      <c r="L62" s="68" t="n"/>
      <c r="M62" s="70" t="n">
        <f aca="false" ca="false" dt2D="false" dtr="false" t="normal">M51+M61</f>
        <v>85.549999999999997</v>
      </c>
    </row>
    <row ht="16.5" outlineLevel="0" r="63">
      <c r="A63" s="3" t="n">
        <v>1</v>
      </c>
      <c r="B63" s="3" t="n">
        <v>4</v>
      </c>
      <c r="C63" s="4" t="s">
        <v>2</v>
      </c>
      <c r="D63" s="4" t="n"/>
      <c r="E63" s="85" t="n"/>
      <c r="F63" s="15" t="n"/>
      <c r="G63" s="88" t="n"/>
      <c r="H63" s="88" t="n"/>
      <c r="I63" s="88" t="n"/>
      <c r="J63" s="88" t="n"/>
      <c r="K63" s="88" t="n"/>
      <c r="L63" s="92" t="n"/>
      <c r="M63" s="94" t="n"/>
    </row>
    <row ht="16.5" outlineLevel="0" r="64">
      <c r="A64" s="3" t="n"/>
      <c r="B64" s="3" t="n"/>
      <c r="C64" s="4" t="n"/>
      <c r="D64" s="95" t="s">
        <v>25</v>
      </c>
      <c r="E64" s="82" t="s">
        <v>65</v>
      </c>
      <c r="F64" s="83" t="n">
        <v>80</v>
      </c>
      <c r="G64" s="83" t="n">
        <v>1.05</v>
      </c>
      <c r="H64" s="83" t="n">
        <v>0.16</v>
      </c>
      <c r="I64" s="83" t="n">
        <v>3.04</v>
      </c>
      <c r="J64" s="83" t="n">
        <v>17.600000000000001</v>
      </c>
      <c r="K64" s="83" t="s">
        <v>48</v>
      </c>
      <c r="L64" s="30" t="n">
        <v>2017</v>
      </c>
      <c r="M64" s="15" t="n">
        <v>85.549999999999997</v>
      </c>
    </row>
    <row ht="16.5" outlineLevel="0" r="65">
      <c r="A65" s="3" t="n"/>
      <c r="B65" s="3" t="n"/>
      <c r="C65" s="4" t="n"/>
      <c r="D65" s="11" t="s">
        <v>11</v>
      </c>
      <c r="E65" s="19" t="s">
        <v>68</v>
      </c>
      <c r="F65" s="21" t="n">
        <v>116</v>
      </c>
      <c r="G65" s="21" t="n">
        <v>10.779999999999999</v>
      </c>
      <c r="H65" s="21" t="n">
        <v>19.199999999999999</v>
      </c>
      <c r="I65" s="21" t="n">
        <v>2.04</v>
      </c>
      <c r="J65" s="21" t="n">
        <v>264</v>
      </c>
      <c r="K65" s="21" t="n">
        <v>210</v>
      </c>
      <c r="L65" s="97" t="n">
        <v>2017</v>
      </c>
      <c r="M65" s="15" t="n"/>
    </row>
    <row ht="16.5" outlineLevel="0" r="66">
      <c r="A66" s="3" t="n"/>
      <c r="B66" s="3" t="n"/>
      <c r="C66" s="4" t="n"/>
      <c r="D66" s="11" t="s">
        <v>16</v>
      </c>
      <c r="E66" s="19" t="s">
        <v>54</v>
      </c>
      <c r="F66" s="21" t="n">
        <v>200</v>
      </c>
      <c r="G66" s="21" t="n">
        <v>2.7999999999999998</v>
      </c>
      <c r="H66" s="21" t="n">
        <v>2.5</v>
      </c>
      <c r="I66" s="21" t="n">
        <v>13.6</v>
      </c>
      <c r="J66" s="21" t="n">
        <v>88</v>
      </c>
      <c r="K66" s="21" t="n">
        <v>465</v>
      </c>
      <c r="L66" s="97" t="n">
        <v>2021</v>
      </c>
      <c r="M66" s="15" t="n"/>
    </row>
    <row ht="16.5" outlineLevel="0" r="67">
      <c r="A67" s="3" t="n"/>
      <c r="B67" s="3" t="n"/>
      <c r="C67" s="4" t="n"/>
      <c r="D67" s="11" t="s">
        <v>22</v>
      </c>
      <c r="E67" s="19" t="s">
        <v>23</v>
      </c>
      <c r="F67" s="21" t="n">
        <v>100</v>
      </c>
      <c r="G67" s="21" t="n">
        <v>0.40000000000000002</v>
      </c>
      <c r="H67" s="21" t="n">
        <v>0.40000000000000002</v>
      </c>
      <c r="I67" s="21" t="n">
        <v>9.8000000000000007</v>
      </c>
      <c r="J67" s="21" t="n">
        <v>47</v>
      </c>
      <c r="K67" s="21" t="n">
        <v>573</v>
      </c>
      <c r="L67" s="30" t="n">
        <v>2017</v>
      </c>
      <c r="M67" s="15" t="n"/>
    </row>
    <row ht="16.5" outlineLevel="0" r="68">
      <c r="A68" s="3" t="n"/>
      <c r="B68" s="3" t="n"/>
      <c r="C68" s="4" t="n"/>
      <c r="D68" s="11" t="s">
        <v>4</v>
      </c>
      <c r="E68" s="19" t="s">
        <v>8</v>
      </c>
      <c r="F68" s="21" t="n">
        <v>35</v>
      </c>
      <c r="G68" s="21" t="n">
        <v>2.6600000000000001</v>
      </c>
      <c r="H68" s="21" t="n">
        <v>0.28000000000000003</v>
      </c>
      <c r="I68" s="21" t="n">
        <v>17.219999999999999</v>
      </c>
      <c r="J68" s="21" t="n">
        <v>81.900000000000006</v>
      </c>
      <c r="K68" s="21" t="n">
        <v>574</v>
      </c>
      <c r="L68" s="30" t="n">
        <v>2021</v>
      </c>
      <c r="M68" s="15" t="n"/>
    </row>
    <row ht="16.5" outlineLevel="0" r="69">
      <c r="A69" s="3" t="n"/>
      <c r="B69" s="3" t="n"/>
      <c r="C69" s="4" t="n"/>
      <c r="D69" s="11" t="s">
        <v>4</v>
      </c>
      <c r="E69" s="19" t="s">
        <v>14</v>
      </c>
      <c r="F69" s="21" t="n">
        <v>20</v>
      </c>
      <c r="G69" s="21" t="n">
        <v>1.6000000000000001</v>
      </c>
      <c r="H69" s="21" t="n">
        <v>0.29999999999999999</v>
      </c>
      <c r="I69" s="21" t="n">
        <v>8.0199999999999996</v>
      </c>
      <c r="J69" s="21" t="n">
        <v>41.200000000000003</v>
      </c>
      <c r="K69" s="21" t="n">
        <v>338</v>
      </c>
      <c r="L69" s="30" t="n">
        <v>2021</v>
      </c>
      <c r="M69" s="15" t="n"/>
    </row>
    <row ht="16.5" outlineLevel="0" r="70">
      <c r="A70" s="3" t="n"/>
      <c r="B70" s="3" t="n"/>
      <c r="C70" s="4" t="n"/>
      <c r="D70" s="115" t="n"/>
      <c r="E70" s="38" t="n"/>
      <c r="F70" s="39" t="n"/>
      <c r="G70" s="39" t="n"/>
      <c r="H70" s="39" t="n"/>
      <c r="I70" s="39" t="n"/>
      <c r="J70" s="39" t="n"/>
      <c r="K70" s="116" t="n"/>
      <c r="L70" s="29" t="n"/>
      <c r="M70" s="46" t="n">
        <f aca="false" ca="false" dt2D="false" dtr="false" t="normal">SUM(M63:M69)</f>
        <v>85.549999999999997</v>
      </c>
    </row>
    <row ht="15.75" outlineLevel="0" r="71">
      <c r="A71" s="3" t="n">
        <f aca="false" ca="false" dt2D="false" dtr="false" t="normal">A63</f>
        <v>1</v>
      </c>
      <c r="B71" s="3" t="n">
        <f aca="false" ca="false" dt2D="false" dtr="false" t="normal">B63</f>
        <v>4</v>
      </c>
      <c r="C71" s="4" t="s">
        <v>24</v>
      </c>
      <c r="D71" s="12" t="s">
        <v>6</v>
      </c>
      <c r="E71" s="17" t="n"/>
      <c r="F71" s="20" t="n">
        <v>551</v>
      </c>
      <c r="G71" s="20" t="n">
        <v>19.289999999999999</v>
      </c>
      <c r="H71" s="20" t="n">
        <v>22.84</v>
      </c>
      <c r="I71" s="20" t="n">
        <v>53.719999999999999</v>
      </c>
      <c r="J71" s="20" t="n">
        <v>539.70000000000005</v>
      </c>
      <c r="K71" s="20" t="n"/>
      <c r="L71" s="26" t="n"/>
      <c r="M71" s="15" t="n"/>
    </row>
    <row outlineLevel="0" r="72">
      <c r="A72" s="3" t="n"/>
      <c r="B72" s="3" t="n"/>
      <c r="C72" s="4" t="n"/>
      <c r="D72" s="4" t="s">
        <v>5</v>
      </c>
      <c r="E72" s="9" t="n"/>
      <c r="F72" s="15" t="n"/>
      <c r="G72" s="15" t="n"/>
      <c r="H72" s="15" t="n"/>
      <c r="I72" s="15" t="n"/>
      <c r="J72" s="15" t="n"/>
      <c r="K72" s="15" t="n"/>
      <c r="L72" s="26" t="n"/>
      <c r="M72" s="15" t="n"/>
    </row>
    <row outlineLevel="0" r="73">
      <c r="A73" s="3" t="n"/>
      <c r="B73" s="3" t="n"/>
      <c r="C73" s="4" t="n"/>
      <c r="D73" s="4" t="s">
        <v>11</v>
      </c>
      <c r="E73" s="9" t="n"/>
      <c r="F73" s="15" t="n"/>
      <c r="G73" s="15" t="n"/>
      <c r="H73" s="15" t="n"/>
      <c r="I73" s="15" t="n"/>
      <c r="J73" s="15" t="n"/>
      <c r="K73" s="15" t="n"/>
      <c r="L73" s="26" t="n"/>
      <c r="M73" s="15" t="n"/>
    </row>
    <row outlineLevel="0" r="74">
      <c r="A74" s="3" t="n"/>
      <c r="B74" s="3" t="n"/>
      <c r="C74" s="4" t="n"/>
      <c r="D74" s="4" t="s">
        <v>3</v>
      </c>
      <c r="E74" s="9" t="n"/>
      <c r="F74" s="15" t="n"/>
      <c r="G74" s="15" t="n"/>
      <c r="H74" s="15" t="n"/>
      <c r="I74" s="15" t="n"/>
      <c r="J74" s="15" t="n"/>
      <c r="K74" s="15" t="n"/>
      <c r="L74" s="26" t="n"/>
      <c r="M74" s="15" t="n"/>
    </row>
    <row outlineLevel="0" r="75">
      <c r="A75" s="3" t="n"/>
      <c r="B75" s="3" t="n"/>
      <c r="C75" s="4" t="n"/>
      <c r="D75" s="4" t="s">
        <v>12</v>
      </c>
      <c r="E75" s="9" t="n"/>
      <c r="F75" s="15" t="n"/>
      <c r="G75" s="15" t="n"/>
      <c r="H75" s="15" t="n"/>
      <c r="I75" s="15" t="n"/>
      <c r="J75" s="15" t="n"/>
      <c r="K75" s="15" t="n"/>
      <c r="L75" s="26" t="n"/>
      <c r="M75" s="15" t="n"/>
    </row>
    <row outlineLevel="0" r="76">
      <c r="A76" s="3" t="n"/>
      <c r="B76" s="3" t="n"/>
      <c r="C76" s="4" t="n"/>
      <c r="D76" s="4" t="s">
        <v>15</v>
      </c>
      <c r="E76" s="9" t="n"/>
      <c r="F76" s="15" t="n"/>
      <c r="G76" s="15" t="n"/>
      <c r="H76" s="15" t="n"/>
      <c r="I76" s="15" t="n"/>
      <c r="J76" s="15" t="n"/>
      <c r="K76" s="15" t="n"/>
      <c r="L76" s="26" t="n"/>
      <c r="M76" s="15" t="n"/>
    </row>
    <row outlineLevel="0" r="77">
      <c r="A77" s="3" t="n"/>
      <c r="B77" s="3" t="n"/>
      <c r="C77" s="4" t="n"/>
      <c r="D77" s="4" t="s">
        <v>21</v>
      </c>
      <c r="E77" s="9" t="n"/>
      <c r="F77" s="15" t="n"/>
      <c r="G77" s="15" t="n"/>
      <c r="H77" s="15" t="n"/>
      <c r="I77" s="15" t="n"/>
      <c r="J77" s="15" t="n"/>
      <c r="K77" s="15" t="n"/>
      <c r="L77" s="26" t="n"/>
      <c r="M77" s="15" t="n"/>
    </row>
    <row outlineLevel="0" r="78">
      <c r="A78" s="3" t="n"/>
      <c r="B78" s="3" t="n"/>
      <c r="C78" s="4" t="n"/>
      <c r="D78" s="6" t="n"/>
      <c r="E78" s="9" t="n"/>
      <c r="F78" s="15" t="n"/>
      <c r="G78" s="15" t="n"/>
      <c r="H78" s="15" t="n"/>
      <c r="I78" s="15" t="n"/>
      <c r="J78" s="15" t="n"/>
      <c r="K78" s="15" t="n"/>
      <c r="L78" s="26" t="n"/>
      <c r="M78" s="15" t="n"/>
    </row>
    <row outlineLevel="0" r="79">
      <c r="A79" s="3" t="n"/>
      <c r="B79" s="3" t="n"/>
      <c r="C79" s="4" t="n"/>
      <c r="D79" s="6" t="n"/>
      <c r="E79" s="9" t="n"/>
      <c r="F79" s="15" t="n"/>
      <c r="G79" s="15" t="n"/>
      <c r="H79" s="15" t="n"/>
      <c r="I79" s="15" t="n"/>
      <c r="J79" s="15" t="n"/>
      <c r="K79" s="15" t="n"/>
      <c r="L79" s="26" t="n"/>
      <c r="M79" s="15" t="n"/>
    </row>
    <row outlineLevel="0" r="80">
      <c r="A80" s="3" t="n"/>
      <c r="B80" s="3" t="n"/>
      <c r="C80" s="4" t="n"/>
      <c r="D80" s="13" t="s">
        <v>6</v>
      </c>
      <c r="E80" s="16" t="n"/>
      <c r="F80" s="46" t="n">
        <f aca="false" ca="false" dt2D="false" dtr="false" t="normal">SUM(F71:F79)</f>
        <v>551</v>
      </c>
      <c r="G80" s="46" t="n">
        <f aca="false" ca="false" dt2D="false" dtr="false" t="normal">SUM(G71:G79)</f>
        <v>19.289999999999999</v>
      </c>
      <c r="H80" s="46" t="n">
        <f aca="false" ca="false" dt2D="false" dtr="false" t="normal">SUM(H71:H79)</f>
        <v>22.84</v>
      </c>
      <c r="I80" s="46" t="n">
        <f aca="false" ca="false" dt2D="false" dtr="false" t="normal">SUM(I71:I79)</f>
        <v>53.719999999999999</v>
      </c>
      <c r="J80" s="46" t="n">
        <f aca="false" ca="false" dt2D="false" dtr="false" t="normal">SUM(J71:J79)</f>
        <v>539.70000000000005</v>
      </c>
      <c r="K80" s="46" t="n"/>
      <c r="L80" s="29" t="n"/>
      <c r="M80" s="46" t="n">
        <f aca="false" ca="false" dt2D="false" dtr="false" t="normal">SUM(M71:M79)</f>
        <v>0</v>
      </c>
    </row>
    <row customHeight="true" ht="15.75" outlineLevel="0" r="81">
      <c r="A81" s="48" t="n">
        <f aca="false" ca="false" dt2D="false" dtr="false" t="normal">A63</f>
        <v>1</v>
      </c>
      <c r="B81" s="48" t="n">
        <f aca="false" ca="false" dt2D="false" dtr="false" t="normal">B63</f>
        <v>4</v>
      </c>
      <c r="C81" s="51" t="s">
        <v>27</v>
      </c>
      <c r="D81" s="76" t="s"/>
      <c r="E81" s="53" t="n"/>
      <c r="F81" s="57" t="n">
        <f aca="false" ca="false" dt2D="false" dtr="false" t="normal">F70+F80</f>
        <v>551</v>
      </c>
      <c r="G81" s="57" t="n">
        <f aca="false" ca="false" dt2D="false" dtr="false" t="normal">G70+G80</f>
        <v>19.289999999999999</v>
      </c>
      <c r="H81" s="57" t="n">
        <f aca="false" ca="false" dt2D="false" dtr="false" t="normal">H70+H80</f>
        <v>22.84</v>
      </c>
      <c r="I81" s="57" t="n">
        <f aca="false" ca="false" dt2D="false" dtr="false" t="normal">I70+I80</f>
        <v>53.719999999999999</v>
      </c>
      <c r="J81" s="57" t="n">
        <f aca="false" ca="false" dt2D="false" dtr="false" t="normal">J70+J80</f>
        <v>539.70000000000005</v>
      </c>
      <c r="K81" s="57" t="n"/>
      <c r="L81" s="68" t="n"/>
      <c r="M81" s="70" t="n">
        <f aca="false" ca="false" dt2D="false" dtr="false" t="normal">M70+M80</f>
        <v>85.549999999999997</v>
      </c>
    </row>
    <row ht="16.5" outlineLevel="0" r="82">
      <c r="A82" s="3" t="n">
        <v>1</v>
      </c>
      <c r="B82" s="3" t="n">
        <v>5</v>
      </c>
      <c r="C82" s="4" t="s">
        <v>2</v>
      </c>
      <c r="D82" s="4" t="n"/>
      <c r="E82" s="85" t="n"/>
      <c r="F82" s="86" t="n"/>
      <c r="G82" s="88" t="n"/>
      <c r="H82" s="88" t="n"/>
      <c r="I82" s="88" t="n"/>
      <c r="J82" s="88" t="n"/>
      <c r="K82" s="88" t="n"/>
      <c r="L82" s="92" t="n"/>
      <c r="M82" s="94" t="n"/>
    </row>
    <row ht="16.5" outlineLevel="0" r="83">
      <c r="A83" s="3" t="n"/>
      <c r="B83" s="3" t="n"/>
      <c r="C83" s="4" t="n"/>
      <c r="D83" s="100" t="s">
        <v>3</v>
      </c>
      <c r="E83" s="82" t="s">
        <v>56</v>
      </c>
      <c r="F83" s="83" t="n">
        <v>150</v>
      </c>
      <c r="G83" s="83" t="n">
        <v>4.5800000000000001</v>
      </c>
      <c r="H83" s="83" t="n">
        <v>5</v>
      </c>
      <c r="I83" s="83" t="n">
        <v>20.5</v>
      </c>
      <c r="J83" s="83" t="n">
        <v>145.5</v>
      </c>
      <c r="K83" s="83" t="n">
        <v>303</v>
      </c>
      <c r="L83" s="97" t="n">
        <v>2021</v>
      </c>
      <c r="M83" s="15" t="n">
        <v>85.549999999999997</v>
      </c>
    </row>
    <row ht="16.5" outlineLevel="0" r="84">
      <c r="A84" s="3" t="n"/>
      <c r="B84" s="3" t="n"/>
      <c r="C84" s="4" t="n"/>
      <c r="D84" s="11" t="s">
        <v>11</v>
      </c>
      <c r="E84" s="19" t="s">
        <v>60</v>
      </c>
      <c r="F84" s="21" t="n">
        <v>95</v>
      </c>
      <c r="G84" s="21" t="n">
        <v>14.25</v>
      </c>
      <c r="H84" s="21" t="n">
        <v>20.899999999999999</v>
      </c>
      <c r="I84" s="21" t="n">
        <v>12.359999999999999</v>
      </c>
      <c r="J84" s="21" t="n">
        <v>297</v>
      </c>
      <c r="K84" s="21" t="n">
        <v>268</v>
      </c>
      <c r="L84" s="109" t="n">
        <v>2017</v>
      </c>
      <c r="M84" s="15" t="n"/>
    </row>
    <row ht="16.5" outlineLevel="0" r="85">
      <c r="A85" s="3" t="n"/>
      <c r="B85" s="3" t="n"/>
      <c r="C85" s="4" t="n"/>
      <c r="D85" s="11" t="s">
        <v>16</v>
      </c>
      <c r="E85" s="19" t="s">
        <v>62</v>
      </c>
      <c r="F85" s="21" t="n">
        <v>210</v>
      </c>
      <c r="G85" s="21" t="n">
        <v>0.20000000000000001</v>
      </c>
      <c r="H85" s="21" t="n">
        <v>0.10000000000000001</v>
      </c>
      <c r="I85" s="21" t="n">
        <v>9.3000000000000007</v>
      </c>
      <c r="J85" s="21" t="n">
        <v>38</v>
      </c>
      <c r="K85" s="21" t="n">
        <v>457</v>
      </c>
      <c r="L85" s="30" t="n">
        <v>2021</v>
      </c>
      <c r="M85" s="15" t="n"/>
    </row>
    <row ht="16.5" outlineLevel="0" r="86">
      <c r="A86" s="3" t="n"/>
      <c r="B86" s="3" t="n"/>
      <c r="C86" s="4" t="n"/>
      <c r="D86" s="11" t="s">
        <v>4</v>
      </c>
      <c r="E86" s="19" t="s">
        <v>8</v>
      </c>
      <c r="F86" s="21" t="n">
        <v>40</v>
      </c>
      <c r="G86" s="21" t="n">
        <v>3.04</v>
      </c>
      <c r="H86" s="21" t="n">
        <v>0.32000000000000001</v>
      </c>
      <c r="I86" s="21" t="n">
        <v>19.68</v>
      </c>
      <c r="J86" s="21" t="n">
        <v>93.599999999999994</v>
      </c>
      <c r="K86" s="21" t="n">
        <v>573</v>
      </c>
      <c r="L86" s="30" t="n">
        <v>2021</v>
      </c>
      <c r="M86" s="15" t="n"/>
    </row>
    <row ht="16.5" outlineLevel="0" r="87">
      <c r="A87" s="3" t="n"/>
      <c r="B87" s="3" t="n"/>
      <c r="C87" s="4" t="n"/>
      <c r="D87" s="11" t="s">
        <v>4</v>
      </c>
      <c r="E87" s="19" t="s">
        <v>14</v>
      </c>
      <c r="F87" s="21" t="n">
        <v>25</v>
      </c>
      <c r="G87" s="21" t="n">
        <v>2</v>
      </c>
      <c r="H87" s="21" t="n">
        <v>0.38</v>
      </c>
      <c r="I87" s="21" t="n">
        <v>10</v>
      </c>
      <c r="J87" s="21" t="n">
        <v>51.5</v>
      </c>
      <c r="K87" s="21" t="n">
        <v>574</v>
      </c>
      <c r="L87" s="30" t="n">
        <v>2021</v>
      </c>
      <c r="M87" s="15" t="n"/>
    </row>
    <row ht="15.75" outlineLevel="0" r="88">
      <c r="A88" s="3" t="n"/>
      <c r="B88" s="3" t="n"/>
      <c r="C88" s="4" t="n"/>
      <c r="D88" s="37" t="n"/>
      <c r="E88" s="38" t="n"/>
      <c r="F88" s="39" t="n"/>
      <c r="G88" s="39" t="n"/>
      <c r="H88" s="39" t="n"/>
      <c r="I88" s="39" t="n"/>
      <c r="J88" s="39" t="n"/>
      <c r="K88" s="39" t="n"/>
      <c r="L88" s="42" t="n"/>
      <c r="M88" s="15" t="n"/>
    </row>
    <row ht="15.75" outlineLevel="0" r="89">
      <c r="A89" s="3" t="n"/>
      <c r="B89" s="3" t="n"/>
      <c r="C89" s="4" t="n"/>
      <c r="D89" s="12" t="s">
        <v>6</v>
      </c>
      <c r="E89" s="17" t="n"/>
      <c r="F89" s="20" t="n">
        <v>520</v>
      </c>
      <c r="G89" s="20" t="n">
        <v>24.07</v>
      </c>
      <c r="H89" s="20" t="n">
        <v>26.699999999999999</v>
      </c>
      <c r="I89" s="20" t="n">
        <v>71.840000000000003</v>
      </c>
      <c r="J89" s="20" t="n">
        <v>625.60000000000002</v>
      </c>
      <c r="K89" s="20" t="n"/>
      <c r="L89" s="29" t="n"/>
      <c r="M89" s="46" t="n">
        <f aca="false" ca="false" dt2D="false" dtr="false" t="normal">SUM(M82:M88)</f>
        <v>85.549999999999997</v>
      </c>
    </row>
    <row outlineLevel="0" r="90">
      <c r="A90" s="3" t="n">
        <f aca="false" ca="false" dt2D="false" dtr="false" t="normal">A82</f>
        <v>1</v>
      </c>
      <c r="B90" s="3" t="n">
        <f aca="false" ca="false" dt2D="false" dtr="false" t="normal">B82</f>
        <v>5</v>
      </c>
      <c r="C90" s="4" t="s">
        <v>24</v>
      </c>
      <c r="D90" s="4" t="s">
        <v>25</v>
      </c>
      <c r="E90" s="9" t="n"/>
      <c r="F90" s="15" t="n"/>
      <c r="G90" s="15" t="n"/>
      <c r="H90" s="15" t="n"/>
      <c r="I90" s="15" t="n"/>
      <c r="J90" s="15" t="n"/>
      <c r="K90" s="15" t="n"/>
      <c r="L90" s="26" t="n"/>
      <c r="M90" s="15" t="n"/>
    </row>
    <row outlineLevel="0" r="91">
      <c r="A91" s="3" t="n"/>
      <c r="B91" s="3" t="n"/>
      <c r="C91" s="4" t="n"/>
      <c r="D91" s="4" t="s">
        <v>5</v>
      </c>
      <c r="E91" s="9" t="n"/>
      <c r="F91" s="15" t="n"/>
      <c r="G91" s="15" t="n"/>
      <c r="H91" s="15" t="n"/>
      <c r="I91" s="15" t="n"/>
      <c r="J91" s="15" t="n"/>
      <c r="K91" s="15" t="n"/>
      <c r="L91" s="26" t="n"/>
      <c r="M91" s="15" t="n"/>
    </row>
    <row outlineLevel="0" r="92">
      <c r="A92" s="3" t="n"/>
      <c r="B92" s="3" t="n"/>
      <c r="C92" s="4" t="n"/>
      <c r="D92" s="4" t="s">
        <v>11</v>
      </c>
      <c r="E92" s="9" t="n"/>
      <c r="F92" s="15" t="n"/>
      <c r="G92" s="15" t="n"/>
      <c r="H92" s="15" t="n"/>
      <c r="I92" s="15" t="n"/>
      <c r="J92" s="15" t="n"/>
      <c r="K92" s="15" t="n"/>
      <c r="L92" s="26" t="n"/>
      <c r="M92" s="15" t="n"/>
    </row>
    <row outlineLevel="0" r="93">
      <c r="A93" s="3" t="n"/>
      <c r="B93" s="3" t="n"/>
      <c r="C93" s="4" t="n"/>
      <c r="D93" s="4" t="s">
        <v>3</v>
      </c>
      <c r="E93" s="9" t="n"/>
      <c r="F93" s="15" t="n"/>
      <c r="G93" s="15" t="n"/>
      <c r="H93" s="15" t="n"/>
      <c r="I93" s="15" t="n"/>
      <c r="J93" s="15" t="n"/>
      <c r="K93" s="15" t="n"/>
      <c r="L93" s="26" t="n"/>
      <c r="M93" s="15" t="n"/>
    </row>
    <row outlineLevel="0" r="94">
      <c r="A94" s="3" t="n"/>
      <c r="B94" s="3" t="n"/>
      <c r="C94" s="4" t="n"/>
      <c r="D94" s="4" t="s">
        <v>12</v>
      </c>
      <c r="E94" s="9" t="n"/>
      <c r="F94" s="15" t="n"/>
      <c r="G94" s="15" t="n"/>
      <c r="H94" s="15" t="n"/>
      <c r="I94" s="15" t="n"/>
      <c r="J94" s="15" t="n"/>
      <c r="K94" s="15" t="n"/>
      <c r="L94" s="26" t="n"/>
      <c r="M94" s="15" t="n"/>
    </row>
    <row outlineLevel="0" r="95">
      <c r="A95" s="3" t="n"/>
      <c r="B95" s="3" t="n"/>
      <c r="C95" s="4" t="n"/>
      <c r="D95" s="4" t="s">
        <v>15</v>
      </c>
      <c r="E95" s="9" t="n"/>
      <c r="F95" s="15" t="n"/>
      <c r="G95" s="15" t="n"/>
      <c r="H95" s="15" t="n"/>
      <c r="I95" s="15" t="n"/>
      <c r="J95" s="15" t="n"/>
      <c r="K95" s="15" t="n"/>
      <c r="L95" s="26" t="n"/>
      <c r="M95" s="15" t="n"/>
    </row>
    <row outlineLevel="0" r="96">
      <c r="A96" s="3" t="n"/>
      <c r="B96" s="3" t="n"/>
      <c r="C96" s="4" t="n"/>
      <c r="D96" s="4" t="s">
        <v>21</v>
      </c>
      <c r="E96" s="9" t="n"/>
      <c r="F96" s="15" t="n"/>
      <c r="G96" s="15" t="n"/>
      <c r="H96" s="15" t="n"/>
      <c r="I96" s="15" t="n"/>
      <c r="J96" s="15" t="n"/>
      <c r="K96" s="15" t="n"/>
      <c r="L96" s="26" t="n"/>
      <c r="M96" s="15" t="n"/>
    </row>
    <row outlineLevel="0" r="97">
      <c r="A97" s="3" t="n"/>
      <c r="B97" s="3" t="n"/>
      <c r="C97" s="4" t="n"/>
      <c r="D97" s="6" t="n"/>
      <c r="E97" s="9" t="n"/>
      <c r="F97" s="15" t="n"/>
      <c r="G97" s="15" t="n"/>
      <c r="H97" s="15" t="n"/>
      <c r="I97" s="15" t="n"/>
      <c r="J97" s="15" t="n"/>
      <c r="K97" s="15" t="n"/>
      <c r="L97" s="26" t="n"/>
      <c r="M97" s="15" t="n"/>
    </row>
    <row outlineLevel="0" r="98">
      <c r="A98" s="3" t="n"/>
      <c r="B98" s="3" t="n"/>
      <c r="C98" s="4" t="n"/>
      <c r="D98" s="6" t="n"/>
      <c r="E98" s="9" t="n"/>
      <c r="F98" s="15" t="n"/>
      <c r="G98" s="15" t="n"/>
      <c r="H98" s="15" t="n"/>
      <c r="I98" s="15" t="n"/>
      <c r="J98" s="15" t="n"/>
      <c r="K98" s="15" t="n"/>
      <c r="L98" s="26" t="n"/>
      <c r="M98" s="15" t="n"/>
    </row>
    <row outlineLevel="0" r="99">
      <c r="A99" s="3" t="n"/>
      <c r="B99" s="3" t="n"/>
      <c r="C99" s="4" t="n"/>
      <c r="D99" s="13" t="s">
        <v>6</v>
      </c>
      <c r="E99" s="16" t="n"/>
      <c r="F99" s="46" t="n">
        <f aca="false" ca="false" dt2D="false" dtr="false" t="normal">SUM(F90:F98)</f>
        <v>0</v>
      </c>
      <c r="G99" s="46" t="n">
        <f aca="false" ca="false" dt2D="false" dtr="false" t="normal">SUM(G90:G98)</f>
        <v>0</v>
      </c>
      <c r="H99" s="46" t="n">
        <f aca="false" ca="false" dt2D="false" dtr="false" t="normal">SUM(H90:H98)</f>
        <v>0</v>
      </c>
      <c r="I99" s="46" t="n">
        <f aca="false" ca="false" dt2D="false" dtr="false" t="normal">SUM(I90:I98)</f>
        <v>0</v>
      </c>
      <c r="J99" s="46" t="n">
        <f aca="false" ca="false" dt2D="false" dtr="false" t="normal">SUM(J90:J98)</f>
        <v>0</v>
      </c>
      <c r="K99" s="46" t="n"/>
      <c r="L99" s="29" t="n"/>
      <c r="M99" s="46" t="n">
        <f aca="false" ca="false" dt2D="false" dtr="false" t="normal">SUM(M90:M98)</f>
        <v>0</v>
      </c>
    </row>
    <row customHeight="true" ht="15.75" outlineLevel="0" r="100">
      <c r="A100" s="48" t="n">
        <f aca="false" ca="false" dt2D="false" dtr="false" t="normal">A82</f>
        <v>1</v>
      </c>
      <c r="B100" s="48" t="n">
        <f aca="false" ca="false" dt2D="false" dtr="false" t="normal">B82</f>
        <v>5</v>
      </c>
      <c r="C100" s="51" t="s">
        <v>27</v>
      </c>
      <c r="D100" s="52" t="s"/>
      <c r="E100" s="53" t="n"/>
      <c r="F100" s="57" t="n">
        <f aca="false" ca="false" dt2D="false" dtr="false" t="normal">F89+F99</f>
        <v>520</v>
      </c>
      <c r="G100" s="57" t="n">
        <f aca="false" ca="false" dt2D="false" dtr="false" t="normal">G89+G99</f>
        <v>24.07</v>
      </c>
      <c r="H100" s="57" t="n">
        <f aca="false" ca="false" dt2D="false" dtr="false" t="normal">H89+H99</f>
        <v>26.699999999999999</v>
      </c>
      <c r="I100" s="57" t="n">
        <f aca="false" ca="false" dt2D="false" dtr="false" t="normal">I89+I99</f>
        <v>71.840000000000003</v>
      </c>
      <c r="J100" s="57" t="n">
        <f aca="false" ca="false" dt2D="false" dtr="false" t="normal">J89+J99</f>
        <v>625.60000000000002</v>
      </c>
      <c r="K100" s="57" t="n"/>
      <c r="L100" s="68" t="n"/>
      <c r="M100" s="70" t="n">
        <f aca="false" ca="false" dt2D="false" dtr="false" t="normal">M89+M99</f>
        <v>85.549999999999997</v>
      </c>
    </row>
    <row ht="16.5" outlineLevel="0" r="101">
      <c r="A101" s="3" t="n">
        <v>2</v>
      </c>
      <c r="B101" s="3" t="n">
        <v>1</v>
      </c>
      <c r="C101" s="4" t="s">
        <v>2</v>
      </c>
      <c r="D101" s="4" t="n"/>
      <c r="E101" s="85" t="n"/>
      <c r="F101" s="86" t="n"/>
      <c r="G101" s="88" t="n"/>
      <c r="H101" s="88" t="n"/>
      <c r="I101" s="88" t="n"/>
      <c r="J101" s="88" t="n"/>
      <c r="K101" s="88" t="n"/>
      <c r="L101" s="92" t="n"/>
      <c r="M101" s="94" t="n"/>
    </row>
    <row ht="32.25" outlineLevel="0" r="102">
      <c r="A102" s="3" t="n"/>
      <c r="B102" s="3" t="n"/>
      <c r="C102" s="4" t="n"/>
      <c r="D102" s="95" t="s">
        <v>49</v>
      </c>
      <c r="E102" s="82" t="s">
        <v>51</v>
      </c>
      <c r="F102" s="83" t="n">
        <v>205</v>
      </c>
      <c r="G102" s="83" t="n">
        <v>6.5999999999999996</v>
      </c>
      <c r="H102" s="83" t="n">
        <v>9</v>
      </c>
      <c r="I102" s="83" t="n">
        <v>20.640000000000001</v>
      </c>
      <c r="J102" s="83" t="n">
        <v>187.03999999999999</v>
      </c>
      <c r="K102" s="83" t="n"/>
      <c r="L102" s="97" t="n">
        <v>2017</v>
      </c>
      <c r="M102" s="15" t="n">
        <v>85.549999999999997</v>
      </c>
    </row>
    <row ht="16.5" outlineLevel="0" r="103">
      <c r="A103" s="3" t="n"/>
      <c r="B103" s="3" t="n"/>
      <c r="C103" s="4" t="n"/>
      <c r="D103" s="98" t="s">
        <v>16</v>
      </c>
      <c r="E103" s="19" t="s">
        <v>54</v>
      </c>
      <c r="F103" s="21" t="n">
        <v>200</v>
      </c>
      <c r="G103" s="21" t="n">
        <v>2.7999999999999998</v>
      </c>
      <c r="H103" s="21" t="n">
        <v>2.5</v>
      </c>
      <c r="I103" s="21" t="n">
        <v>13.6</v>
      </c>
      <c r="J103" s="21" t="n">
        <v>88</v>
      </c>
      <c r="K103" s="21" t="n">
        <v>465</v>
      </c>
      <c r="L103" s="97" t="n">
        <v>2021</v>
      </c>
      <c r="M103" s="15" t="n"/>
    </row>
    <row ht="16.5" outlineLevel="0" r="104">
      <c r="A104" s="3" t="n"/>
      <c r="B104" s="3" t="n"/>
      <c r="C104" s="4" t="n"/>
      <c r="D104" s="98" t="s">
        <v>22</v>
      </c>
      <c r="E104" s="19" t="s">
        <v>23</v>
      </c>
      <c r="F104" s="21" t="n">
        <v>100</v>
      </c>
      <c r="G104" s="21" t="n">
        <v>0.40000000000000002</v>
      </c>
      <c r="H104" s="21" t="n">
        <v>0.40000000000000002</v>
      </c>
      <c r="I104" s="21" t="n">
        <v>9.8000000000000007</v>
      </c>
      <c r="J104" s="21" t="n">
        <v>47</v>
      </c>
      <c r="K104" s="21" t="n">
        <v>338</v>
      </c>
      <c r="L104" s="30" t="n">
        <v>2017</v>
      </c>
      <c r="M104" s="15" t="n"/>
    </row>
    <row ht="16.5" outlineLevel="0" r="105">
      <c r="A105" s="3" t="n"/>
      <c r="B105" s="3" t="n"/>
      <c r="C105" s="4" t="n"/>
      <c r="D105" s="101" t="s">
        <v>52</v>
      </c>
      <c r="E105" s="103" t="s">
        <v>57</v>
      </c>
      <c r="F105" s="104" t="n">
        <v>20</v>
      </c>
      <c r="G105" s="104" t="n">
        <v>1.5</v>
      </c>
      <c r="H105" s="104" t="n">
        <v>1.96</v>
      </c>
      <c r="I105" s="104" t="n">
        <v>14.880000000000001</v>
      </c>
      <c r="J105" s="104" t="n">
        <v>83</v>
      </c>
      <c r="K105" s="104" t="n">
        <v>582</v>
      </c>
      <c r="L105" s="30" t="n">
        <v>2021</v>
      </c>
      <c r="M105" s="15" t="n"/>
    </row>
    <row ht="16.5" outlineLevel="0" r="106">
      <c r="A106" s="3" t="n"/>
      <c r="B106" s="3" t="n"/>
      <c r="C106" s="4" t="n"/>
      <c r="D106" s="95" t="s">
        <v>4</v>
      </c>
      <c r="E106" s="82" t="s">
        <v>8</v>
      </c>
      <c r="F106" s="83" t="n">
        <v>35</v>
      </c>
      <c r="G106" s="83" t="n">
        <v>2.6600000000000001</v>
      </c>
      <c r="H106" s="83" t="n">
        <v>0.28000000000000003</v>
      </c>
      <c r="I106" s="83" t="n">
        <v>17.219999999999999</v>
      </c>
      <c r="J106" s="83" t="n">
        <v>81.900000000000006</v>
      </c>
      <c r="K106" s="83" t="n">
        <v>573</v>
      </c>
      <c r="L106" s="30" t="n">
        <v>2021</v>
      </c>
      <c r="M106" s="15" t="n"/>
    </row>
    <row ht="16.5" outlineLevel="0" r="107">
      <c r="A107" s="3" t="n"/>
      <c r="B107" s="3" t="n"/>
      <c r="C107" s="4" t="n"/>
      <c r="D107" s="98" t="s">
        <v>4</v>
      </c>
      <c r="E107" s="19" t="s">
        <v>14</v>
      </c>
      <c r="F107" s="21" t="n">
        <v>20</v>
      </c>
      <c r="G107" s="21" t="n">
        <v>1.6000000000000001</v>
      </c>
      <c r="H107" s="21" t="n">
        <v>0.29999999999999999</v>
      </c>
      <c r="I107" s="21" t="n">
        <v>8.0199999999999996</v>
      </c>
      <c r="J107" s="21" t="n">
        <v>41.200000000000003</v>
      </c>
      <c r="K107" s="21" t="n">
        <v>574</v>
      </c>
      <c r="L107" s="111" t="n"/>
      <c r="M107" s="15" t="n"/>
    </row>
    <row outlineLevel="0" r="108">
      <c r="A108" s="3" t="n"/>
      <c r="B108" s="3" t="n"/>
      <c r="C108" s="4" t="n"/>
      <c r="D108" s="13" t="s">
        <v>6</v>
      </c>
      <c r="E108" s="16" t="n"/>
      <c r="F108" s="46" t="n">
        <f aca="false" ca="false" dt2D="false" dtr="false" t="normal">SUM(F101:F107)</f>
        <v>580</v>
      </c>
      <c r="G108" s="46" t="n">
        <f aca="false" ca="false" dt2D="false" dtr="false" t="normal">SUM(G101:G107)</f>
        <v>15.559999999999999</v>
      </c>
      <c r="H108" s="46" t="n">
        <f aca="false" ca="false" dt2D="false" dtr="false" t="normal">SUM(H101:H107)</f>
        <v>14.44</v>
      </c>
      <c r="I108" s="46" t="n">
        <f aca="false" ca="false" dt2D="false" dtr="false" t="normal">SUM(I101:I107)</f>
        <v>84.160000000000011</v>
      </c>
      <c r="J108" s="46" t="n">
        <f aca="false" ca="false" dt2D="false" dtr="false" t="normal">SUM(J101:J107)</f>
        <v>528.13999999999999</v>
      </c>
      <c r="K108" s="46" t="n"/>
      <c r="L108" s="29" t="n"/>
      <c r="M108" s="46" t="n">
        <f aca="false" ca="false" dt2D="false" dtr="false" t="normal">SUM(M101:M107)</f>
        <v>85.549999999999997</v>
      </c>
    </row>
    <row outlineLevel="0" r="109">
      <c r="A109" s="3" t="n">
        <f aca="false" ca="false" dt2D="false" dtr="false" t="normal">A101</f>
        <v>2</v>
      </c>
      <c r="B109" s="3" t="n">
        <f aca="false" ca="false" dt2D="false" dtr="false" t="normal">B101</f>
        <v>1</v>
      </c>
      <c r="C109" s="4" t="s">
        <v>24</v>
      </c>
      <c r="D109" s="4" t="s">
        <v>25</v>
      </c>
      <c r="E109" s="9" t="n"/>
      <c r="F109" s="15" t="n"/>
      <c r="G109" s="15" t="n"/>
      <c r="H109" s="15" t="n"/>
      <c r="I109" s="15" t="n"/>
      <c r="J109" s="15" t="n"/>
      <c r="K109" s="15" t="n"/>
      <c r="L109" s="26" t="n"/>
      <c r="M109" s="15" t="n"/>
    </row>
    <row outlineLevel="0" r="110">
      <c r="A110" s="3" t="n"/>
      <c r="B110" s="3" t="n"/>
      <c r="C110" s="4" t="n"/>
      <c r="D110" s="4" t="s">
        <v>5</v>
      </c>
      <c r="E110" s="9" t="n"/>
      <c r="F110" s="15" t="n"/>
      <c r="G110" s="15" t="n"/>
      <c r="H110" s="15" t="n"/>
      <c r="I110" s="15" t="n"/>
      <c r="J110" s="15" t="n"/>
      <c r="K110" s="15" t="n"/>
      <c r="L110" s="26" t="n"/>
      <c r="M110" s="15" t="n"/>
    </row>
    <row outlineLevel="0" r="111">
      <c r="A111" s="3" t="n"/>
      <c r="B111" s="3" t="n"/>
      <c r="C111" s="4" t="n"/>
      <c r="D111" s="4" t="s">
        <v>11</v>
      </c>
      <c r="E111" s="9" t="n"/>
      <c r="F111" s="15" t="n"/>
      <c r="G111" s="15" t="n"/>
      <c r="H111" s="15" t="n"/>
      <c r="I111" s="15" t="n"/>
      <c r="J111" s="15" t="n"/>
      <c r="K111" s="15" t="n"/>
      <c r="L111" s="26" t="n"/>
      <c r="M111" s="15" t="n"/>
    </row>
    <row outlineLevel="0" r="112">
      <c r="A112" s="3" t="n"/>
      <c r="B112" s="3" t="n"/>
      <c r="C112" s="4" t="n"/>
      <c r="D112" s="4" t="s">
        <v>3</v>
      </c>
      <c r="E112" s="9" t="n"/>
      <c r="F112" s="15" t="n"/>
      <c r="G112" s="15" t="n"/>
      <c r="H112" s="15" t="n"/>
      <c r="I112" s="15" t="n"/>
      <c r="J112" s="15" t="n"/>
      <c r="K112" s="15" t="n"/>
      <c r="L112" s="26" t="n"/>
      <c r="M112" s="15" t="n"/>
    </row>
    <row outlineLevel="0" r="113">
      <c r="A113" s="3" t="n"/>
      <c r="B113" s="3" t="n"/>
      <c r="C113" s="4" t="n"/>
      <c r="D113" s="4" t="s">
        <v>12</v>
      </c>
      <c r="E113" s="9" t="n"/>
      <c r="F113" s="15" t="n"/>
      <c r="G113" s="15" t="n"/>
      <c r="H113" s="15" t="n"/>
      <c r="I113" s="15" t="n"/>
      <c r="J113" s="15" t="n"/>
      <c r="K113" s="15" t="n"/>
      <c r="L113" s="26" t="n"/>
      <c r="M113" s="15" t="n"/>
    </row>
    <row outlineLevel="0" r="114">
      <c r="A114" s="3" t="n"/>
      <c r="B114" s="3" t="n"/>
      <c r="C114" s="4" t="n"/>
      <c r="D114" s="4" t="s">
        <v>15</v>
      </c>
      <c r="E114" s="9" t="n"/>
      <c r="F114" s="15" t="n"/>
      <c r="G114" s="15" t="n"/>
      <c r="H114" s="15" t="n"/>
      <c r="I114" s="15" t="n"/>
      <c r="J114" s="15" t="n"/>
      <c r="K114" s="15" t="n"/>
      <c r="L114" s="26" t="n"/>
      <c r="M114" s="15" t="n"/>
    </row>
    <row outlineLevel="0" r="115">
      <c r="A115" s="3" t="n"/>
      <c r="B115" s="3" t="n"/>
      <c r="C115" s="4" t="n"/>
      <c r="D115" s="4" t="s">
        <v>21</v>
      </c>
      <c r="E115" s="9" t="n"/>
      <c r="F115" s="15" t="n"/>
      <c r="G115" s="15" t="n"/>
      <c r="H115" s="15" t="n"/>
      <c r="I115" s="15" t="n"/>
      <c r="J115" s="15" t="n"/>
      <c r="K115" s="15" t="n"/>
      <c r="L115" s="26" t="n"/>
      <c r="M115" s="15" t="n"/>
    </row>
    <row outlineLevel="0" r="116">
      <c r="A116" s="3" t="n"/>
      <c r="B116" s="3" t="n"/>
      <c r="C116" s="4" t="n"/>
      <c r="D116" s="6" t="n"/>
      <c r="E116" s="9" t="n"/>
      <c r="F116" s="15" t="n"/>
      <c r="G116" s="15" t="n"/>
      <c r="H116" s="15" t="n"/>
      <c r="I116" s="15" t="n"/>
      <c r="J116" s="15" t="n"/>
      <c r="K116" s="15" t="n"/>
      <c r="L116" s="26" t="n"/>
      <c r="M116" s="15" t="n"/>
    </row>
    <row outlineLevel="0" r="117">
      <c r="A117" s="3" t="n"/>
      <c r="B117" s="3" t="n"/>
      <c r="C117" s="4" t="n"/>
      <c r="D117" s="6" t="n"/>
      <c r="E117" s="9" t="n"/>
      <c r="F117" s="15" t="n"/>
      <c r="G117" s="15" t="n"/>
      <c r="H117" s="15" t="n"/>
      <c r="I117" s="15" t="n"/>
      <c r="J117" s="15" t="n"/>
      <c r="K117" s="15" t="n"/>
      <c r="L117" s="26" t="n"/>
      <c r="M117" s="15" t="n"/>
    </row>
    <row outlineLevel="0" r="118">
      <c r="A118" s="3" t="n"/>
      <c r="B118" s="3" t="n"/>
      <c r="C118" s="4" t="n"/>
      <c r="D118" s="13" t="s">
        <v>6</v>
      </c>
      <c r="E118" s="16" t="n"/>
      <c r="F118" s="46" t="n">
        <f aca="false" ca="false" dt2D="false" dtr="false" t="normal">SUM(F109:F117)</f>
        <v>0</v>
      </c>
      <c r="G118" s="46" t="n">
        <f aca="false" ca="false" dt2D="false" dtr="false" t="normal">SUM(G109:G117)</f>
        <v>0</v>
      </c>
      <c r="H118" s="46" t="n">
        <f aca="false" ca="false" dt2D="false" dtr="false" t="normal">SUM(H109:H117)</f>
        <v>0</v>
      </c>
      <c r="I118" s="46" t="n">
        <f aca="false" ca="false" dt2D="false" dtr="false" t="normal">SUM(I109:I117)</f>
        <v>0</v>
      </c>
      <c r="J118" s="46" t="n">
        <f aca="false" ca="false" dt2D="false" dtr="false" t="normal">SUM(J109:J117)</f>
        <v>0</v>
      </c>
      <c r="K118" s="46" t="n"/>
      <c r="L118" s="29" t="n"/>
      <c r="M118" s="46" t="n">
        <f aca="false" ca="false" dt2D="false" dtr="false" t="normal">SUM(M109:M117)</f>
        <v>0</v>
      </c>
    </row>
    <row customHeight="true" ht="15" outlineLevel="0" r="119">
      <c r="A119" s="48" t="n">
        <f aca="false" ca="false" dt2D="false" dtr="false" t="normal">A101</f>
        <v>2</v>
      </c>
      <c r="B119" s="48" t="n">
        <f aca="false" ca="false" dt2D="false" dtr="false" t="normal">B101</f>
        <v>1</v>
      </c>
      <c r="C119" s="51" t="s">
        <v>27</v>
      </c>
      <c r="D119" s="129" t="s"/>
      <c r="E119" s="53" t="n"/>
      <c r="F119" s="57" t="n">
        <f aca="false" ca="false" dt2D="false" dtr="false" t="normal">F108+F118</f>
        <v>580</v>
      </c>
      <c r="G119" s="57" t="n">
        <f aca="false" ca="false" dt2D="false" dtr="false" t="normal">G108+G118</f>
        <v>15.559999999999999</v>
      </c>
      <c r="H119" s="57" t="n">
        <f aca="false" ca="false" dt2D="false" dtr="false" t="normal">H108+H118</f>
        <v>14.44</v>
      </c>
      <c r="I119" s="57" t="n">
        <f aca="false" ca="false" dt2D="false" dtr="false" t="normal">I108+I118</f>
        <v>84.160000000000011</v>
      </c>
      <c r="J119" s="57" t="n">
        <f aca="false" ca="false" dt2D="false" dtr="false" t="normal">J108+J118</f>
        <v>528.13999999999999</v>
      </c>
      <c r="K119" s="57" t="n"/>
      <c r="L119" s="68" t="n"/>
      <c r="M119" s="70" t="n">
        <f aca="false" ca="false" dt2D="false" dtr="false" t="normal">M108+M118</f>
        <v>85.549999999999997</v>
      </c>
    </row>
    <row ht="15.75" outlineLevel="0" r="120">
      <c r="A120" s="3" t="n">
        <v>2</v>
      </c>
      <c r="B120" s="3" t="n">
        <v>2</v>
      </c>
      <c r="C120" s="4" t="s">
        <v>2</v>
      </c>
      <c r="D120" s="4" t="n"/>
      <c r="E120" s="85" t="n"/>
      <c r="F120" s="86" t="n"/>
      <c r="G120" s="88" t="n"/>
      <c r="H120" s="88" t="n"/>
      <c r="I120" s="88" t="n"/>
      <c r="J120" s="88" t="n"/>
      <c r="K120" s="88" t="n"/>
      <c r="L120" s="92" t="n"/>
      <c r="M120" s="94" t="n">
        <v>85.549999999999997</v>
      </c>
    </row>
    <row ht="15.75" outlineLevel="0" r="121">
      <c r="A121" s="3" t="n"/>
      <c r="B121" s="3" t="n"/>
      <c r="C121" s="4" t="n"/>
      <c r="D121" s="47" t="s">
        <v>25</v>
      </c>
      <c r="E121" s="123" t="s">
        <v>75</v>
      </c>
      <c r="F121" s="124" t="n">
        <v>60</v>
      </c>
      <c r="G121" s="125" t="n">
        <v>0.59999999999999998</v>
      </c>
      <c r="H121" s="125" t="n">
        <v>4.2000000000000002</v>
      </c>
      <c r="I121" s="125" t="n">
        <v>4.2000000000000002</v>
      </c>
      <c r="J121" s="125" t="n">
        <v>57</v>
      </c>
      <c r="K121" s="126" t="n"/>
      <c r="L121" s="109" t="s">
        <v>78</v>
      </c>
      <c r="M121" s="15" t="n"/>
    </row>
    <row ht="15.75" outlineLevel="0" r="122">
      <c r="A122" s="3" t="n"/>
      <c r="B122" s="3" t="n"/>
      <c r="C122" s="4" t="n"/>
      <c r="D122" s="47" t="s">
        <v>11</v>
      </c>
      <c r="E122" s="49" t="s">
        <v>76</v>
      </c>
      <c r="F122" s="50" t="n">
        <v>100</v>
      </c>
      <c r="G122" s="34" t="n">
        <v>11.65</v>
      </c>
      <c r="H122" s="34" t="n">
        <v>11.66</v>
      </c>
      <c r="I122" s="127" t="n">
        <v>13.51</v>
      </c>
      <c r="J122" s="34" t="n">
        <v>166</v>
      </c>
      <c r="K122" s="54" t="s">
        <v>79</v>
      </c>
      <c r="L122" s="109" t="n">
        <v>2017</v>
      </c>
      <c r="M122" s="15" t="n"/>
    </row>
    <row ht="15.75" outlineLevel="0" r="123">
      <c r="A123" s="3" t="n"/>
      <c r="B123" s="3" t="n"/>
      <c r="C123" s="4" t="n"/>
      <c r="D123" s="31" t="s">
        <v>3</v>
      </c>
      <c r="E123" s="32" t="s">
        <v>58</v>
      </c>
      <c r="F123" s="33" t="n">
        <v>150</v>
      </c>
      <c r="G123" s="40" t="n">
        <v>3.0600000000000001</v>
      </c>
      <c r="H123" s="40" t="n">
        <v>4.7999999999999998</v>
      </c>
      <c r="I123" s="40" t="n">
        <v>20.399999999999999</v>
      </c>
      <c r="J123" s="40" t="n">
        <v>137.30000000000001</v>
      </c>
      <c r="K123" s="35" t="n">
        <v>312</v>
      </c>
      <c r="L123" s="97" t="n">
        <v>2017</v>
      </c>
      <c r="M123" s="15" t="n"/>
    </row>
    <row ht="15.75" outlineLevel="0" r="124">
      <c r="A124" s="3" t="n"/>
      <c r="B124" s="3" t="n"/>
      <c r="C124" s="4" t="n"/>
      <c r="D124" s="31" t="s">
        <v>16</v>
      </c>
      <c r="E124" s="32" t="s">
        <v>61</v>
      </c>
      <c r="F124" s="33" t="n">
        <v>210</v>
      </c>
      <c r="G124" s="40" t="n">
        <v>0.20000000000000001</v>
      </c>
      <c r="H124" s="40" t="n">
        <v>0.10000000000000001</v>
      </c>
      <c r="I124" s="40" t="n">
        <v>9.3000000000000007</v>
      </c>
      <c r="J124" s="40" t="n">
        <v>38</v>
      </c>
      <c r="K124" s="35" t="n">
        <v>457</v>
      </c>
      <c r="L124" s="30" t="n">
        <v>2021</v>
      </c>
      <c r="M124" s="15" t="n"/>
    </row>
    <row ht="15.75" outlineLevel="0" r="125">
      <c r="A125" s="3" t="n"/>
      <c r="B125" s="3" t="n"/>
      <c r="C125" s="4" t="n"/>
      <c r="D125" s="31" t="s">
        <v>4</v>
      </c>
      <c r="E125" s="32" t="s">
        <v>8</v>
      </c>
      <c r="F125" s="33" t="n">
        <v>40</v>
      </c>
      <c r="G125" s="40" t="n">
        <v>3.04</v>
      </c>
      <c r="H125" s="40" t="n">
        <v>0.32000000000000001</v>
      </c>
      <c r="I125" s="40" t="n">
        <v>19.68</v>
      </c>
      <c r="J125" s="40" t="n">
        <v>93.599999999999994</v>
      </c>
      <c r="K125" s="35" t="n">
        <v>573</v>
      </c>
      <c r="L125" s="30" t="n">
        <v>2021</v>
      </c>
      <c r="M125" s="15" t="n"/>
    </row>
    <row ht="15.75" outlineLevel="0" r="126">
      <c r="A126" s="3" t="n"/>
      <c r="B126" s="3" t="n"/>
      <c r="C126" s="4" t="n"/>
      <c r="D126" s="31" t="s">
        <v>4</v>
      </c>
      <c r="E126" s="32" t="s">
        <v>14</v>
      </c>
      <c r="F126" s="33" t="n">
        <v>25</v>
      </c>
      <c r="G126" s="40" t="n">
        <v>2</v>
      </c>
      <c r="H126" s="40" t="n">
        <v>0.38</v>
      </c>
      <c r="I126" s="40" t="n">
        <v>10</v>
      </c>
      <c r="J126" s="40" t="n">
        <v>51.5</v>
      </c>
      <c r="K126" s="35" t="n">
        <v>574</v>
      </c>
      <c r="L126" s="30" t="n">
        <v>2021</v>
      </c>
      <c r="M126" s="15" t="n"/>
    </row>
    <row outlineLevel="0" r="127">
      <c r="A127" s="3" t="n"/>
      <c r="B127" s="3" t="n"/>
      <c r="C127" s="4" t="n"/>
      <c r="D127" s="13" t="s">
        <v>6</v>
      </c>
      <c r="E127" s="16" t="n"/>
      <c r="F127" s="46" t="n">
        <f aca="false" ca="false" dt2D="false" dtr="false" t="normal">SUM(F120:F126)</f>
        <v>585</v>
      </c>
      <c r="G127" s="46" t="n">
        <f aca="false" ca="false" dt2D="false" dtr="false" t="normal">SUM(G120:G126)</f>
        <v>20.550000000000001</v>
      </c>
      <c r="H127" s="46" t="n">
        <f aca="false" ca="false" dt2D="false" dtr="false" t="normal">SUM(H120:H126)</f>
        <v>21.460000000000001</v>
      </c>
      <c r="I127" s="46" t="n">
        <f aca="false" ca="false" dt2D="false" dtr="false" t="normal">SUM(I120:I126)</f>
        <v>77.090000000000003</v>
      </c>
      <c r="J127" s="46" t="n">
        <f aca="false" ca="false" dt2D="false" dtr="false" t="normal">SUM(J120:J126)</f>
        <v>543.39999999999998</v>
      </c>
      <c r="K127" s="46" t="n"/>
      <c r="L127" s="29" t="n"/>
      <c r="M127" s="46" t="n">
        <f aca="false" ca="false" dt2D="false" dtr="false" t="normal">SUM(M120:M126)</f>
        <v>85.549999999999997</v>
      </c>
    </row>
    <row outlineLevel="0" r="128">
      <c r="A128" s="3" t="n">
        <f aca="false" ca="false" dt2D="false" dtr="false" t="normal">A120</f>
        <v>2</v>
      </c>
      <c r="B128" s="3" t="n">
        <f aca="false" ca="false" dt2D="false" dtr="false" t="normal">B120</f>
        <v>2</v>
      </c>
      <c r="C128" s="4" t="s">
        <v>24</v>
      </c>
      <c r="D128" s="4" t="s">
        <v>25</v>
      </c>
      <c r="E128" s="9" t="n"/>
      <c r="F128" s="15" t="n"/>
      <c r="G128" s="15" t="n"/>
      <c r="H128" s="15" t="n"/>
      <c r="I128" s="15" t="n"/>
      <c r="J128" s="15" t="n"/>
      <c r="K128" s="15" t="n"/>
      <c r="L128" s="26" t="n"/>
      <c r="M128" s="15" t="n"/>
    </row>
    <row outlineLevel="0" r="129">
      <c r="A129" s="3" t="n"/>
      <c r="B129" s="3" t="n"/>
      <c r="C129" s="4" t="n"/>
      <c r="D129" s="4" t="s">
        <v>5</v>
      </c>
      <c r="E129" s="9" t="n"/>
      <c r="F129" s="15" t="n"/>
      <c r="G129" s="15" t="n"/>
      <c r="H129" s="15" t="n"/>
      <c r="I129" s="15" t="n"/>
      <c r="J129" s="15" t="n"/>
      <c r="K129" s="15" t="n"/>
      <c r="L129" s="26" t="n"/>
      <c r="M129" s="15" t="n"/>
    </row>
    <row outlineLevel="0" r="130">
      <c r="A130" s="3" t="n"/>
      <c r="B130" s="3" t="n"/>
      <c r="C130" s="4" t="n"/>
      <c r="D130" s="4" t="s">
        <v>11</v>
      </c>
      <c r="E130" s="9" t="n"/>
      <c r="F130" s="15" t="n"/>
      <c r="G130" s="15" t="n"/>
      <c r="H130" s="15" t="n"/>
      <c r="I130" s="15" t="n"/>
      <c r="J130" s="15" t="n"/>
      <c r="K130" s="15" t="n"/>
      <c r="L130" s="26" t="n"/>
      <c r="M130" s="15" t="n"/>
    </row>
    <row outlineLevel="0" r="131">
      <c r="A131" s="3" t="n"/>
      <c r="B131" s="3" t="n"/>
      <c r="C131" s="4" t="n"/>
      <c r="D131" s="4" t="s">
        <v>3</v>
      </c>
      <c r="E131" s="9" t="n"/>
      <c r="F131" s="15" t="n"/>
      <c r="G131" s="15" t="n"/>
      <c r="H131" s="15" t="n"/>
      <c r="I131" s="15" t="n"/>
      <c r="J131" s="15" t="n"/>
      <c r="K131" s="15" t="n"/>
      <c r="L131" s="26" t="n"/>
      <c r="M131" s="15" t="n"/>
    </row>
    <row outlineLevel="0" r="132">
      <c r="A132" s="3" t="n"/>
      <c r="B132" s="3" t="n"/>
      <c r="C132" s="4" t="n"/>
      <c r="D132" s="4" t="s">
        <v>12</v>
      </c>
      <c r="E132" s="9" t="n"/>
      <c r="F132" s="15" t="n"/>
      <c r="G132" s="15" t="n"/>
      <c r="H132" s="15" t="n"/>
      <c r="I132" s="15" t="n"/>
      <c r="J132" s="15" t="n"/>
      <c r="K132" s="15" t="n"/>
      <c r="L132" s="26" t="n"/>
      <c r="M132" s="15" t="n"/>
    </row>
    <row outlineLevel="0" r="133">
      <c r="A133" s="3" t="n"/>
      <c r="B133" s="3" t="n"/>
      <c r="C133" s="4" t="n"/>
      <c r="D133" s="4" t="s">
        <v>15</v>
      </c>
      <c r="E133" s="9" t="n"/>
      <c r="F133" s="15" t="n"/>
      <c r="G133" s="15" t="n"/>
      <c r="H133" s="15" t="n"/>
      <c r="I133" s="15" t="n"/>
      <c r="J133" s="15" t="n"/>
      <c r="K133" s="15" t="n"/>
      <c r="L133" s="26" t="n"/>
      <c r="M133" s="15" t="n"/>
    </row>
    <row outlineLevel="0" r="134">
      <c r="A134" s="3" t="n"/>
      <c r="B134" s="3" t="n"/>
      <c r="C134" s="4" t="n"/>
      <c r="D134" s="4" t="s">
        <v>21</v>
      </c>
      <c r="E134" s="9" t="n"/>
      <c r="F134" s="15" t="n"/>
      <c r="G134" s="15" t="n"/>
      <c r="H134" s="15" t="n"/>
      <c r="I134" s="15" t="n"/>
      <c r="J134" s="15" t="n"/>
      <c r="K134" s="15" t="n"/>
      <c r="L134" s="26" t="n"/>
      <c r="M134" s="15" t="n"/>
    </row>
    <row outlineLevel="0" r="135">
      <c r="A135" s="3" t="n"/>
      <c r="B135" s="3" t="n"/>
      <c r="C135" s="4" t="n"/>
      <c r="D135" s="6" t="n"/>
      <c r="E135" s="9" t="n"/>
      <c r="F135" s="15" t="n"/>
      <c r="G135" s="15" t="n"/>
      <c r="H135" s="15" t="n"/>
      <c r="I135" s="15" t="n"/>
      <c r="J135" s="15" t="n"/>
      <c r="K135" s="15" t="n"/>
      <c r="L135" s="26" t="n"/>
      <c r="M135" s="15" t="n"/>
    </row>
    <row outlineLevel="0" r="136">
      <c r="A136" s="3" t="n"/>
      <c r="B136" s="3" t="n"/>
      <c r="C136" s="4" t="n"/>
      <c r="D136" s="6" t="n"/>
      <c r="E136" s="9" t="n"/>
      <c r="F136" s="15" t="n"/>
      <c r="G136" s="15" t="n"/>
      <c r="H136" s="15" t="n"/>
      <c r="I136" s="15" t="n"/>
      <c r="J136" s="15" t="n"/>
      <c r="K136" s="15" t="n"/>
      <c r="L136" s="26" t="n"/>
      <c r="M136" s="15" t="n"/>
    </row>
    <row outlineLevel="0" r="137">
      <c r="A137" s="3" t="n"/>
      <c r="B137" s="3" t="n"/>
      <c r="C137" s="4" t="n"/>
      <c r="D137" s="13" t="s">
        <v>6</v>
      </c>
      <c r="E137" s="16" t="n"/>
      <c r="F137" s="46" t="n">
        <f aca="false" ca="false" dt2D="false" dtr="false" t="normal">SUM(F128:F136)</f>
        <v>0</v>
      </c>
      <c r="G137" s="46" t="n">
        <f aca="false" ca="false" dt2D="false" dtr="false" t="normal">SUM(G128:G136)</f>
        <v>0</v>
      </c>
      <c r="H137" s="46" t="n">
        <f aca="false" ca="false" dt2D="false" dtr="false" t="normal">SUM(H128:H136)</f>
        <v>0</v>
      </c>
      <c r="I137" s="46" t="n">
        <f aca="false" ca="false" dt2D="false" dtr="false" t="normal">SUM(I128:I136)</f>
        <v>0</v>
      </c>
      <c r="J137" s="46" t="n">
        <f aca="false" ca="false" dt2D="false" dtr="false" t="normal">SUM(J128:J136)</f>
        <v>0</v>
      </c>
      <c r="K137" s="46" t="n"/>
      <c r="L137" s="29" t="n"/>
      <c r="M137" s="46" t="n">
        <f aca="false" ca="false" dt2D="false" dtr="false" t="normal">SUM(M128:M136)</f>
        <v>0</v>
      </c>
    </row>
    <row customHeight="true" ht="15" outlineLevel="0" r="138">
      <c r="A138" s="48" t="n">
        <f aca="false" ca="false" dt2D="false" dtr="false" t="normal">A120</f>
        <v>2</v>
      </c>
      <c r="B138" s="48" t="n">
        <f aca="false" ca="false" dt2D="false" dtr="false" t="normal">B120</f>
        <v>2</v>
      </c>
      <c r="C138" s="51" t="s">
        <v>27</v>
      </c>
      <c r="D138" s="114" t="s"/>
      <c r="E138" s="53" t="n"/>
      <c r="F138" s="57" t="n">
        <f aca="false" ca="false" dt2D="false" dtr="false" t="normal">F127+F137</f>
        <v>585</v>
      </c>
      <c r="G138" s="57" t="n">
        <f aca="false" ca="false" dt2D="false" dtr="false" t="normal">G127+G137</f>
        <v>20.550000000000001</v>
      </c>
      <c r="H138" s="57" t="n">
        <f aca="false" ca="false" dt2D="false" dtr="false" t="normal">H127+H137</f>
        <v>21.460000000000001</v>
      </c>
      <c r="I138" s="57" t="n">
        <f aca="false" ca="false" dt2D="false" dtr="false" t="normal">I127+I137</f>
        <v>77.090000000000003</v>
      </c>
      <c r="J138" s="57" t="n">
        <f aca="false" ca="false" dt2D="false" dtr="false" t="normal">J127+J137</f>
        <v>543.39999999999998</v>
      </c>
      <c r="K138" s="57" t="n"/>
      <c r="L138" s="57" t="n"/>
      <c r="M138" s="57" t="n">
        <f aca="false" ca="false" dt2D="false" dtr="false" t="normal">M127+M137</f>
        <v>85.549999999999997</v>
      </c>
    </row>
    <row ht="16.5" outlineLevel="0" r="139">
      <c r="A139" s="3" t="n">
        <v>2</v>
      </c>
      <c r="B139" s="3" t="n">
        <v>3</v>
      </c>
      <c r="C139" s="4" t="s">
        <v>2</v>
      </c>
      <c r="D139" s="95" t="s">
        <v>25</v>
      </c>
      <c r="E139" s="82" t="s">
        <v>70</v>
      </c>
      <c r="F139" s="83" t="n">
        <v>60</v>
      </c>
      <c r="G139" s="83" t="n">
        <v>0.84999999999999998</v>
      </c>
      <c r="H139" s="83" t="n">
        <v>3.6000000000000001</v>
      </c>
      <c r="I139" s="83" t="n">
        <v>4.96</v>
      </c>
      <c r="J139" s="83" t="n">
        <v>55.68</v>
      </c>
      <c r="K139" s="83" t="n">
        <v>52</v>
      </c>
      <c r="L139" s="120" t="n">
        <v>2017</v>
      </c>
      <c r="M139" s="36" t="n">
        <v>85.549999999999997</v>
      </c>
    </row>
    <row ht="16.5" outlineLevel="0" r="140">
      <c r="A140" s="3" t="n"/>
      <c r="B140" s="3" t="n"/>
      <c r="C140" s="4" t="n"/>
      <c r="D140" s="98" t="s">
        <v>11</v>
      </c>
      <c r="E140" s="19" t="s">
        <v>72</v>
      </c>
      <c r="F140" s="21" t="n">
        <v>100</v>
      </c>
      <c r="G140" s="21" t="n">
        <v>9.75</v>
      </c>
      <c r="H140" s="21" t="n">
        <v>4.9500000000000002</v>
      </c>
      <c r="I140" s="21" t="n">
        <v>3.7999999999999998</v>
      </c>
      <c r="J140" s="21" t="n">
        <v>105</v>
      </c>
      <c r="K140" s="21" t="s">
        <v>73</v>
      </c>
      <c r="L140" s="97" t="n">
        <v>2017</v>
      </c>
      <c r="M140" s="15" t="n"/>
    </row>
    <row ht="16.5" outlineLevel="0" r="141">
      <c r="A141" s="3" t="n"/>
      <c r="B141" s="3" t="n"/>
      <c r="C141" s="4" t="n"/>
      <c r="D141" s="98" t="s">
        <v>3</v>
      </c>
      <c r="E141" s="19" t="s">
        <v>71</v>
      </c>
      <c r="F141" s="21" t="n">
        <v>150</v>
      </c>
      <c r="G141" s="21" t="n">
        <v>3.6499999999999999</v>
      </c>
      <c r="H141" s="21" t="n">
        <v>5.3700000000000001</v>
      </c>
      <c r="I141" s="21" t="n">
        <v>36.700000000000003</v>
      </c>
      <c r="J141" s="21" t="n">
        <v>209.69999999999999</v>
      </c>
      <c r="K141" s="21" t="n">
        <v>304</v>
      </c>
      <c r="L141" s="97" t="n">
        <v>2017</v>
      </c>
      <c r="M141" s="15" t="n"/>
    </row>
    <row customHeight="true" ht="15.75" outlineLevel="0" r="142">
      <c r="A142" s="3" t="n"/>
      <c r="B142" s="3" t="n"/>
      <c r="C142" s="4" t="n"/>
      <c r="D142" s="98" t="s">
        <v>16</v>
      </c>
      <c r="E142" s="19" t="s">
        <v>61</v>
      </c>
      <c r="F142" s="21" t="n">
        <v>210</v>
      </c>
      <c r="G142" s="21" t="n">
        <v>0.20000000000000001</v>
      </c>
      <c r="H142" s="21" t="n">
        <v>0.10000000000000001</v>
      </c>
      <c r="I142" s="21" t="n">
        <v>9.3000000000000007</v>
      </c>
      <c r="J142" s="21" t="n">
        <v>38</v>
      </c>
      <c r="K142" s="21" t="n">
        <v>457</v>
      </c>
      <c r="L142" s="30" t="n">
        <v>2021</v>
      </c>
      <c r="M142" s="15" t="n"/>
    </row>
    <row ht="16.5" outlineLevel="0" r="143">
      <c r="A143" s="3" t="n"/>
      <c r="B143" s="3" t="n"/>
      <c r="C143" s="4" t="n"/>
      <c r="D143" s="98" t="s">
        <v>4</v>
      </c>
      <c r="E143" s="19" t="s">
        <v>8</v>
      </c>
      <c r="F143" s="21" t="n">
        <v>40</v>
      </c>
      <c r="G143" s="21" t="n">
        <v>3.04</v>
      </c>
      <c r="H143" s="21" t="n">
        <v>0.32000000000000001</v>
      </c>
      <c r="I143" s="21" t="n">
        <v>19.68</v>
      </c>
      <c r="J143" s="21" t="n">
        <v>93.599999999999994</v>
      </c>
      <c r="K143" s="21" t="n">
        <v>573</v>
      </c>
      <c r="L143" s="30" t="n">
        <v>2017</v>
      </c>
      <c r="M143" s="15" t="n"/>
    </row>
    <row ht="16.5" outlineLevel="0" r="144">
      <c r="A144" s="3" t="n"/>
      <c r="B144" s="3" t="n"/>
      <c r="C144" s="4" t="n"/>
      <c r="D144" s="98" t="s">
        <v>4</v>
      </c>
      <c r="E144" s="19" t="s">
        <v>14</v>
      </c>
      <c r="F144" s="21" t="n">
        <v>20</v>
      </c>
      <c r="G144" s="21" t="n">
        <v>1.6000000000000001</v>
      </c>
      <c r="H144" s="21" t="n">
        <v>0.29999999999999999</v>
      </c>
      <c r="I144" s="21" t="n">
        <v>8.0199999999999996</v>
      </c>
      <c r="J144" s="21" t="n">
        <v>41.200000000000003</v>
      </c>
      <c r="K144" s="21" t="n">
        <v>574</v>
      </c>
      <c r="L144" s="30" t="n">
        <v>2021</v>
      </c>
      <c r="M144" s="15" t="n"/>
    </row>
    <row ht="16.5" outlineLevel="0" r="145">
      <c r="A145" s="3" t="n"/>
      <c r="B145" s="3" t="n"/>
      <c r="C145" s="4" t="n"/>
      <c r="D145" s="121" t="n"/>
      <c r="E145" s="37" t="n"/>
      <c r="F145" s="37" t="n"/>
      <c r="G145" s="37" t="n"/>
      <c r="H145" s="37" t="n"/>
      <c r="I145" s="37" t="n"/>
      <c r="J145" s="37" t="n"/>
      <c r="K145" s="37" t="n"/>
      <c r="L145" s="30" t="n"/>
      <c r="M145" s="15" t="n"/>
    </row>
    <row ht="15.75" outlineLevel="0" r="146">
      <c r="A146" s="3" t="n"/>
      <c r="B146" s="3" t="n"/>
      <c r="C146" s="4" t="n"/>
      <c r="D146" s="12" t="s">
        <v>6</v>
      </c>
      <c r="E146" s="17" t="n"/>
      <c r="F146" s="20" t="n">
        <v>580</v>
      </c>
      <c r="G146" s="20" t="n">
        <v>19.09</v>
      </c>
      <c r="H146" s="20" t="n">
        <v>14.640000000000001</v>
      </c>
      <c r="I146" s="20" t="n">
        <v>82.459999999999994</v>
      </c>
      <c r="J146" s="20" t="n">
        <v>543.17999999999995</v>
      </c>
      <c r="K146" s="20" t="n"/>
      <c r="L146" s="29" t="n"/>
      <c r="M146" s="46" t="n">
        <f aca="false" ca="false" dt2D="false" dtr="false" t="normal">SUM(M139:M145)</f>
        <v>85.549999999999997</v>
      </c>
    </row>
    <row outlineLevel="0" r="147">
      <c r="A147" s="3" t="n">
        <f aca="false" ca="false" dt2D="false" dtr="false" t="normal">A139</f>
        <v>2</v>
      </c>
      <c r="B147" s="3" t="n">
        <f aca="false" ca="false" dt2D="false" dtr="false" t="normal">B139</f>
        <v>3</v>
      </c>
      <c r="C147" s="4" t="s">
        <v>24</v>
      </c>
      <c r="D147" s="4" t="s">
        <v>25</v>
      </c>
      <c r="E147" s="9" t="n"/>
      <c r="F147" s="15" t="n"/>
      <c r="G147" s="15" t="n"/>
      <c r="H147" s="15" t="n"/>
      <c r="I147" s="15" t="n"/>
      <c r="J147" s="15" t="n"/>
      <c r="K147" s="15" t="n"/>
      <c r="L147" s="26" t="n"/>
      <c r="M147" s="15" t="n"/>
    </row>
    <row outlineLevel="0" r="148">
      <c r="A148" s="3" t="n"/>
      <c r="B148" s="3" t="n"/>
      <c r="C148" s="4" t="n"/>
      <c r="D148" s="4" t="s">
        <v>5</v>
      </c>
      <c r="E148" s="9" t="n"/>
      <c r="F148" s="15" t="n"/>
      <c r="G148" s="15" t="n"/>
      <c r="H148" s="15" t="n"/>
      <c r="I148" s="15" t="n"/>
      <c r="J148" s="15" t="n"/>
      <c r="K148" s="15" t="n"/>
      <c r="L148" s="26" t="n"/>
      <c r="M148" s="15" t="n"/>
    </row>
    <row outlineLevel="0" r="149">
      <c r="A149" s="3" t="n"/>
      <c r="B149" s="3" t="n"/>
      <c r="C149" s="4" t="n"/>
      <c r="D149" s="4" t="s">
        <v>11</v>
      </c>
      <c r="E149" s="9" t="n"/>
      <c r="F149" s="15" t="n"/>
      <c r="G149" s="15" t="n"/>
      <c r="H149" s="15" t="n"/>
      <c r="I149" s="15" t="n"/>
      <c r="J149" s="15" t="n"/>
      <c r="K149" s="15" t="n"/>
      <c r="L149" s="26" t="n"/>
      <c r="M149" s="15" t="n"/>
    </row>
    <row outlineLevel="0" r="150">
      <c r="A150" s="3" t="n"/>
      <c r="B150" s="3" t="n"/>
      <c r="C150" s="4" t="n"/>
      <c r="D150" s="4" t="s">
        <v>3</v>
      </c>
      <c r="E150" s="9" t="n"/>
      <c r="F150" s="15" t="n"/>
      <c r="G150" s="15" t="n"/>
      <c r="H150" s="15" t="n"/>
      <c r="I150" s="15" t="n"/>
      <c r="J150" s="15" t="n"/>
      <c r="K150" s="15" t="n"/>
      <c r="L150" s="26" t="n"/>
      <c r="M150" s="15" t="n"/>
    </row>
    <row outlineLevel="0" r="151">
      <c r="A151" s="3" t="n"/>
      <c r="B151" s="3" t="n"/>
      <c r="C151" s="4" t="n"/>
      <c r="D151" s="4" t="s">
        <v>12</v>
      </c>
      <c r="E151" s="9" t="n"/>
      <c r="F151" s="15" t="n"/>
      <c r="G151" s="15" t="n"/>
      <c r="H151" s="15" t="n"/>
      <c r="I151" s="15" t="n"/>
      <c r="J151" s="15" t="n"/>
      <c r="K151" s="15" t="n"/>
      <c r="L151" s="26" t="n"/>
      <c r="M151" s="15" t="n"/>
    </row>
    <row outlineLevel="0" r="152">
      <c r="A152" s="3" t="n"/>
      <c r="B152" s="3" t="n"/>
      <c r="C152" s="4" t="n"/>
      <c r="D152" s="4" t="s">
        <v>15</v>
      </c>
      <c r="E152" s="9" t="n"/>
      <c r="F152" s="15" t="n"/>
      <c r="G152" s="15" t="n"/>
      <c r="H152" s="15" t="n"/>
      <c r="I152" s="15" t="n"/>
      <c r="J152" s="15" t="n"/>
      <c r="K152" s="15" t="n"/>
      <c r="L152" s="26" t="n"/>
      <c r="M152" s="15" t="n"/>
    </row>
    <row outlineLevel="0" r="153">
      <c r="A153" s="3" t="n"/>
      <c r="B153" s="3" t="n"/>
      <c r="C153" s="4" t="n"/>
      <c r="D153" s="4" t="s">
        <v>21</v>
      </c>
      <c r="E153" s="9" t="n"/>
      <c r="F153" s="15" t="n"/>
      <c r="G153" s="15" t="n"/>
      <c r="H153" s="15" t="n"/>
      <c r="I153" s="15" t="n"/>
      <c r="J153" s="15" t="n"/>
      <c r="K153" s="15" t="n"/>
      <c r="L153" s="26" t="n"/>
      <c r="M153" s="15" t="n"/>
    </row>
    <row outlineLevel="0" r="154">
      <c r="A154" s="3" t="n"/>
      <c r="B154" s="3" t="n"/>
      <c r="C154" s="4" t="n"/>
      <c r="D154" s="6" t="n"/>
      <c r="E154" s="9" t="n"/>
      <c r="F154" s="15" t="n"/>
      <c r="G154" s="15" t="n"/>
      <c r="H154" s="15" t="n"/>
      <c r="I154" s="15" t="n"/>
      <c r="J154" s="15" t="n"/>
      <c r="K154" s="15" t="n"/>
      <c r="L154" s="26" t="n"/>
      <c r="M154" s="15" t="n"/>
    </row>
    <row outlineLevel="0" r="155">
      <c r="A155" s="3" t="n"/>
      <c r="B155" s="3" t="n"/>
      <c r="C155" s="4" t="n"/>
      <c r="D155" s="6" t="n"/>
      <c r="E155" s="9" t="n"/>
      <c r="F155" s="15" t="n"/>
      <c r="G155" s="15" t="n"/>
      <c r="H155" s="15" t="n"/>
      <c r="I155" s="15" t="n"/>
      <c r="J155" s="15" t="n"/>
      <c r="K155" s="15" t="n"/>
      <c r="L155" s="26" t="n"/>
      <c r="M155" s="15" t="n"/>
    </row>
    <row outlineLevel="0" r="156">
      <c r="A156" s="3" t="n"/>
      <c r="B156" s="3" t="n"/>
      <c r="C156" s="4" t="n"/>
      <c r="D156" s="13" t="s">
        <v>6</v>
      </c>
      <c r="E156" s="16" t="n"/>
      <c r="F156" s="46" t="n">
        <f aca="false" ca="false" dt2D="false" dtr="false" t="normal">SUM(F147:F155)</f>
        <v>0</v>
      </c>
      <c r="G156" s="46" t="n">
        <f aca="false" ca="false" dt2D="false" dtr="false" t="normal">SUM(G147:G155)</f>
        <v>0</v>
      </c>
      <c r="H156" s="46" t="n">
        <f aca="false" ca="false" dt2D="false" dtr="false" t="normal">SUM(H147:H155)</f>
        <v>0</v>
      </c>
      <c r="I156" s="46" t="n">
        <f aca="false" ca="false" dt2D="false" dtr="false" t="normal">SUM(I147:I155)</f>
        <v>0</v>
      </c>
      <c r="J156" s="46" t="n">
        <f aca="false" ca="false" dt2D="false" dtr="false" t="normal">SUM(J147:J155)</f>
        <v>0</v>
      </c>
      <c r="K156" s="46" t="n"/>
      <c r="L156" s="29" t="n"/>
      <c r="M156" s="46" t="n">
        <f aca="false" ca="false" dt2D="false" dtr="false" t="normal">SUM(M147:M155)</f>
        <v>0</v>
      </c>
    </row>
    <row customHeight="true" ht="15" outlineLevel="0" r="157">
      <c r="A157" s="48" t="n">
        <f aca="false" ca="false" dt2D="false" dtr="false" t="normal">A139</f>
        <v>2</v>
      </c>
      <c r="B157" s="48" t="n">
        <f aca="false" ca="false" dt2D="false" dtr="false" t="normal">B139</f>
        <v>3</v>
      </c>
      <c r="C157" s="51" t="s">
        <v>27</v>
      </c>
      <c r="D157" s="84" t="s"/>
      <c r="E157" s="53" t="n"/>
      <c r="F157" s="57" t="n">
        <f aca="false" ca="false" dt2D="false" dtr="false" t="normal">F146+F156</f>
        <v>580</v>
      </c>
      <c r="G157" s="57" t="n">
        <f aca="false" ca="false" dt2D="false" dtr="false" t="normal">G146+G156</f>
        <v>19.09</v>
      </c>
      <c r="H157" s="57" t="n">
        <f aca="false" ca="false" dt2D="false" dtr="false" t="normal">H146+H156</f>
        <v>14.640000000000001</v>
      </c>
      <c r="I157" s="57" t="n">
        <f aca="false" ca="false" dt2D="false" dtr="false" t="normal">I146+I156</f>
        <v>82.459999999999994</v>
      </c>
      <c r="J157" s="57" t="n">
        <f aca="false" ca="false" dt2D="false" dtr="false" t="normal">J146+J156</f>
        <v>543.17999999999995</v>
      </c>
      <c r="K157" s="57" t="n"/>
      <c r="L157" s="57" t="n"/>
      <c r="M157" s="57" t="n">
        <f aca="false" ca="false" dt2D="false" dtr="false" t="normal">M146+M156</f>
        <v>85.549999999999997</v>
      </c>
    </row>
    <row ht="15.75" outlineLevel="0" r="158">
      <c r="A158" s="3" t="n">
        <v>2</v>
      </c>
      <c r="B158" s="3" t="n">
        <v>4</v>
      </c>
      <c r="C158" s="4" t="s">
        <v>2</v>
      </c>
      <c r="D158" s="31" t="s">
        <v>25</v>
      </c>
      <c r="E158" s="32" t="n"/>
      <c r="F158" s="33" t="n"/>
      <c r="G158" s="102" t="n"/>
      <c r="H158" s="102" t="n"/>
      <c r="I158" s="102" t="n"/>
      <c r="J158" s="102" t="n"/>
      <c r="K158" s="35" t="n"/>
      <c r="L158" s="105" t="n"/>
    </row>
    <row ht="31.5" outlineLevel="0" r="159">
      <c r="A159" s="3" t="n"/>
      <c r="B159" s="3" t="n"/>
      <c r="C159" s="4" t="n"/>
      <c r="D159" s="31" t="s">
        <v>11</v>
      </c>
      <c r="E159" s="32" t="s">
        <v>59</v>
      </c>
      <c r="F159" s="33" t="n">
        <v>180</v>
      </c>
      <c r="G159" s="34" t="n">
        <v>28.440000000000001</v>
      </c>
      <c r="H159" s="34" t="n">
        <v>9.5399999999999991</v>
      </c>
      <c r="I159" s="34" t="n">
        <v>32.219999999999999</v>
      </c>
      <c r="J159" s="34" t="n">
        <v>327</v>
      </c>
      <c r="K159" s="54" t="n">
        <v>286</v>
      </c>
      <c r="L159" s="97" t="n">
        <v>2017</v>
      </c>
      <c r="M159" s="36" t="n">
        <v>85.549999999999997</v>
      </c>
    </row>
    <row ht="15.75" outlineLevel="0" r="160">
      <c r="A160" s="3" t="n"/>
      <c r="B160" s="3" t="n"/>
      <c r="C160" s="4" t="n"/>
      <c r="D160" s="31" t="s">
        <v>3</v>
      </c>
      <c r="E160" s="32" t="n"/>
      <c r="F160" s="33" t="n"/>
      <c r="G160" s="40" t="n"/>
      <c r="H160" s="40" t="n"/>
      <c r="I160" s="40" t="n"/>
      <c r="J160" s="40" t="n"/>
      <c r="K160" s="35" t="n"/>
      <c r="L160" s="97" t="n"/>
      <c r="M160" s="15" t="n"/>
    </row>
    <row ht="15.75" outlineLevel="0" r="161">
      <c r="A161" s="3" t="n"/>
      <c r="B161" s="3" t="n"/>
      <c r="C161" s="4" t="n"/>
      <c r="D161" s="31" t="s">
        <v>12</v>
      </c>
      <c r="E161" s="32" t="s">
        <v>63</v>
      </c>
      <c r="F161" s="33" t="n">
        <v>200</v>
      </c>
      <c r="G161" s="102" t="n">
        <v>5.7999999999999998</v>
      </c>
      <c r="H161" s="102" t="n">
        <v>5</v>
      </c>
      <c r="I161" s="102" t="n">
        <v>8</v>
      </c>
      <c r="J161" s="102" t="n">
        <v>100</v>
      </c>
      <c r="K161" s="35" t="n">
        <v>386</v>
      </c>
      <c r="L161" s="97" t="n">
        <v>2017</v>
      </c>
      <c r="M161" s="15" t="n"/>
    </row>
    <row ht="15.75" outlineLevel="0" r="162">
      <c r="A162" s="3" t="n"/>
      <c r="B162" s="3" t="n"/>
      <c r="C162" s="4" t="n"/>
      <c r="D162" s="31" t="s">
        <v>22</v>
      </c>
      <c r="E162" s="32" t="s">
        <v>64</v>
      </c>
      <c r="F162" s="33" t="n">
        <v>100</v>
      </c>
      <c r="G162" s="40" t="n">
        <v>0.40000000000000002</v>
      </c>
      <c r="H162" s="40" t="n">
        <v>0.40000000000000002</v>
      </c>
      <c r="I162" s="40" t="n">
        <v>9.8000000000000007</v>
      </c>
      <c r="J162" s="40" t="n">
        <v>47</v>
      </c>
      <c r="K162" s="35" t="n">
        <v>338</v>
      </c>
      <c r="L162" s="30" t="n">
        <v>2021</v>
      </c>
      <c r="M162" s="15" t="n"/>
    </row>
    <row ht="15.75" outlineLevel="0" r="163">
      <c r="A163" s="3" t="n"/>
      <c r="B163" s="3" t="n"/>
      <c r="C163" s="4" t="n"/>
      <c r="D163" s="47" t="s">
        <v>4</v>
      </c>
      <c r="E163" s="49" t="s">
        <v>14</v>
      </c>
      <c r="F163" s="113" t="n">
        <v>40</v>
      </c>
      <c r="G163" s="113" t="n">
        <v>3.2000000000000002</v>
      </c>
      <c r="H163" s="113" t="n">
        <v>0.59999999999999998</v>
      </c>
      <c r="I163" s="113" t="n">
        <v>16.039999999999999</v>
      </c>
      <c r="J163" s="113" t="n">
        <v>82.400000000000006</v>
      </c>
      <c r="K163" s="54" t="n">
        <v>574</v>
      </c>
      <c r="L163" s="55" t="n">
        <v>2021</v>
      </c>
      <c r="M163" s="15" t="n"/>
    </row>
    <row outlineLevel="0" r="164">
      <c r="A164" s="3" t="n"/>
      <c r="B164" s="3" t="n"/>
      <c r="C164" s="4" t="n"/>
      <c r="D164" s="6" t="n"/>
      <c r="E164" s="9" t="n"/>
      <c r="F164" s="15" t="n"/>
      <c r="G164" s="15" t="n"/>
      <c r="H164" s="15" t="n"/>
      <c r="I164" s="15" t="n"/>
      <c r="J164" s="15" t="n"/>
      <c r="K164" s="15" t="n"/>
      <c r="L164" s="26" t="n"/>
      <c r="M164" s="15" t="n"/>
    </row>
    <row outlineLevel="0" r="165">
      <c r="A165" s="3" t="n"/>
      <c r="B165" s="3" t="n"/>
      <c r="C165" s="4" t="n"/>
      <c r="D165" s="13" t="s">
        <v>6</v>
      </c>
      <c r="E165" s="16" t="n"/>
      <c r="F165" s="46" t="n">
        <f aca="false" ca="false" dt2D="false" dtr="false" t="normal">SUM(F158:F164)</f>
        <v>520</v>
      </c>
      <c r="G165" s="46" t="n">
        <f aca="false" ca="false" dt2D="false" dtr="false" t="normal">SUM(G158:G164)</f>
        <v>37.840000000000003</v>
      </c>
      <c r="H165" s="46" t="n">
        <f aca="false" ca="false" dt2D="false" dtr="false" t="normal">SUM(H158:H164)</f>
        <v>15.539999999999999</v>
      </c>
      <c r="I165" s="46" t="n">
        <f aca="false" ca="false" dt2D="false" dtr="false" t="normal">SUM(I158:I164)</f>
        <v>66.060000000000002</v>
      </c>
      <c r="J165" s="46" t="n">
        <f aca="false" ca="false" dt2D="false" dtr="false" t="normal">SUM(J158:J164)</f>
        <v>556.39999999999998</v>
      </c>
      <c r="K165" s="46" t="n"/>
      <c r="L165" s="29" t="n"/>
      <c r="M165" s="46" t="n">
        <f aca="false" ca="false" dt2D="false" dtr="false" t="normal">SUM(M159:M164)</f>
        <v>85.549999999999997</v>
      </c>
    </row>
    <row outlineLevel="0" r="166">
      <c r="A166" s="3" t="n">
        <f aca="false" ca="false" dt2D="false" dtr="false" t="normal">A158</f>
        <v>2</v>
      </c>
      <c r="B166" s="3" t="n">
        <f aca="false" ca="false" dt2D="false" dtr="false" t="normal">B158</f>
        <v>4</v>
      </c>
      <c r="C166" s="4" t="s">
        <v>24</v>
      </c>
      <c r="D166" s="4" t="s">
        <v>25</v>
      </c>
      <c r="E166" s="9" t="n"/>
      <c r="F166" s="15" t="n"/>
      <c r="G166" s="15" t="n"/>
      <c r="H166" s="15" t="n"/>
      <c r="I166" s="15" t="n"/>
      <c r="J166" s="15" t="n"/>
      <c r="K166" s="15" t="n"/>
      <c r="L166" s="26" t="n"/>
      <c r="M166" s="15" t="n"/>
    </row>
    <row outlineLevel="0" r="167">
      <c r="A167" s="3" t="n"/>
      <c r="B167" s="3" t="n"/>
      <c r="C167" s="4" t="n"/>
      <c r="D167" s="4" t="s">
        <v>5</v>
      </c>
      <c r="E167" s="9" t="n"/>
      <c r="F167" s="15" t="n"/>
      <c r="G167" s="15" t="n"/>
      <c r="H167" s="15" t="n"/>
      <c r="I167" s="15" t="n"/>
      <c r="J167" s="15" t="n"/>
      <c r="K167" s="15" t="n"/>
      <c r="L167" s="26" t="n"/>
      <c r="M167" s="15" t="n"/>
    </row>
    <row outlineLevel="0" r="168">
      <c r="A168" s="3" t="n"/>
      <c r="B168" s="3" t="n"/>
      <c r="C168" s="4" t="n"/>
      <c r="D168" s="4" t="s">
        <v>11</v>
      </c>
      <c r="E168" s="9" t="n"/>
      <c r="F168" s="15" t="n"/>
      <c r="G168" s="15" t="n"/>
      <c r="H168" s="15" t="n"/>
      <c r="I168" s="15" t="n"/>
      <c r="J168" s="15" t="n"/>
      <c r="K168" s="15" t="n"/>
      <c r="L168" s="26" t="n"/>
      <c r="M168" s="15" t="n"/>
    </row>
    <row outlineLevel="0" r="169">
      <c r="A169" s="3" t="n"/>
      <c r="B169" s="3" t="n"/>
      <c r="C169" s="4" t="n"/>
      <c r="D169" s="4" t="s">
        <v>3</v>
      </c>
      <c r="E169" s="9" t="n"/>
      <c r="F169" s="15" t="n"/>
      <c r="G169" s="15" t="n"/>
      <c r="H169" s="15" t="n"/>
      <c r="I169" s="15" t="n"/>
      <c r="J169" s="15" t="n"/>
      <c r="K169" s="15" t="n"/>
      <c r="L169" s="26" t="n"/>
      <c r="M169" s="15" t="n"/>
    </row>
    <row outlineLevel="0" r="170">
      <c r="A170" s="3" t="n"/>
      <c r="B170" s="3" t="n"/>
      <c r="C170" s="4" t="n"/>
      <c r="D170" s="4" t="s">
        <v>12</v>
      </c>
      <c r="E170" s="9" t="n"/>
      <c r="F170" s="15" t="n"/>
      <c r="G170" s="15" t="n"/>
      <c r="H170" s="15" t="n"/>
      <c r="I170" s="15" t="n"/>
      <c r="J170" s="15" t="n"/>
      <c r="K170" s="15" t="n"/>
      <c r="L170" s="26" t="n"/>
      <c r="M170" s="15" t="n"/>
    </row>
    <row outlineLevel="0" r="171">
      <c r="A171" s="3" t="n"/>
      <c r="B171" s="3" t="n"/>
      <c r="C171" s="4" t="n"/>
      <c r="D171" s="4" t="s">
        <v>15</v>
      </c>
      <c r="E171" s="9" t="n"/>
      <c r="F171" s="15" t="n"/>
      <c r="G171" s="15" t="n"/>
      <c r="H171" s="15" t="n"/>
      <c r="I171" s="15" t="n"/>
      <c r="J171" s="15" t="n"/>
      <c r="K171" s="15" t="n"/>
      <c r="L171" s="26" t="n"/>
      <c r="M171" s="15" t="n"/>
    </row>
    <row outlineLevel="0" r="172">
      <c r="A172" s="3" t="n"/>
      <c r="B172" s="3" t="n"/>
      <c r="C172" s="4" t="n"/>
      <c r="D172" s="4" t="s">
        <v>21</v>
      </c>
      <c r="E172" s="9" t="n"/>
      <c r="F172" s="15" t="n"/>
      <c r="G172" s="15" t="n"/>
      <c r="H172" s="15" t="n"/>
      <c r="I172" s="15" t="n"/>
      <c r="J172" s="15" t="n"/>
      <c r="K172" s="15" t="n"/>
      <c r="L172" s="26" t="n"/>
      <c r="M172" s="15" t="n"/>
    </row>
    <row outlineLevel="0" r="173">
      <c r="A173" s="3" t="n"/>
      <c r="B173" s="3" t="n"/>
      <c r="C173" s="4" t="n"/>
      <c r="D173" s="6" t="n"/>
      <c r="E173" s="9" t="n"/>
      <c r="F173" s="15" t="n"/>
      <c r="G173" s="15" t="n"/>
      <c r="H173" s="15" t="n"/>
      <c r="I173" s="15" t="n"/>
      <c r="J173" s="15" t="n"/>
      <c r="K173" s="15" t="n"/>
      <c r="L173" s="26" t="n"/>
      <c r="M173" s="15" t="n"/>
    </row>
    <row outlineLevel="0" r="174">
      <c r="A174" s="3" t="n"/>
      <c r="B174" s="3" t="n"/>
      <c r="C174" s="4" t="n"/>
      <c r="D174" s="6" t="n"/>
      <c r="E174" s="9" t="n"/>
      <c r="F174" s="15" t="n"/>
      <c r="G174" s="15" t="n"/>
      <c r="H174" s="15" t="n"/>
      <c r="I174" s="15" t="n"/>
      <c r="J174" s="15" t="n"/>
      <c r="K174" s="15" t="n"/>
      <c r="L174" s="26" t="n"/>
      <c r="M174" s="15" t="n"/>
    </row>
    <row outlineLevel="0" r="175">
      <c r="A175" s="3" t="n"/>
      <c r="B175" s="3" t="n"/>
      <c r="C175" s="4" t="n"/>
      <c r="D175" s="13" t="s">
        <v>6</v>
      </c>
      <c r="E175" s="16" t="n"/>
      <c r="F175" s="46" t="n">
        <f aca="false" ca="false" dt2D="false" dtr="false" t="normal">SUM(F166:F174)</f>
        <v>0</v>
      </c>
      <c r="G175" s="46" t="n">
        <f aca="false" ca="false" dt2D="false" dtr="false" t="normal">SUM(G166:G174)</f>
        <v>0</v>
      </c>
      <c r="H175" s="46" t="n">
        <f aca="false" ca="false" dt2D="false" dtr="false" t="normal">SUM(H166:H174)</f>
        <v>0</v>
      </c>
      <c r="I175" s="46" t="n">
        <f aca="false" ca="false" dt2D="false" dtr="false" t="normal">SUM(I166:I174)</f>
        <v>0</v>
      </c>
      <c r="J175" s="46" t="n">
        <f aca="false" ca="false" dt2D="false" dtr="false" t="normal">SUM(J166:J174)</f>
        <v>0</v>
      </c>
      <c r="K175" s="46" t="n"/>
      <c r="L175" s="29" t="n"/>
      <c r="M175" s="46" t="n">
        <f aca="false" ca="false" dt2D="false" dtr="false" t="normal">SUM(M166:M174)</f>
        <v>0</v>
      </c>
    </row>
    <row customHeight="true" ht="15" outlineLevel="0" r="176">
      <c r="A176" s="48" t="n">
        <f aca="false" ca="false" dt2D="false" dtr="false" t="normal">A158</f>
        <v>2</v>
      </c>
      <c r="B176" s="48" t="n">
        <f aca="false" ca="false" dt2D="false" dtr="false" t="normal">B158</f>
        <v>4</v>
      </c>
      <c r="C176" s="51" t="s">
        <v>27</v>
      </c>
      <c r="D176" s="128" t="s"/>
      <c r="E176" s="53" t="n"/>
      <c r="F176" s="57" t="n">
        <f aca="false" ca="false" dt2D="false" dtr="false" t="normal">F165+F175</f>
        <v>520</v>
      </c>
      <c r="G176" s="57" t="n">
        <f aca="false" ca="false" dt2D="false" dtr="false" t="normal">G165+G175</f>
        <v>37.840000000000003</v>
      </c>
      <c r="H176" s="57" t="n">
        <f aca="false" ca="false" dt2D="false" dtr="false" t="normal">H165+H175</f>
        <v>15.539999999999999</v>
      </c>
      <c r="I176" s="57" t="n">
        <f aca="false" ca="false" dt2D="false" dtr="false" t="normal">I165+I175</f>
        <v>66.060000000000002</v>
      </c>
      <c r="J176" s="57" t="n">
        <f aca="false" ca="false" dt2D="false" dtr="false" t="normal">J165+J175</f>
        <v>556.39999999999998</v>
      </c>
      <c r="K176" s="57" t="n"/>
      <c r="L176" s="57" t="n"/>
      <c r="M176" s="57" t="n">
        <f aca="false" ca="false" dt2D="false" dtr="false" t="normal">M165+M175</f>
        <v>85.549999999999997</v>
      </c>
    </row>
    <row ht="15.75" outlineLevel="0" r="177">
      <c r="A177" s="3" t="n">
        <v>2</v>
      </c>
      <c r="B177" s="3" t="n">
        <v>5</v>
      </c>
      <c r="C177" s="4" t="s">
        <v>2</v>
      </c>
      <c r="D177" s="31" t="s">
        <v>25</v>
      </c>
      <c r="E177" s="122" t="s">
        <v>81</v>
      </c>
      <c r="F177" s="119" t="n">
        <v>80</v>
      </c>
      <c r="G177" s="119" t="n">
        <v>1.05</v>
      </c>
      <c r="H177" s="130" t="n">
        <v>2.6000000000000001</v>
      </c>
      <c r="I177" s="130" t="n">
        <v>5.0199999999999996</v>
      </c>
      <c r="J177" s="130" t="n">
        <v>47.68</v>
      </c>
      <c r="K177" s="35" t="n">
        <v>45</v>
      </c>
      <c r="L177" s="131" t="n">
        <v>2011</v>
      </c>
      <c r="M177" s="36" t="n">
        <v>85.549999999999997</v>
      </c>
    </row>
    <row ht="15.75" outlineLevel="0" r="178">
      <c r="A178" s="3" t="n"/>
      <c r="B178" s="3" t="n"/>
      <c r="C178" s="4" t="n"/>
      <c r="D178" s="31" t="s">
        <v>3</v>
      </c>
      <c r="E178" s="122" t="s">
        <v>74</v>
      </c>
      <c r="F178" s="119" t="n">
        <v>150</v>
      </c>
      <c r="G178" s="33" t="n">
        <v>3.0600000000000001</v>
      </c>
      <c r="H178" s="40" t="n">
        <v>4.7999999999999998</v>
      </c>
      <c r="I178" s="40" t="n">
        <v>20.399999999999999</v>
      </c>
      <c r="J178" s="40" t="n">
        <v>137.30000000000001</v>
      </c>
      <c r="K178" s="35" t="n">
        <v>312</v>
      </c>
      <c r="L178" s="97" t="n">
        <v>2017</v>
      </c>
      <c r="M178" s="15" t="n"/>
    </row>
    <row ht="15.75" outlineLevel="0" r="179">
      <c r="A179" s="3" t="n"/>
      <c r="B179" s="3" t="n"/>
      <c r="C179" s="4" t="n"/>
      <c r="D179" s="31" t="s">
        <v>11</v>
      </c>
      <c r="E179" s="122" t="s">
        <v>77</v>
      </c>
      <c r="F179" s="119" t="n">
        <v>110</v>
      </c>
      <c r="G179" s="54" t="n">
        <v>8.1300000000000008</v>
      </c>
      <c r="H179" s="117" t="n">
        <v>15.609999999999999</v>
      </c>
      <c r="I179" s="117" t="n">
        <v>12.85</v>
      </c>
      <c r="J179" s="117" t="n">
        <v>248</v>
      </c>
      <c r="K179" s="35" t="n">
        <v>278</v>
      </c>
      <c r="L179" s="118" t="n">
        <v>2017</v>
      </c>
      <c r="M179" s="15" t="n"/>
    </row>
    <row ht="15.75" outlineLevel="0" r="180">
      <c r="A180" s="3" t="n"/>
      <c r="B180" s="3" t="n"/>
      <c r="C180" s="4" t="n"/>
      <c r="D180" s="31" t="s">
        <v>12</v>
      </c>
      <c r="E180" s="122" t="s">
        <v>80</v>
      </c>
      <c r="F180" s="119" t="n">
        <v>200</v>
      </c>
      <c r="G180" s="40" t="n">
        <v>1</v>
      </c>
      <c r="H180" s="40" t="n">
        <v>0</v>
      </c>
      <c r="I180" s="40" t="n">
        <v>20.399999999999999</v>
      </c>
      <c r="J180" s="40" t="n">
        <v>84.799999999999997</v>
      </c>
      <c r="K180" s="35" t="n">
        <v>389</v>
      </c>
      <c r="L180" s="30" t="n">
        <v>2017</v>
      </c>
      <c r="M180" s="15" t="n"/>
    </row>
    <row ht="15.75" outlineLevel="0" r="181">
      <c r="A181" s="3" t="n"/>
      <c r="B181" s="3" t="n"/>
      <c r="C181" s="4" t="n"/>
      <c r="D181" s="31" t="s">
        <v>4</v>
      </c>
      <c r="E181" s="122" t="s">
        <v>8</v>
      </c>
      <c r="F181" s="119" t="n">
        <v>40</v>
      </c>
      <c r="G181" s="40" t="n">
        <v>3.04</v>
      </c>
      <c r="H181" s="40" t="n">
        <v>0.32000000000000001</v>
      </c>
      <c r="I181" s="40" t="n">
        <v>19.68</v>
      </c>
      <c r="J181" s="40" t="n">
        <v>93.599999999999994</v>
      </c>
      <c r="K181" s="35" t="n">
        <v>573</v>
      </c>
      <c r="L181" s="30" t="n">
        <v>2021</v>
      </c>
      <c r="M181" s="15" t="n"/>
    </row>
    <row ht="15.75" outlineLevel="0" r="182">
      <c r="A182" s="3" t="n"/>
      <c r="B182" s="3" t="n"/>
      <c r="C182" s="4" t="n"/>
      <c r="D182" s="31" t="s">
        <v>4</v>
      </c>
      <c r="E182" s="122" t="s">
        <v>14</v>
      </c>
      <c r="F182" s="119" t="n">
        <v>20</v>
      </c>
      <c r="G182" s="40" t="n">
        <v>1.6000000000000001</v>
      </c>
      <c r="H182" s="40" t="n">
        <v>0.29999999999999999</v>
      </c>
      <c r="I182" s="40" t="n">
        <v>8.0199999999999996</v>
      </c>
      <c r="J182" s="40" t="n">
        <v>41.200000000000003</v>
      </c>
      <c r="K182" s="35" t="n">
        <v>574</v>
      </c>
      <c r="L182" s="30" t="n">
        <v>2021</v>
      </c>
      <c r="M182" s="15" t="n"/>
    </row>
    <row outlineLevel="0" r="183">
      <c r="A183" s="3" t="n"/>
      <c r="B183" s="3" t="n"/>
      <c r="C183" s="4" t="n"/>
      <c r="D183" s="6" t="n"/>
      <c r="E183" s="9" t="n"/>
      <c r="F183" s="15" t="n"/>
      <c r="G183" s="15" t="n"/>
      <c r="H183" s="15" t="n"/>
      <c r="I183" s="15" t="n"/>
      <c r="J183" s="15" t="n"/>
      <c r="K183" s="15" t="n"/>
      <c r="L183" s="26" t="n"/>
      <c r="M183" s="15" t="n"/>
    </row>
    <row customHeight="true" ht="15.75" outlineLevel="0" r="184">
      <c r="A184" s="3" t="n"/>
      <c r="B184" s="3" t="n"/>
      <c r="C184" s="4" t="n"/>
      <c r="D184" s="13" t="s">
        <v>6</v>
      </c>
      <c r="E184" s="16" t="n"/>
      <c r="F184" s="46" t="n">
        <f aca="false" ca="false" dt2D="false" dtr="false" t="normal">SUM(F177:F183)</f>
        <v>600</v>
      </c>
      <c r="G184" s="46" t="n">
        <f aca="false" ca="false" dt2D="false" dtr="false" t="normal">SUM(G177:G183)</f>
        <v>17.880000000000003</v>
      </c>
      <c r="H184" s="46" t="n">
        <f aca="false" ca="false" dt2D="false" dtr="false" t="normal">SUM(H177:H183)</f>
        <v>23.629999999999999</v>
      </c>
      <c r="I184" s="46" t="n">
        <f aca="false" ca="false" dt2D="false" dtr="false" t="normal">SUM(I177:I183)</f>
        <v>86.36999999999999</v>
      </c>
      <c r="J184" s="46" t="n">
        <f aca="false" ca="false" dt2D="false" dtr="false" t="normal">SUM(J177:J183)</f>
        <v>652.58000000000004</v>
      </c>
      <c r="K184" s="46" t="n"/>
      <c r="L184" s="29" t="n"/>
      <c r="M184" s="46" t="n">
        <f aca="false" ca="false" dt2D="false" dtr="false" t="normal">SUM(M177:M183)</f>
        <v>85.549999999999997</v>
      </c>
    </row>
    <row outlineLevel="0" r="185">
      <c r="A185" s="3" t="n">
        <f aca="false" ca="false" dt2D="false" dtr="false" t="normal">A177</f>
        <v>2</v>
      </c>
      <c r="B185" s="3" t="n">
        <f aca="false" ca="false" dt2D="false" dtr="false" t="normal">B177</f>
        <v>5</v>
      </c>
      <c r="C185" s="4" t="s">
        <v>24</v>
      </c>
      <c r="D185" s="4" t="s">
        <v>25</v>
      </c>
      <c r="E185" s="9" t="n"/>
      <c r="F185" s="15" t="n"/>
      <c r="G185" s="15" t="n"/>
      <c r="H185" s="15" t="n"/>
      <c r="I185" s="15" t="n"/>
      <c r="J185" s="15" t="n"/>
      <c r="K185" s="15" t="n"/>
      <c r="L185" s="26" t="n"/>
      <c r="M185" s="15" t="n"/>
    </row>
    <row outlineLevel="0" r="186">
      <c r="A186" s="3" t="n"/>
      <c r="B186" s="3" t="n"/>
      <c r="C186" s="4" t="n"/>
      <c r="D186" s="4" t="s">
        <v>5</v>
      </c>
      <c r="E186" s="9" t="n"/>
      <c r="F186" s="15" t="n"/>
      <c r="G186" s="15" t="n"/>
      <c r="H186" s="15" t="n"/>
      <c r="I186" s="15" t="n"/>
      <c r="J186" s="15" t="n"/>
      <c r="K186" s="15" t="n"/>
      <c r="L186" s="26" t="n"/>
      <c r="M186" s="15" t="n"/>
    </row>
    <row outlineLevel="0" r="187">
      <c r="A187" s="3" t="n"/>
      <c r="B187" s="3" t="n"/>
      <c r="C187" s="4" t="n"/>
      <c r="D187" s="4" t="s">
        <v>11</v>
      </c>
      <c r="E187" s="9" t="n"/>
      <c r="F187" s="15" t="n"/>
      <c r="G187" s="15" t="n"/>
      <c r="H187" s="15" t="n"/>
      <c r="I187" s="15" t="n"/>
      <c r="J187" s="15" t="n"/>
      <c r="K187" s="15" t="n"/>
      <c r="L187" s="26" t="n"/>
      <c r="M187" s="15" t="n"/>
    </row>
    <row outlineLevel="0" r="188">
      <c r="A188" s="3" t="n"/>
      <c r="B188" s="3" t="n"/>
      <c r="C188" s="4" t="n"/>
      <c r="D188" s="4" t="s">
        <v>3</v>
      </c>
      <c r="E188" s="9" t="n"/>
      <c r="F188" s="15" t="n"/>
      <c r="G188" s="15" t="n"/>
      <c r="H188" s="15" t="n"/>
      <c r="I188" s="15" t="n"/>
      <c r="J188" s="15" t="n"/>
      <c r="K188" s="15" t="n"/>
      <c r="L188" s="26" t="n"/>
      <c r="M188" s="15" t="n"/>
    </row>
    <row outlineLevel="0" r="189">
      <c r="A189" s="3" t="n"/>
      <c r="B189" s="3" t="n"/>
      <c r="C189" s="4" t="n"/>
      <c r="D189" s="4" t="s">
        <v>12</v>
      </c>
      <c r="E189" s="9" t="n"/>
      <c r="F189" s="15" t="n"/>
      <c r="G189" s="15" t="n"/>
      <c r="H189" s="15" t="n"/>
      <c r="I189" s="15" t="n"/>
      <c r="J189" s="15" t="n"/>
      <c r="K189" s="15" t="n"/>
      <c r="L189" s="26" t="n"/>
      <c r="M189" s="15" t="n"/>
    </row>
    <row outlineLevel="0" r="190">
      <c r="A190" s="3" t="n"/>
      <c r="B190" s="3" t="n"/>
      <c r="C190" s="4" t="n"/>
      <c r="D190" s="4" t="s">
        <v>15</v>
      </c>
      <c r="E190" s="9" t="n"/>
      <c r="F190" s="15" t="n"/>
      <c r="G190" s="15" t="n"/>
      <c r="H190" s="15" t="n"/>
      <c r="I190" s="15" t="n"/>
      <c r="J190" s="15" t="n"/>
      <c r="K190" s="15" t="n"/>
      <c r="L190" s="26" t="n"/>
      <c r="M190" s="15" t="n"/>
    </row>
    <row outlineLevel="0" r="191">
      <c r="A191" s="3" t="n"/>
      <c r="B191" s="3" t="n"/>
      <c r="C191" s="4" t="n"/>
      <c r="D191" s="4" t="s">
        <v>21</v>
      </c>
      <c r="E191" s="9" t="n"/>
      <c r="F191" s="15" t="n"/>
      <c r="G191" s="15" t="n"/>
      <c r="H191" s="15" t="n"/>
      <c r="I191" s="15" t="n"/>
      <c r="J191" s="15" t="n"/>
      <c r="K191" s="15" t="n"/>
      <c r="L191" s="26" t="n"/>
      <c r="M191" s="15" t="n"/>
    </row>
    <row outlineLevel="0" r="192">
      <c r="A192" s="3" t="n"/>
      <c r="B192" s="3" t="n"/>
      <c r="C192" s="4" t="n"/>
      <c r="D192" s="6" t="n"/>
      <c r="E192" s="9" t="n"/>
      <c r="F192" s="15" t="n"/>
      <c r="G192" s="15" t="n"/>
      <c r="H192" s="15" t="n"/>
      <c r="I192" s="15" t="n"/>
      <c r="J192" s="15" t="n"/>
      <c r="K192" s="15" t="n"/>
      <c r="L192" s="26" t="n"/>
      <c r="M192" s="15" t="n"/>
    </row>
    <row outlineLevel="0" r="193">
      <c r="A193" s="3" t="n"/>
      <c r="B193" s="3" t="n"/>
      <c r="C193" s="4" t="n"/>
      <c r="D193" s="6" t="n"/>
      <c r="E193" s="9" t="n"/>
      <c r="F193" s="15" t="n"/>
      <c r="G193" s="15" t="n"/>
      <c r="H193" s="15" t="n"/>
      <c r="I193" s="15" t="n"/>
      <c r="J193" s="15" t="n"/>
      <c r="K193" s="15" t="n"/>
      <c r="L193" s="26" t="n"/>
      <c r="M193" s="15" t="n"/>
    </row>
    <row outlineLevel="0" r="194">
      <c r="A194" s="3" t="n"/>
      <c r="B194" s="3" t="n"/>
      <c r="C194" s="4" t="n"/>
      <c r="D194" s="13" t="s">
        <v>6</v>
      </c>
      <c r="E194" s="16" t="n"/>
      <c r="F194" s="46" t="n">
        <f aca="false" ca="false" dt2D="false" dtr="false" t="normal">SUM(F185:F193)</f>
        <v>0</v>
      </c>
      <c r="G194" s="46" t="n">
        <f aca="false" ca="false" dt2D="false" dtr="false" t="normal">SUM(G185:G193)</f>
        <v>0</v>
      </c>
      <c r="H194" s="46" t="n">
        <f aca="false" ca="false" dt2D="false" dtr="false" t="normal">SUM(H185:H193)</f>
        <v>0</v>
      </c>
      <c r="I194" s="46" t="n">
        <f aca="false" ca="false" dt2D="false" dtr="false" t="normal">SUM(I185:I193)</f>
        <v>0</v>
      </c>
      <c r="J194" s="46" t="n">
        <f aca="false" ca="false" dt2D="false" dtr="false" t="normal">SUM(J185:J193)</f>
        <v>0</v>
      </c>
      <c r="K194" s="46" t="n"/>
      <c r="L194" s="29" t="n"/>
      <c r="M194" s="46" t="n">
        <f aca="false" ca="false" dt2D="false" dtr="false" t="normal">SUM(M185:M193)</f>
        <v>0</v>
      </c>
    </row>
    <row customHeight="true" ht="15" outlineLevel="0" r="195">
      <c r="A195" s="133" t="n">
        <f aca="false" ca="false" dt2D="false" dtr="false" t="normal">A177</f>
        <v>2</v>
      </c>
      <c r="B195" s="135" t="n">
        <f aca="false" ca="false" dt2D="false" dtr="false" t="normal">B177</f>
        <v>5</v>
      </c>
      <c r="C195" s="138" t="s">
        <v>27</v>
      </c>
      <c r="D195" s="140" t="s"/>
      <c r="E195" s="141" t="n"/>
      <c r="F195" s="70" t="n">
        <f aca="false" ca="false" dt2D="false" dtr="false" t="normal">F184+F194</f>
        <v>600</v>
      </c>
      <c r="G195" s="70" t="n">
        <f aca="false" ca="false" dt2D="false" dtr="false" t="normal">G184+G194</f>
        <v>17.880000000000003</v>
      </c>
      <c r="H195" s="70" t="n">
        <f aca="false" ca="false" dt2D="false" dtr="false" t="normal">H184+H194</f>
        <v>23.629999999999999</v>
      </c>
      <c r="I195" s="70" t="n">
        <f aca="false" ca="false" dt2D="false" dtr="false" t="normal">I184+I194</f>
        <v>86.36999999999999</v>
      </c>
      <c r="J195" s="70" t="n">
        <f aca="false" ca="false" dt2D="false" dtr="false" t="normal">J184+J194</f>
        <v>652.58000000000004</v>
      </c>
      <c r="K195" s="70" t="n"/>
      <c r="L195" s="70" t="n"/>
      <c r="M195" s="70" t="n">
        <f aca="false" ca="false" dt2D="false" dtr="false" t="normal">M184+M194</f>
        <v>85.549999999999997</v>
      </c>
    </row>
    <row customHeight="true" ht="12.75" outlineLevel="0" r="196">
      <c r="A196" s="132" t="n"/>
      <c r="B196" s="134" t="n"/>
      <c r="C196" s="136" t="s">
        <v>82</v>
      </c>
      <c r="D196" s="137" t="s"/>
      <c r="E196" s="139" t="s"/>
      <c r="F196" s="142" t="n">
        <f aca="false" ca="false" dt2D="false" dtr="false" t="normal">(F24+F43+F62+F81+F100+F119+F138+F157+F176+F195)/(IF(F24=0, 0, 1)+IF(F43=0, 0, 1)+IF(F62=0, 0, 1)+IF(F81=0, 0, 1)+IF(F100=0, 0, 1)+IF(F119=0, 0, 1)+IF(F138=0, 0, 1)+IF(F157=0, 0, 1)+IF(F176=0, 0, 1)+IF(F195=0, 0, 1))</f>
        <v>554.60000000000002</v>
      </c>
      <c r="G196" s="142" t="n">
        <f aca="false" ca="false" dt2D="false" dtr="false" t="normal">(G24+G43+G62+G81+G100+G119+G138+G157+G176+G195)/(IF(G24=0, 0, 1)+IF(G43=0, 0, 1)+IF(G62=0, 0, 1)+IF(G81=0, 0, 1)+IF(G100=0, 0, 1)+IF(G119=0, 0, 1)+IF(G138=0, 0, 1)+IF(G157=0, 0, 1)+IF(G176=0, 0, 1)+IF(G195=0, 0, 1))</f>
        <v>20.967000000000002</v>
      </c>
      <c r="H196" s="142" t="n">
        <f aca="false" ca="false" dt2D="false" dtr="false" t="normal">(H24+H43+H62+H81+H100+H119+H138+H157+H176+H195)/(IF(H24=0, 0, 1)+IF(H43=0, 0, 1)+IF(H62=0, 0, 1)+IF(H81=0, 0, 1)+IF(H100=0, 0, 1)+IF(H119=0, 0, 1)+IF(H138=0, 0, 1)+IF(H157=0, 0, 1)+IF(H176=0, 0, 1)+IF(H195=0, 0, 1))</f>
        <v>19.664999999999999</v>
      </c>
      <c r="I196" s="142" t="n">
        <f aca="false" ca="false" dt2D="false" dtr="false" t="normal">(I24+I43+I62+I81+I100+I119+I138+I157+I176+I195)/(IF(I24=0, 0, 1)+IF(I43=0, 0, 1)+IF(I62=0, 0, 1)+IF(I81=0, 0, 1)+IF(I100=0, 0, 1)+IF(I119=0, 0, 1)+IF(I138=0, 0, 1)+IF(I157=0, 0, 1)+IF(I176=0, 0, 1)+IF(I195=0, 0, 1))</f>
        <v>76.321000000000012</v>
      </c>
      <c r="J196" s="142" t="n">
        <f aca="false" ca="false" dt2D="false" dtr="false" t="normal">(J24+J43+J62+J81+J100+J119+J138+J157+J176+J195)/(IF(J24=0, 0, 1)+IF(J43=0, 0, 1)+IF(J62=0, 0, 1)+IF(J81=0, 0, 1)+IF(J100=0, 0, 1)+IF(J119=0, 0, 1)+IF(J138=0, 0, 1)+IF(J157=0, 0, 1)+IF(J176=0, 0, 1)+IF(J195=0, 0, 1))</f>
        <v>571.4799999999999</v>
      </c>
      <c r="K196" s="142" t="n"/>
      <c r="L196" s="142" t="n"/>
      <c r="M196" s="142" t="n">
        <f aca="false" ca="false" dt2D="false" dtr="false" t="normal">(M24+M43+M62+M81+M100+M119+M138+M157+M176+M195)/(IF(M24=0, 0, 1)+IF(M43=0, 0, 1)+IF(M62=0, 0, 1)+IF(M81=0, 0, 1)+IF(M100=0, 0, 1)+IF(M119=0, 0, 1)+IF(M138=0, 0, 1)+IF(M157=0, 0, 1)+IF(M176=0, 0, 1)+IF(M195=0, 0, 1))</f>
        <v>85.549999999999983</v>
      </c>
    </row>
  </sheetData>
  <mergeCells count="14">
    <mergeCell ref="C1:E1"/>
    <mergeCell ref="H1:K1"/>
    <mergeCell ref="H2:K2"/>
    <mergeCell ref="C24:D24"/>
    <mergeCell ref="C43:D43"/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</mergeCells>
  <pageMargins bottom="0.75" footer="0.51180553436279297" header="0.51180553436279297" left="0.70000004768371582" right="0.70000004768371582" top="0.75"/>
  <pageSetup fitToHeight="1" fitToWidth="1" orientation="portrait" paperHeight="297mm" paperSize="9" paperWidth="210mm" scale="56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terms:modified xsi:type="dcterms:W3CDTF">2026-09-02T20:24:36Z</dcterms:modified>
</cp:coreProperties>
</file>