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Лист1" sheetId="1" r:id="rId1"/>
  </sheets>
  <calcPr calcId="125725" iterateDelta="1E-4"/>
</workbook>
</file>

<file path=xl/calcChain.xml><?xml version="1.0" encoding="utf-8"?>
<calcChain xmlns="http://schemas.openxmlformats.org/spreadsheetml/2006/main">
  <c r="H54" i="1"/>
  <c r="B208"/>
  <c r="A208"/>
  <c r="L207"/>
  <c r="J207"/>
  <c r="I207"/>
  <c r="H207"/>
  <c r="G207"/>
  <c r="F207"/>
  <c r="B198"/>
  <c r="A198"/>
  <c r="L197"/>
  <c r="L208" s="1"/>
  <c r="J197"/>
  <c r="J208" s="1"/>
  <c r="I197"/>
  <c r="I208" s="1"/>
  <c r="H197"/>
  <c r="H208" s="1"/>
  <c r="G197"/>
  <c r="G208" s="1"/>
  <c r="F197"/>
  <c r="F208" s="1"/>
  <c r="B188"/>
  <c r="A188"/>
  <c r="L187"/>
  <c r="J187"/>
  <c r="I187"/>
  <c r="H187"/>
  <c r="G187"/>
  <c r="F187"/>
  <c r="B178"/>
  <c r="A178"/>
  <c r="L177"/>
  <c r="L188" s="1"/>
  <c r="J177"/>
  <c r="J188" s="1"/>
  <c r="I177"/>
  <c r="I188" s="1"/>
  <c r="H177"/>
  <c r="H188" s="1"/>
  <c r="G177"/>
  <c r="G188" s="1"/>
  <c r="F177"/>
  <c r="F188" s="1"/>
  <c r="B167"/>
  <c r="A167"/>
  <c r="L166"/>
  <c r="J166"/>
  <c r="I166"/>
  <c r="H166"/>
  <c r="G166"/>
  <c r="F166"/>
  <c r="B157"/>
  <c r="A157"/>
  <c r="L156"/>
  <c r="L167" s="1"/>
  <c r="J156"/>
  <c r="J167" s="1"/>
  <c r="I156"/>
  <c r="I167" s="1"/>
  <c r="H156"/>
  <c r="H167" s="1"/>
  <c r="G156"/>
  <c r="G167" s="1"/>
  <c r="F156"/>
  <c r="F167" s="1"/>
  <c r="B146"/>
  <c r="A146"/>
  <c r="L145"/>
  <c r="J145"/>
  <c r="I145"/>
  <c r="H145"/>
  <c r="G145"/>
  <c r="F145"/>
  <c r="B136"/>
  <c r="A136"/>
  <c r="L135"/>
  <c r="L146" s="1"/>
  <c r="J135"/>
  <c r="J146" s="1"/>
  <c r="I135"/>
  <c r="I146" s="1"/>
  <c r="H135"/>
  <c r="H146" s="1"/>
  <c r="G135"/>
  <c r="G146" s="1"/>
  <c r="F135"/>
  <c r="F146" s="1"/>
  <c r="B125"/>
  <c r="A125"/>
  <c r="L124"/>
  <c r="J124"/>
  <c r="I124"/>
  <c r="H124"/>
  <c r="G124"/>
  <c r="F124"/>
  <c r="B115"/>
  <c r="A115"/>
  <c r="L114"/>
  <c r="L125" s="1"/>
  <c r="J114"/>
  <c r="J125" s="1"/>
  <c r="I114"/>
  <c r="I125" s="1"/>
  <c r="H114"/>
  <c r="H125" s="1"/>
  <c r="G114"/>
  <c r="G125" s="1"/>
  <c r="F114"/>
  <c r="F125" s="1"/>
  <c r="B106"/>
  <c r="A106"/>
  <c r="L105"/>
  <c r="J105"/>
  <c r="I105"/>
  <c r="H105"/>
  <c r="G105"/>
  <c r="F105"/>
  <c r="B96"/>
  <c r="A96"/>
  <c r="L95"/>
  <c r="L106" s="1"/>
  <c r="J95"/>
  <c r="J106" s="1"/>
  <c r="I95"/>
  <c r="I106" s="1"/>
  <c r="H95"/>
  <c r="H106" s="1"/>
  <c r="G95"/>
  <c r="G106" s="1"/>
  <c r="F95"/>
  <c r="F106" s="1"/>
  <c r="B85"/>
  <c r="A85"/>
  <c r="L84"/>
  <c r="J84"/>
  <c r="I84"/>
  <c r="H84"/>
  <c r="G84"/>
  <c r="F84"/>
  <c r="B75"/>
  <c r="A75"/>
  <c r="L74"/>
  <c r="L85" s="1"/>
  <c r="J74"/>
  <c r="J85" s="1"/>
  <c r="I74"/>
  <c r="I85" s="1"/>
  <c r="H74"/>
  <c r="H85" s="1"/>
  <c r="G74"/>
  <c r="G85" s="1"/>
  <c r="F74"/>
  <c r="F85" s="1"/>
  <c r="B65"/>
  <c r="A65"/>
  <c r="L64"/>
  <c r="J64"/>
  <c r="I64"/>
  <c r="H64"/>
  <c r="G64"/>
  <c r="F64"/>
  <c r="B55"/>
  <c r="A55"/>
  <c r="L54"/>
  <c r="L65" s="1"/>
  <c r="J54"/>
  <c r="J65" s="1"/>
  <c r="I54"/>
  <c r="I65" s="1"/>
  <c r="H65"/>
  <c r="G54"/>
  <c r="G65" s="1"/>
  <c r="F54"/>
  <c r="F65" s="1"/>
  <c r="B45"/>
  <c r="A45"/>
  <c r="L44"/>
  <c r="J44"/>
  <c r="I44"/>
  <c r="H44"/>
  <c r="G44"/>
  <c r="F44"/>
  <c r="B35"/>
  <c r="A35"/>
  <c r="L34"/>
  <c r="L45" s="1"/>
  <c r="J34"/>
  <c r="J45" s="1"/>
  <c r="I34"/>
  <c r="I45" s="1"/>
  <c r="H34"/>
  <c r="H45" s="1"/>
  <c r="G34"/>
  <c r="G45" s="1"/>
  <c r="F34"/>
  <c r="F45" s="1"/>
  <c r="B25"/>
  <c r="A25"/>
  <c r="L24"/>
  <c r="J24"/>
  <c r="I24"/>
  <c r="H24"/>
  <c r="G24"/>
  <c r="F24"/>
  <c r="B15"/>
  <c r="A15"/>
  <c r="L14"/>
  <c r="L25" s="1"/>
  <c r="L209" s="1"/>
  <c r="J14"/>
  <c r="J25" s="1"/>
  <c r="I14"/>
  <c r="I25" s="1"/>
  <c r="H14"/>
  <c r="H25" s="1"/>
  <c r="G14"/>
  <c r="G25" s="1"/>
  <c r="F14"/>
  <c r="F25" s="1"/>
  <c r="F209" l="1"/>
  <c r="G209"/>
  <c r="J209"/>
  <c r="I209"/>
  <c r="H209"/>
</calcChain>
</file>

<file path=xl/sharedStrings.xml><?xml version="1.0" encoding="utf-8"?>
<sst xmlns="http://schemas.openxmlformats.org/spreadsheetml/2006/main" count="318" uniqueCount="84">
  <si>
    <t>МОУ "Средняя школа№ 8"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</si>
  <si>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</si>
  <si>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</si>
  <si>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</si>
  <si>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</si>
  <si>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</si>
  <si>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В.И.Замирская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</si>
  <si>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</si>
  <si>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</si>
  <si>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</si>
  <si>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</si>
  <si>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</si>
  <si>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</si>
  <si>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</si>
  <si>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</si>
  <si>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</si>
  <si>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</si>
  <si>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</si>
  <si>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</si>
  <si>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</si>
  <si>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</si>
  <si>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</si>
  <si>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</si>
  <si>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</si>
  <si>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</si>
  <si>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</si>
  <si>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</si>
  <si>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из крупы рисовой с м/с</t>
  </si>
  <si>
    <t>85.55 руб.</t>
  </si>
  <si>
    <t>кисломолоч</t>
  </si>
  <si>
    <t xml:space="preserve">Йогурт </t>
  </si>
  <si>
    <t>гор.напиток</t>
  </si>
  <si>
    <t>хлеб</t>
  </si>
  <si>
    <t>Хлеб ржаной</t>
  </si>
  <si>
    <t>к/к</t>
  </si>
  <si>
    <t>фрукты</t>
  </si>
  <si>
    <t>сладкое</t>
  </si>
  <si>
    <t>Яйца вареные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</si>
  <si>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</si>
  <si>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</si>
  <si>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</si>
  <si>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</si>
  <si>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</si>
  <si>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</si>
  <si>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</si>
  <si>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</si>
  <si>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</si>
  <si>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</si>
  <si>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Макаронные изделия отварные</t>
  </si>
  <si>
    <t>Чай с сахаром</t>
  </si>
  <si>
    <t>Гуляш из отварной говядины</t>
  </si>
  <si>
    <t>Хлеб пшеничный</t>
  </si>
  <si>
    <t>Овощи натуральные по сезону</t>
  </si>
  <si>
    <t xml:space="preserve">Хлеб пшеничный </t>
  </si>
  <si>
    <t>Шницель рыбный натуральный</t>
  </si>
  <si>
    <t>Соки овощные,фруктовые и ягодные</t>
  </si>
  <si>
    <t>Каша вязкая из крупы гречневой</t>
  </si>
  <si>
    <t>488/3</t>
  </si>
  <si>
    <t>Пюре картофельное</t>
  </si>
  <si>
    <t>Тефтели мясные 1 вариант</t>
  </si>
  <si>
    <t>Кисель из сока плодового или ягодного с сахаром</t>
  </si>
  <si>
    <t>Каша жидкая молочная из манной крупы с маслом сливочным</t>
  </si>
  <si>
    <t>Кефир,ряженка,йогурт</t>
  </si>
  <si>
    <t>Плоды и ягоды свежие</t>
  </si>
  <si>
    <t>Фрикадельки рыбные</t>
  </si>
  <si>
    <t>Салат из белокочанной капусты</t>
  </si>
  <si>
    <t>Каша пшеничная вязкая</t>
  </si>
  <si>
    <t>Какао с молоком</t>
  </si>
  <si>
    <t>Котлета рубленая из птицы</t>
  </si>
  <si>
    <t>Салат из свеклы с зелёным горошком</t>
  </si>
  <si>
    <t>Рагу овощное</t>
  </si>
  <si>
    <t>Биточки паровые</t>
  </si>
  <si>
    <t xml:space="preserve">Компот из смеси сухофруктов </t>
  </si>
  <si>
    <t>Пудинг из творога(запечённый) с молоком сгущённым</t>
  </si>
  <si>
    <t>Сыр(порциями)</t>
  </si>
  <si>
    <t>Чай с сахаром и лимоном</t>
  </si>
  <si>
    <t>Среднее значение за период:</t>
  </si>
  <si>
    <t xml:space="preserve">Бутерброд с сыром </t>
  </si>
  <si>
    <t>Пюре картофельное с маслом сливочным</t>
  </si>
  <si>
    <t>Суфле из печени с маслом сливочным</t>
  </si>
  <si>
    <t>Компот из свежих фруктов</t>
  </si>
  <si>
    <t>Салат из свеклы</t>
  </si>
  <si>
    <t>Каша рисовая вязкая</t>
  </si>
  <si>
    <t>Са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</si>
</sst>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0"/>
      <name val="Arial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name val="Calibri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9F2D7"/>
      </patternFill>
    </fill>
    <fill>
      <patternFill patternType="solid">
        <fgColor rgb="FFF9F2D7"/>
        <bgColor rgb="FFFFF2CC"/>
      </patternFill>
    </fill>
    <fill>
      <patternFill patternType="solid">
        <fgColor rgb="FFD9D9D9"/>
        <bgColor rgb="FFC0C0C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0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" fontId="9" fillId="3" borderId="1" xfId="1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2" xfId="0" applyFont="1" applyFill="1" applyBorder="1" applyAlignment="1">
      <alignment vertical="top" wrapText="1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vertical="top" wrapText="1"/>
    </xf>
    <xf numFmtId="0" fontId="9" fillId="3" borderId="1" xfId="1" applyFont="1" applyFill="1" applyBorder="1" applyAlignment="1" applyProtection="1">
      <alignment wrapText="1"/>
      <protection locked="0"/>
    </xf>
    <xf numFmtId="0" fontId="10" fillId="3" borderId="1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 applyProtection="1">
      <alignment horizontal="center"/>
      <protection locked="0"/>
    </xf>
    <xf numFmtId="0" fontId="9" fillId="3" borderId="11" xfId="1" applyFont="1" applyFill="1" applyBorder="1" applyAlignment="1" applyProtection="1">
      <alignment horizontal="center"/>
      <protection locked="0"/>
    </xf>
    <xf numFmtId="0" fontId="9" fillId="3" borderId="2" xfId="1" applyFont="1" applyFill="1" applyBorder="1" applyAlignment="1" applyProtection="1">
      <alignment wrapText="1"/>
      <protection locked="0"/>
    </xf>
    <xf numFmtId="1" fontId="9" fillId="3" borderId="2" xfId="1" applyNumberFormat="1" applyFont="1" applyFill="1" applyBorder="1" applyAlignment="1" applyProtection="1">
      <alignment horizontal="center"/>
      <protection locked="0"/>
    </xf>
    <xf numFmtId="0" fontId="9" fillId="3" borderId="1" xfId="1" applyFont="1" applyFill="1" applyBorder="1" applyAlignment="1" applyProtection="1">
      <alignment horizontal="center"/>
      <protection locked="0"/>
    </xf>
    <xf numFmtId="0" fontId="11" fillId="3" borderId="1" xfId="2" applyFont="1" applyFill="1" applyBorder="1" applyAlignment="1" applyProtection="1">
      <alignment vertical="top" wrapText="1"/>
      <protection locked="0"/>
    </xf>
    <xf numFmtId="1" fontId="9" fillId="3" borderId="1" xfId="1" applyNumberFormat="1" applyFont="1" applyFill="1" applyBorder="1" applyAlignment="1" applyProtection="1">
      <alignment horizontal="center"/>
      <protection locked="0"/>
    </xf>
    <xf numFmtId="1" fontId="9" fillId="3" borderId="1" xfId="1" applyNumberFormat="1" applyFont="1" applyFill="1" applyBorder="1" applyAlignment="1" applyProtection="1">
      <alignment horizontal="center" vertical="center"/>
      <protection locked="0"/>
    </xf>
    <xf numFmtId="0" fontId="9" fillId="3" borderId="1" xfId="1" applyFont="1" applyFill="1" applyBorder="1" applyAlignment="1">
      <alignment vertical="center" wrapText="1"/>
    </xf>
    <xf numFmtId="0" fontId="9" fillId="3" borderId="2" xfId="1" applyFont="1" applyFill="1" applyBorder="1" applyAlignment="1" applyProtection="1">
      <alignment horizontal="center"/>
      <protection locked="0"/>
    </xf>
    <xf numFmtId="0" fontId="10" fillId="3" borderId="1" xfId="1" applyFont="1" applyFill="1" applyBorder="1" applyAlignment="1">
      <alignment vertical="center" wrapText="1"/>
    </xf>
    <xf numFmtId="0" fontId="9" fillId="3" borderId="1" xfId="1" applyFont="1" applyFill="1" applyBorder="1" applyAlignment="1" applyProtection="1">
      <alignment horizontal="center" vertical="center"/>
      <protection locked="0"/>
    </xf>
    <xf numFmtId="0" fontId="10" fillId="3" borderId="1" xfId="1" applyFont="1" applyFill="1" applyBorder="1" applyAlignment="1" applyProtection="1">
      <alignment wrapText="1"/>
      <protection locked="0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 applyProtection="1">
      <alignment wrapText="1"/>
      <protection locked="0"/>
    </xf>
    <xf numFmtId="0" fontId="9" fillId="3" borderId="25" xfId="1" applyFont="1" applyFill="1" applyBorder="1" applyAlignment="1" applyProtection="1">
      <alignment wrapText="1"/>
      <protection locked="0"/>
    </xf>
    <xf numFmtId="0" fontId="10" fillId="0" borderId="5" xfId="0" applyFont="1" applyBorder="1"/>
    <xf numFmtId="0" fontId="10" fillId="0" borderId="9" xfId="0" applyFont="1" applyBorder="1"/>
    <xf numFmtId="0" fontId="11" fillId="3" borderId="16" xfId="2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/>
    <xf numFmtId="0" fontId="10" fillId="2" borderId="1" xfId="0" applyFont="1" applyFill="1" applyBorder="1" applyProtection="1">
      <protection locked="0"/>
    </xf>
    <xf numFmtId="0" fontId="11" fillId="3" borderId="16" xfId="0" applyFont="1" applyFill="1" applyBorder="1" applyAlignment="1" applyProtection="1">
      <alignment horizontal="center" vertical="top" wrapText="1"/>
      <protection locked="0"/>
    </xf>
    <xf numFmtId="0" fontId="10" fillId="0" borderId="1" xfId="2" applyFont="1" applyBorder="1"/>
    <xf numFmtId="0" fontId="10" fillId="0" borderId="1" xfId="0" applyFont="1" applyBorder="1"/>
    <xf numFmtId="0" fontId="11" fillId="3" borderId="1" xfId="0" applyFont="1" applyFill="1" applyBorder="1" applyAlignment="1" applyProtection="1">
      <alignment horizontal="center" vertical="top" wrapText="1"/>
      <protection locked="0"/>
    </xf>
    <xf numFmtId="0" fontId="11" fillId="3" borderId="24" xfId="2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/>
    <xf numFmtId="0" fontId="14" fillId="0" borderId="1" xfId="0" applyFont="1" applyBorder="1" applyAlignment="1" applyProtection="1">
      <alignment horizontal="right"/>
      <protection locked="0"/>
    </xf>
    <xf numFmtId="0" fontId="11" fillId="0" borderId="1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0" fillId="0" borderId="20" xfId="0" applyFont="1" applyBorder="1"/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6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>
      <alignment vertical="top" wrapText="1"/>
    </xf>
    <xf numFmtId="0" fontId="11" fillId="4" borderId="20" xfId="0" applyFont="1" applyFill="1" applyBorder="1" applyAlignment="1">
      <alignment horizontal="center" vertical="top" wrapText="1"/>
    </xf>
    <xf numFmtId="0" fontId="11" fillId="4" borderId="22" xfId="0" applyFont="1" applyFill="1" applyBorder="1" applyAlignment="1">
      <alignment horizontal="center" vertical="top" wrapText="1"/>
    </xf>
    <xf numFmtId="0" fontId="10" fillId="0" borderId="11" xfId="0" applyFont="1" applyBorder="1"/>
    <xf numFmtId="0" fontId="11" fillId="3" borderId="12" xfId="2" applyFont="1" applyFill="1" applyBorder="1" applyAlignment="1" applyProtection="1">
      <alignment horizontal="center" vertical="top" wrapText="1"/>
      <protection locked="0"/>
    </xf>
    <xf numFmtId="0" fontId="10" fillId="2" borderId="1" xfId="2" applyFont="1" applyFill="1" applyBorder="1" applyProtection="1">
      <protection locked="0"/>
    </xf>
    <xf numFmtId="0" fontId="11" fillId="3" borderId="1" xfId="2" applyFont="1" applyFill="1" applyBorder="1" applyAlignment="1" applyProtection="1">
      <alignment horizontal="center" vertical="top" wrapText="1"/>
      <protection locked="0"/>
    </xf>
    <xf numFmtId="1" fontId="11" fillId="0" borderId="1" xfId="0" applyNumberFormat="1" applyFont="1" applyBorder="1" applyAlignment="1">
      <alignment horizontal="center" vertical="top" wrapText="1"/>
    </xf>
    <xf numFmtId="0" fontId="11" fillId="4" borderId="22" xfId="0" applyFont="1" applyFill="1" applyBorder="1" applyAlignment="1">
      <alignment vertical="top" wrapText="1"/>
    </xf>
    <xf numFmtId="0" fontId="10" fillId="3" borderId="11" xfId="1" applyFont="1" applyFill="1" applyBorder="1" applyAlignment="1" applyProtection="1">
      <alignment horizontal="center"/>
      <protection locked="0"/>
    </xf>
    <xf numFmtId="0" fontId="11" fillId="3" borderId="12" xfId="0" applyFont="1" applyFill="1" applyBorder="1" applyAlignment="1" applyProtection="1">
      <alignment horizontal="center" vertical="top" wrapText="1"/>
      <protection locked="0"/>
    </xf>
    <xf numFmtId="1" fontId="10" fillId="3" borderId="1" xfId="1" applyNumberFormat="1" applyFont="1" applyFill="1" applyBorder="1" applyAlignment="1" applyProtection="1">
      <alignment horizontal="center" vertical="center"/>
      <protection locked="0"/>
    </xf>
    <xf numFmtId="0" fontId="10" fillId="3" borderId="1" xfId="1" applyFont="1" applyFill="1" applyBorder="1" applyAlignment="1">
      <alignment horizontal="center" vertical="top" wrapText="1"/>
    </xf>
    <xf numFmtId="0" fontId="9" fillId="3" borderId="11" xfId="1" applyFont="1" applyFill="1" applyBorder="1" applyAlignment="1" applyProtection="1">
      <alignment horizontal="center" vertical="top"/>
      <protection locked="0"/>
    </xf>
    <xf numFmtId="0" fontId="11" fillId="3" borderId="11" xfId="0" applyFont="1" applyFill="1" applyBorder="1" applyAlignment="1" applyProtection="1">
      <alignment horizontal="center" vertical="top" wrapText="1"/>
      <protection locked="0"/>
    </xf>
    <xf numFmtId="0" fontId="15" fillId="4" borderId="22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9F2D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09"/>
  <sheetViews>
    <sheetView tabSelected="1" zoomScale="82" zoomScaleNormal="82" zoomScalePageLayoutView="75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E33" sqref="E33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3" style="2" customWidth="1"/>
    <col min="5" max="5" width="52.5703125" style="1" customWidth="1"/>
    <col min="6" max="6" width="9.28515625" style="3" customWidth="1"/>
    <col min="7" max="7" width="10" style="3" customWidth="1"/>
    <col min="8" max="8" width="7.5703125" style="3" customWidth="1"/>
    <col min="9" max="9" width="6.85546875" style="3" customWidth="1"/>
    <col min="10" max="10" width="8.140625" style="3" customWidth="1"/>
    <col min="11" max="11" width="10" style="1" customWidth="1"/>
    <col min="12" max="1024" width="9.140625" style="1"/>
  </cols>
  <sheetData>
    <row r="1" spans="1:12" ht="15" customHeight="1">
      <c r="A1" s="2" t="s">
        <v>0</v>
      </c>
      <c r="C1" s="102"/>
      <c r="D1" s="102"/>
      <c r="E1" s="102"/>
      <c r="F1" s="3" t="s">
        <v>1</v>
      </c>
      <c r="G1" s="3" t="s">
        <v>2</v>
      </c>
      <c r="H1" s="103" t="s">
        <v>3</v>
      </c>
      <c r="I1" s="103"/>
      <c r="J1" s="103"/>
      <c r="K1" s="103"/>
    </row>
    <row r="2" spans="1:12" ht="18.75" customHeight="1">
      <c r="A2" s="4" t="s">
        <v>4</v>
      </c>
      <c r="C2" s="1"/>
      <c r="G2" s="3" t="s">
        <v>5</v>
      </c>
      <c r="H2" s="103" t="s">
        <v>6</v>
      </c>
      <c r="I2" s="103"/>
      <c r="J2" s="103"/>
      <c r="K2" s="103"/>
    </row>
    <row r="3" spans="1:12" s="1" customFormat="1" ht="17.25" customHeight="1">
      <c r="A3" s="5" t="s">
        <v>7</v>
      </c>
      <c r="D3" s="6"/>
      <c r="E3" s="7" t="s">
        <v>8</v>
      </c>
      <c r="F3" s="3"/>
      <c r="G3" s="3" t="s">
        <v>9</v>
      </c>
      <c r="H3" s="8">
        <v>1</v>
      </c>
      <c r="I3" s="8">
        <v>9</v>
      </c>
      <c r="J3" s="9">
        <v>2026</v>
      </c>
      <c r="K3" s="10"/>
    </row>
    <row r="4" spans="1:12" s="1" customFormat="1" ht="12.75">
      <c r="D4" s="5"/>
      <c r="F4" s="3"/>
      <c r="G4" s="3"/>
      <c r="H4" s="11" t="s">
        <v>10</v>
      </c>
      <c r="I4" s="11" t="s">
        <v>11</v>
      </c>
      <c r="J4" s="11" t="s">
        <v>12</v>
      </c>
    </row>
    <row r="5" spans="1:12" ht="34.5" thickBot="1">
      <c r="A5" s="12" t="s">
        <v>13</v>
      </c>
      <c r="B5" s="13" t="s">
        <v>14</v>
      </c>
      <c r="C5" s="14" t="s">
        <v>15</v>
      </c>
      <c r="D5" s="14" t="s">
        <v>16</v>
      </c>
      <c r="E5" s="15" t="s">
        <v>17</v>
      </c>
      <c r="F5" s="15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6" t="s">
        <v>23</v>
      </c>
      <c r="L5" s="14" t="s">
        <v>24</v>
      </c>
    </row>
    <row r="6" spans="1:12">
      <c r="A6" s="17">
        <v>1</v>
      </c>
      <c r="B6" s="18">
        <v>1</v>
      </c>
      <c r="C6" s="66" t="s">
        <v>25</v>
      </c>
      <c r="D6" s="67" t="s">
        <v>26</v>
      </c>
      <c r="E6" s="47" t="s">
        <v>48</v>
      </c>
      <c r="F6" s="55">
        <v>150</v>
      </c>
      <c r="G6" s="53">
        <v>3.7</v>
      </c>
      <c r="H6" s="53">
        <v>0.8</v>
      </c>
      <c r="I6" s="53">
        <v>34.799999999999997</v>
      </c>
      <c r="J6" s="53">
        <v>169.6</v>
      </c>
      <c r="K6" s="68">
        <v>309</v>
      </c>
      <c r="L6" s="19" t="s">
        <v>28</v>
      </c>
    </row>
    <row r="7" spans="1:12">
      <c r="A7" s="20"/>
      <c r="B7" s="21"/>
      <c r="C7" s="69"/>
      <c r="D7" s="70" t="s">
        <v>40</v>
      </c>
      <c r="E7" s="51" t="s">
        <v>52</v>
      </c>
      <c r="F7" s="52">
        <v>60</v>
      </c>
      <c r="G7" s="58">
        <v>0.9</v>
      </c>
      <c r="H7" s="58">
        <v>2.97</v>
      </c>
      <c r="I7" s="58">
        <v>5.45</v>
      </c>
      <c r="J7" s="58">
        <v>52.67</v>
      </c>
      <c r="K7" s="71">
        <v>70</v>
      </c>
      <c r="L7" s="22"/>
    </row>
    <row r="8" spans="1:12">
      <c r="A8" s="20"/>
      <c r="B8" s="21"/>
      <c r="C8" s="69"/>
      <c r="D8" s="72" t="s">
        <v>31</v>
      </c>
      <c r="E8" s="47" t="s">
        <v>49</v>
      </c>
      <c r="F8" s="56">
        <v>215</v>
      </c>
      <c r="G8" s="53">
        <v>0.1</v>
      </c>
      <c r="H8" s="53">
        <v>2.2000000000000002</v>
      </c>
      <c r="I8" s="53">
        <v>14.72</v>
      </c>
      <c r="J8" s="53">
        <v>59.25</v>
      </c>
      <c r="K8" s="68">
        <v>379</v>
      </c>
      <c r="L8" s="22"/>
    </row>
    <row r="9" spans="1:12">
      <c r="A9" s="20"/>
      <c r="B9" s="21"/>
      <c r="C9" s="69"/>
      <c r="D9" s="73" t="s">
        <v>32</v>
      </c>
      <c r="E9" s="47" t="s">
        <v>33</v>
      </c>
      <c r="F9" s="55">
        <v>20</v>
      </c>
      <c r="G9" s="53">
        <v>1.7</v>
      </c>
      <c r="H9" s="53">
        <v>0.7</v>
      </c>
      <c r="I9" s="53">
        <v>9.6999999999999993</v>
      </c>
      <c r="J9" s="53">
        <v>51.8</v>
      </c>
      <c r="K9" s="71" t="s">
        <v>34</v>
      </c>
      <c r="L9" s="22"/>
    </row>
    <row r="10" spans="1:12">
      <c r="A10" s="20"/>
      <c r="B10" s="21"/>
      <c r="C10" s="69"/>
      <c r="D10" s="73" t="s">
        <v>35</v>
      </c>
      <c r="E10" s="45"/>
      <c r="F10" s="74"/>
      <c r="G10" s="74"/>
      <c r="H10" s="74"/>
      <c r="I10" s="74"/>
      <c r="J10" s="74"/>
      <c r="K10" s="71"/>
      <c r="L10" s="22"/>
    </row>
    <row r="11" spans="1:12">
      <c r="A11" s="20"/>
      <c r="B11" s="21"/>
      <c r="C11" s="69"/>
      <c r="D11" s="70" t="s">
        <v>36</v>
      </c>
      <c r="E11" s="45"/>
      <c r="F11" s="74"/>
      <c r="G11" s="74"/>
      <c r="H11" s="74"/>
      <c r="I11" s="74"/>
      <c r="J11" s="74"/>
      <c r="K11" s="71"/>
      <c r="L11" s="22"/>
    </row>
    <row r="12" spans="1:12">
      <c r="A12" s="20"/>
      <c r="B12" s="21"/>
      <c r="C12" s="69"/>
      <c r="D12" s="70" t="s">
        <v>42</v>
      </c>
      <c r="E12" s="57" t="s">
        <v>50</v>
      </c>
      <c r="F12" s="48">
        <v>90</v>
      </c>
      <c r="G12" s="58">
        <v>13.19</v>
      </c>
      <c r="H12" s="58">
        <v>12.37</v>
      </c>
      <c r="I12" s="58">
        <v>3.78</v>
      </c>
      <c r="J12" s="58">
        <v>177.28</v>
      </c>
      <c r="K12" s="75">
        <v>285</v>
      </c>
      <c r="L12" s="22"/>
    </row>
    <row r="13" spans="1:12">
      <c r="A13" s="20"/>
      <c r="B13" s="21"/>
      <c r="C13" s="69"/>
      <c r="D13" s="70" t="s">
        <v>32</v>
      </c>
      <c r="E13" s="47" t="s">
        <v>51</v>
      </c>
      <c r="F13" s="55">
        <v>30</v>
      </c>
      <c r="G13" s="53">
        <v>2.2999999999999998</v>
      </c>
      <c r="H13" s="53">
        <v>0.2</v>
      </c>
      <c r="I13" s="53">
        <v>14.8</v>
      </c>
      <c r="J13" s="53">
        <v>70.5</v>
      </c>
      <c r="K13" s="68" t="s">
        <v>34</v>
      </c>
      <c r="L13" s="22"/>
    </row>
    <row r="14" spans="1:12">
      <c r="A14" s="23"/>
      <c r="B14" s="24"/>
      <c r="C14" s="76"/>
      <c r="D14" s="77" t="s">
        <v>38</v>
      </c>
      <c r="E14" s="46"/>
      <c r="F14" s="78">
        <f>SUM(F6:F13)</f>
        <v>565</v>
      </c>
      <c r="G14" s="78">
        <f>SUM(G6:G13)</f>
        <v>21.89</v>
      </c>
      <c r="H14" s="78">
        <f>SUM(H6:H13)</f>
        <v>19.239999999999998</v>
      </c>
      <c r="I14" s="78">
        <f>SUM(I6:I13)</f>
        <v>83.25</v>
      </c>
      <c r="J14" s="78">
        <f>SUM(J6:J13)</f>
        <v>581.1</v>
      </c>
      <c r="K14" s="79"/>
      <c r="L14" s="25">
        <f>SUM(L6:L13)</f>
        <v>0</v>
      </c>
    </row>
    <row r="15" spans="1:12">
      <c r="A15" s="26">
        <f>A6</f>
        <v>1</v>
      </c>
      <c r="B15" s="27">
        <f>B6</f>
        <v>1</v>
      </c>
      <c r="C15" s="80" t="s">
        <v>39</v>
      </c>
      <c r="D15" s="73" t="s">
        <v>40</v>
      </c>
      <c r="E15" s="81"/>
      <c r="F15" s="82"/>
      <c r="G15" s="82"/>
      <c r="H15" s="82"/>
      <c r="I15" s="82"/>
      <c r="J15" s="82"/>
      <c r="K15" s="83"/>
      <c r="L15" s="28"/>
    </row>
    <row r="16" spans="1:12">
      <c r="A16" s="20"/>
      <c r="B16" s="21"/>
      <c r="C16" s="69"/>
      <c r="D16" s="73" t="s">
        <v>41</v>
      </c>
      <c r="E16" s="81"/>
      <c r="F16" s="82"/>
      <c r="G16" s="82"/>
      <c r="H16" s="82"/>
      <c r="I16" s="82"/>
      <c r="J16" s="82"/>
      <c r="K16" s="83"/>
      <c r="L16" s="28"/>
    </row>
    <row r="17" spans="1:12">
      <c r="A17" s="20"/>
      <c r="B17" s="21"/>
      <c r="C17" s="69"/>
      <c r="D17" s="73" t="s">
        <v>42</v>
      </c>
      <c r="E17" s="81"/>
      <c r="F17" s="82"/>
      <c r="G17" s="82"/>
      <c r="H17" s="82"/>
      <c r="I17" s="82"/>
      <c r="J17" s="82"/>
      <c r="K17" s="83"/>
      <c r="L17" s="28"/>
    </row>
    <row r="18" spans="1:12">
      <c r="A18" s="20"/>
      <c r="B18" s="21"/>
      <c r="C18" s="69"/>
      <c r="D18" s="73" t="s">
        <v>43</v>
      </c>
      <c r="E18" s="81"/>
      <c r="F18" s="82"/>
      <c r="G18" s="82"/>
      <c r="H18" s="82"/>
      <c r="I18" s="82"/>
      <c r="J18" s="82"/>
      <c r="K18" s="83"/>
      <c r="L18" s="28"/>
    </row>
    <row r="19" spans="1:12">
      <c r="A19" s="20"/>
      <c r="B19" s="21"/>
      <c r="C19" s="69"/>
      <c r="D19" s="73" t="s">
        <v>44</v>
      </c>
      <c r="E19" s="81"/>
      <c r="F19" s="82"/>
      <c r="G19" s="82"/>
      <c r="H19" s="82"/>
      <c r="I19" s="82"/>
      <c r="J19" s="82"/>
      <c r="K19" s="83"/>
      <c r="L19" s="28"/>
    </row>
    <row r="20" spans="1:12">
      <c r="A20" s="20"/>
      <c r="B20" s="21"/>
      <c r="C20" s="69"/>
      <c r="D20" s="73" t="s">
        <v>45</v>
      </c>
      <c r="E20" s="81"/>
      <c r="F20" s="82"/>
      <c r="G20" s="82"/>
      <c r="H20" s="82"/>
      <c r="I20" s="82"/>
      <c r="J20" s="82"/>
      <c r="K20" s="83"/>
      <c r="L20" s="28"/>
    </row>
    <row r="21" spans="1:12">
      <c r="A21" s="20"/>
      <c r="B21" s="21"/>
      <c r="C21" s="69"/>
      <c r="D21" s="73" t="s">
        <v>46</v>
      </c>
      <c r="E21" s="81"/>
      <c r="F21" s="82"/>
      <c r="G21" s="82"/>
      <c r="H21" s="82"/>
      <c r="I21" s="82"/>
      <c r="J21" s="82"/>
      <c r="K21" s="83"/>
      <c r="L21" s="28"/>
    </row>
    <row r="22" spans="1:12">
      <c r="A22" s="20"/>
      <c r="B22" s="21"/>
      <c r="C22" s="69"/>
      <c r="D22" s="70"/>
      <c r="E22" s="81"/>
      <c r="F22" s="82"/>
      <c r="G22" s="82"/>
      <c r="H22" s="82"/>
      <c r="I22" s="82"/>
      <c r="J22" s="82"/>
      <c r="K22" s="83"/>
      <c r="L22" s="28"/>
    </row>
    <row r="23" spans="1:12">
      <c r="A23" s="20"/>
      <c r="B23" s="21"/>
      <c r="C23" s="69"/>
      <c r="D23" s="70"/>
      <c r="E23" s="81"/>
      <c r="F23" s="82"/>
      <c r="G23" s="82"/>
      <c r="H23" s="82"/>
      <c r="I23" s="82"/>
      <c r="J23" s="82"/>
      <c r="K23" s="83"/>
      <c r="L23" s="28"/>
    </row>
    <row r="24" spans="1:12">
      <c r="A24" s="23"/>
      <c r="B24" s="24"/>
      <c r="C24" s="76"/>
      <c r="D24" s="77" t="s">
        <v>38</v>
      </c>
      <c r="E24" s="46"/>
      <c r="F24" s="78">
        <f>SUM(F15:F23)</f>
        <v>0</v>
      </c>
      <c r="G24" s="78">
        <f>SUM(G15:G23)</f>
        <v>0</v>
      </c>
      <c r="H24" s="78">
        <f>SUM(H15:H23)</f>
        <v>0</v>
      </c>
      <c r="I24" s="78">
        <f>SUM(I15:I23)</f>
        <v>0</v>
      </c>
      <c r="J24" s="78">
        <f>SUM(J15:J23)</f>
        <v>0</v>
      </c>
      <c r="K24" s="79"/>
      <c r="L24" s="25">
        <f>SUM(L15:L23)</f>
        <v>0</v>
      </c>
    </row>
    <row r="25" spans="1:12" ht="15" customHeight="1" thickBot="1">
      <c r="A25" s="29">
        <f>A6</f>
        <v>1</v>
      </c>
      <c r="B25" s="30">
        <f>B6</f>
        <v>1</v>
      </c>
      <c r="C25" s="99" t="s">
        <v>47</v>
      </c>
      <c r="D25" s="99"/>
      <c r="E25" s="84"/>
      <c r="F25" s="85">
        <f>F14+F24</f>
        <v>565</v>
      </c>
      <c r="G25" s="86">
        <f>G14+G24</f>
        <v>21.89</v>
      </c>
      <c r="H25" s="86">
        <f>H14+H24</f>
        <v>19.239999999999998</v>
      </c>
      <c r="I25" s="86">
        <f>I14+I24</f>
        <v>83.25</v>
      </c>
      <c r="J25" s="86">
        <f>J14+J24</f>
        <v>581.1</v>
      </c>
      <c r="K25" s="86"/>
      <c r="L25" s="31">
        <f>L14+L24</f>
        <v>0</v>
      </c>
    </row>
    <row r="26" spans="1:12">
      <c r="A26" s="32">
        <v>1</v>
      </c>
      <c r="B26" s="21">
        <v>2</v>
      </c>
      <c r="C26" s="66" t="s">
        <v>25</v>
      </c>
      <c r="D26" s="87" t="s">
        <v>26</v>
      </c>
      <c r="E26" s="47" t="s">
        <v>27</v>
      </c>
      <c r="F26" s="48">
        <v>255</v>
      </c>
      <c r="G26" s="49">
        <v>5.5</v>
      </c>
      <c r="H26" s="50">
        <v>9.9</v>
      </c>
      <c r="I26" s="50">
        <v>44.6</v>
      </c>
      <c r="J26" s="50">
        <v>309.5</v>
      </c>
      <c r="K26" s="88">
        <v>182</v>
      </c>
      <c r="L26" s="19" t="s">
        <v>28</v>
      </c>
    </row>
    <row r="27" spans="1:12">
      <c r="A27" s="32"/>
      <c r="B27" s="21"/>
      <c r="C27" s="69"/>
      <c r="D27" s="70" t="s">
        <v>40</v>
      </c>
      <c r="E27" s="47"/>
      <c r="F27" s="55"/>
      <c r="G27" s="55"/>
      <c r="H27" s="55"/>
      <c r="I27" s="55"/>
      <c r="J27" s="53"/>
      <c r="K27" s="71"/>
      <c r="L27" s="22"/>
    </row>
    <row r="28" spans="1:12">
      <c r="A28" s="32"/>
      <c r="B28" s="21"/>
      <c r="C28" s="69"/>
      <c r="D28" s="89" t="s">
        <v>29</v>
      </c>
      <c r="E28" s="51" t="s">
        <v>30</v>
      </c>
      <c r="F28" s="52">
        <v>150</v>
      </c>
      <c r="G28" s="53">
        <v>5.2</v>
      </c>
      <c r="H28" s="53">
        <v>4.5999999999999996</v>
      </c>
      <c r="I28" s="53">
        <v>8.3000000000000007</v>
      </c>
      <c r="J28" s="53">
        <v>104.5</v>
      </c>
      <c r="K28" s="68">
        <v>386</v>
      </c>
      <c r="L28" s="22"/>
    </row>
    <row r="29" spans="1:12">
      <c r="A29" s="32"/>
      <c r="B29" s="21"/>
      <c r="C29" s="69"/>
      <c r="D29" s="73" t="s">
        <v>32</v>
      </c>
      <c r="E29" s="47" t="s">
        <v>33</v>
      </c>
      <c r="F29" s="55">
        <v>20</v>
      </c>
      <c r="G29" s="53">
        <v>1.7</v>
      </c>
      <c r="H29" s="53">
        <v>0.7</v>
      </c>
      <c r="I29" s="53">
        <v>9.6999999999999993</v>
      </c>
      <c r="J29" s="53">
        <v>51.8</v>
      </c>
      <c r="K29" s="71" t="s">
        <v>34</v>
      </c>
      <c r="L29" s="22"/>
    </row>
    <row r="30" spans="1:12" ht="15.75" thickBot="1">
      <c r="A30" s="32"/>
      <c r="B30" s="21"/>
      <c r="C30" s="69"/>
      <c r="D30" s="73" t="s">
        <v>35</v>
      </c>
      <c r="E30" s="47"/>
      <c r="F30" s="56"/>
      <c r="G30" s="53"/>
      <c r="H30" s="53"/>
      <c r="I30" s="53"/>
      <c r="J30" s="53"/>
      <c r="K30" s="74"/>
      <c r="L30" s="33"/>
    </row>
    <row r="31" spans="1:12">
      <c r="A31" s="32"/>
      <c r="B31" s="21"/>
      <c r="C31" s="69"/>
      <c r="D31" s="87" t="s">
        <v>26</v>
      </c>
      <c r="E31" s="54" t="s">
        <v>37</v>
      </c>
      <c r="F31" s="90">
        <v>40</v>
      </c>
      <c r="G31" s="90">
        <v>4.9000000000000004</v>
      </c>
      <c r="H31" s="90">
        <v>4.5</v>
      </c>
      <c r="I31" s="90">
        <v>0.3</v>
      </c>
      <c r="J31" s="90">
        <v>60.8</v>
      </c>
      <c r="K31" s="68">
        <v>210</v>
      </c>
      <c r="L31" s="22"/>
    </row>
    <row r="32" spans="1:12">
      <c r="A32" s="32"/>
      <c r="B32" s="21"/>
      <c r="C32" s="69"/>
      <c r="D32" s="70" t="s">
        <v>29</v>
      </c>
      <c r="E32" s="47"/>
      <c r="F32" s="56"/>
      <c r="G32" s="53"/>
      <c r="H32" s="53"/>
      <c r="I32" s="53"/>
      <c r="J32" s="53"/>
      <c r="K32" s="71"/>
      <c r="L32" s="22"/>
    </row>
    <row r="33" spans="1:12">
      <c r="A33" s="32"/>
      <c r="B33" s="21"/>
      <c r="C33" s="69"/>
      <c r="D33" s="89" t="s">
        <v>32</v>
      </c>
      <c r="E33" s="61" t="s">
        <v>77</v>
      </c>
      <c r="F33" s="55">
        <v>35</v>
      </c>
      <c r="G33" s="53">
        <v>5.01</v>
      </c>
      <c r="H33" s="53">
        <v>4.55</v>
      </c>
      <c r="I33" s="53">
        <v>10.039999999999999</v>
      </c>
      <c r="J33" s="53">
        <v>101.96</v>
      </c>
      <c r="K33" s="68">
        <v>2</v>
      </c>
      <c r="L33" s="22"/>
    </row>
    <row r="34" spans="1:12">
      <c r="A34" s="34"/>
      <c r="B34" s="24"/>
      <c r="C34" s="76"/>
      <c r="D34" s="77" t="s">
        <v>38</v>
      </c>
      <c r="E34" s="46"/>
      <c r="F34" s="91">
        <f>SUM(F26:F33)</f>
        <v>500</v>
      </c>
      <c r="G34" s="78">
        <f>SUM(G26:G33)</f>
        <v>22.309999999999995</v>
      </c>
      <c r="H34" s="78">
        <f>SUM(H26:H33)</f>
        <v>24.25</v>
      </c>
      <c r="I34" s="78">
        <f>SUM(I26:I33)</f>
        <v>72.94</v>
      </c>
      <c r="J34" s="78">
        <f>SUM(J26:J33)</f>
        <v>628.56000000000006</v>
      </c>
      <c r="K34" s="79"/>
      <c r="L34" s="25">
        <f>SUM(L26:L33)</f>
        <v>0</v>
      </c>
    </row>
    <row r="35" spans="1:12">
      <c r="A35" s="27">
        <f>A26</f>
        <v>1</v>
      </c>
      <c r="B35" s="27">
        <f>B26</f>
        <v>2</v>
      </c>
      <c r="C35" s="80" t="s">
        <v>39</v>
      </c>
      <c r="D35" s="73" t="s">
        <v>40</v>
      </c>
      <c r="E35" s="81"/>
      <c r="F35" s="82"/>
      <c r="G35" s="82"/>
      <c r="H35" s="82"/>
      <c r="I35" s="82"/>
      <c r="J35" s="82"/>
      <c r="K35" s="83"/>
      <c r="L35" s="28"/>
    </row>
    <row r="36" spans="1:12">
      <c r="A36" s="32"/>
      <c r="B36" s="21"/>
      <c r="C36" s="69"/>
      <c r="D36" s="73" t="s">
        <v>41</v>
      </c>
      <c r="E36" s="81"/>
      <c r="F36" s="82"/>
      <c r="G36" s="82"/>
      <c r="H36" s="82"/>
      <c r="I36" s="82"/>
      <c r="J36" s="82"/>
      <c r="K36" s="83"/>
      <c r="L36" s="28"/>
    </row>
    <row r="37" spans="1:12">
      <c r="A37" s="32"/>
      <c r="B37" s="21"/>
      <c r="C37" s="69"/>
      <c r="D37" s="73" t="s">
        <v>42</v>
      </c>
      <c r="E37" s="81"/>
      <c r="F37" s="82"/>
      <c r="G37" s="82"/>
      <c r="H37" s="82"/>
      <c r="I37" s="82"/>
      <c r="J37" s="82"/>
      <c r="K37" s="83"/>
      <c r="L37" s="28"/>
    </row>
    <row r="38" spans="1:12">
      <c r="A38" s="32"/>
      <c r="B38" s="21"/>
      <c r="C38" s="69"/>
      <c r="D38" s="73" t="s">
        <v>43</v>
      </c>
      <c r="E38" s="81"/>
      <c r="F38" s="82"/>
      <c r="G38" s="82"/>
      <c r="H38" s="82"/>
      <c r="I38" s="82"/>
      <c r="J38" s="82"/>
      <c r="K38" s="83"/>
      <c r="L38" s="28"/>
    </row>
    <row r="39" spans="1:12">
      <c r="A39" s="32"/>
      <c r="B39" s="21"/>
      <c r="C39" s="69"/>
      <c r="D39" s="73" t="s">
        <v>44</v>
      </c>
      <c r="E39" s="81"/>
      <c r="F39" s="82"/>
      <c r="G39" s="82"/>
      <c r="H39" s="82"/>
      <c r="I39" s="82"/>
      <c r="J39" s="82"/>
      <c r="K39" s="83"/>
      <c r="L39" s="28"/>
    </row>
    <row r="40" spans="1:12">
      <c r="A40" s="32"/>
      <c r="B40" s="21"/>
      <c r="C40" s="69"/>
      <c r="D40" s="73" t="s">
        <v>45</v>
      </c>
      <c r="E40" s="81"/>
      <c r="F40" s="82"/>
      <c r="G40" s="82"/>
      <c r="H40" s="82"/>
      <c r="I40" s="82"/>
      <c r="J40" s="82"/>
      <c r="K40" s="83"/>
      <c r="L40" s="28"/>
    </row>
    <row r="41" spans="1:12">
      <c r="A41" s="32"/>
      <c r="B41" s="21"/>
      <c r="C41" s="69"/>
      <c r="D41" s="73" t="s">
        <v>46</v>
      </c>
      <c r="E41" s="81"/>
      <c r="F41" s="82"/>
      <c r="G41" s="82"/>
      <c r="H41" s="82"/>
      <c r="I41" s="82"/>
      <c r="J41" s="82"/>
      <c r="K41" s="83"/>
      <c r="L41" s="28"/>
    </row>
    <row r="42" spans="1:12">
      <c r="A42" s="32"/>
      <c r="B42" s="21"/>
      <c r="C42" s="69"/>
      <c r="D42" s="70"/>
      <c r="E42" s="81"/>
      <c r="F42" s="82"/>
      <c r="G42" s="82"/>
      <c r="H42" s="82"/>
      <c r="I42" s="82"/>
      <c r="J42" s="82"/>
      <c r="K42" s="83"/>
      <c r="L42" s="28"/>
    </row>
    <row r="43" spans="1:12">
      <c r="A43" s="32"/>
      <c r="B43" s="21"/>
      <c r="C43" s="69"/>
      <c r="D43" s="70"/>
      <c r="E43" s="81"/>
      <c r="F43" s="82"/>
      <c r="G43" s="82"/>
      <c r="H43" s="82"/>
      <c r="I43" s="82"/>
      <c r="J43" s="82"/>
      <c r="K43" s="83"/>
      <c r="L43" s="28"/>
    </row>
    <row r="44" spans="1:12">
      <c r="A44" s="34"/>
      <c r="B44" s="24"/>
      <c r="C44" s="76"/>
      <c r="D44" s="77" t="s">
        <v>38</v>
      </c>
      <c r="E44" s="46"/>
      <c r="F44" s="78">
        <f>SUM(F35:F43)</f>
        <v>0</v>
      </c>
      <c r="G44" s="78">
        <f>SUM(G35:G43)</f>
        <v>0</v>
      </c>
      <c r="H44" s="78">
        <f>SUM(H35:H43)</f>
        <v>0</v>
      </c>
      <c r="I44" s="78">
        <f>SUM(I35:I43)</f>
        <v>0</v>
      </c>
      <c r="J44" s="78">
        <f>SUM(J35:J43)</f>
        <v>0</v>
      </c>
      <c r="K44" s="79"/>
      <c r="L44" s="25">
        <f>SUM(L35:L43)</f>
        <v>0</v>
      </c>
    </row>
    <row r="45" spans="1:12" ht="15.75" customHeight="1">
      <c r="A45" s="35">
        <f>A26</f>
        <v>1</v>
      </c>
      <c r="B45" s="35">
        <f>B26</f>
        <v>2</v>
      </c>
      <c r="C45" s="99" t="s">
        <v>47</v>
      </c>
      <c r="D45" s="99"/>
      <c r="E45" s="92"/>
      <c r="F45" s="86">
        <f>F34+F44</f>
        <v>500</v>
      </c>
      <c r="G45" s="86">
        <f>G34+G44</f>
        <v>22.309999999999995</v>
      </c>
      <c r="H45" s="86">
        <f>H34+H44</f>
        <v>24.25</v>
      </c>
      <c r="I45" s="86">
        <f>I34+I44</f>
        <v>72.94</v>
      </c>
      <c r="J45" s="86">
        <f>J34+J44</f>
        <v>628.56000000000006</v>
      </c>
      <c r="K45" s="86"/>
      <c r="L45" s="31">
        <f>L34+L44</f>
        <v>0</v>
      </c>
    </row>
    <row r="46" spans="1:12">
      <c r="A46" s="17">
        <v>1</v>
      </c>
      <c r="B46" s="18">
        <v>3</v>
      </c>
      <c r="C46" s="66" t="s">
        <v>25</v>
      </c>
      <c r="D46" s="87" t="s">
        <v>26</v>
      </c>
      <c r="E46" s="59" t="s">
        <v>78</v>
      </c>
      <c r="F46" s="48">
        <v>155</v>
      </c>
      <c r="G46" s="93">
        <v>3.7</v>
      </c>
      <c r="H46" s="93">
        <v>3.7</v>
      </c>
      <c r="I46" s="93">
        <v>20.9</v>
      </c>
      <c r="J46" s="93">
        <v>131.69999999999999</v>
      </c>
      <c r="K46" s="94">
        <v>311</v>
      </c>
      <c r="L46" s="19" t="s">
        <v>28</v>
      </c>
    </row>
    <row r="47" spans="1:12">
      <c r="A47" s="20"/>
      <c r="B47" s="21"/>
      <c r="C47" s="69"/>
      <c r="D47" s="89" t="s">
        <v>40</v>
      </c>
      <c r="E47" s="47" t="s">
        <v>65</v>
      </c>
      <c r="F47" s="55">
        <v>60</v>
      </c>
      <c r="G47" s="58">
        <v>0.9</v>
      </c>
      <c r="H47" s="58">
        <v>2.97</v>
      </c>
      <c r="I47" s="58">
        <v>5.45</v>
      </c>
      <c r="J47" s="58">
        <v>52.67</v>
      </c>
      <c r="K47" s="68">
        <v>70</v>
      </c>
      <c r="L47" s="22"/>
    </row>
    <row r="48" spans="1:12">
      <c r="A48" s="20"/>
      <c r="B48" s="21"/>
      <c r="C48" s="69"/>
      <c r="D48" s="73" t="s">
        <v>31</v>
      </c>
      <c r="E48" s="45"/>
      <c r="F48" s="74"/>
      <c r="G48" s="74"/>
      <c r="H48" s="74"/>
      <c r="I48" s="74"/>
      <c r="J48" s="74"/>
      <c r="K48" s="71"/>
      <c r="L48" s="22"/>
    </row>
    <row r="49" spans="1:12">
      <c r="A49" s="20"/>
      <c r="B49" s="21"/>
      <c r="C49" s="69"/>
      <c r="D49" s="73" t="s">
        <v>32</v>
      </c>
      <c r="E49" s="47" t="s">
        <v>53</v>
      </c>
      <c r="F49" s="55">
        <v>30</v>
      </c>
      <c r="G49" s="53">
        <v>2.2999999999999998</v>
      </c>
      <c r="H49" s="53">
        <v>0.2</v>
      </c>
      <c r="I49" s="53">
        <v>14.8</v>
      </c>
      <c r="J49" s="53">
        <v>70.5</v>
      </c>
      <c r="K49" s="71" t="s">
        <v>34</v>
      </c>
      <c r="L49" s="22"/>
    </row>
    <row r="50" spans="1:12">
      <c r="A50" s="20"/>
      <c r="B50" s="21"/>
      <c r="C50" s="69"/>
      <c r="D50" s="73" t="s">
        <v>35</v>
      </c>
      <c r="E50" s="47"/>
      <c r="F50" s="56"/>
      <c r="G50" s="56"/>
      <c r="H50" s="56"/>
      <c r="I50" s="56"/>
      <c r="J50" s="56"/>
      <c r="K50" s="71"/>
      <c r="L50" s="22"/>
    </row>
    <row r="51" spans="1:12">
      <c r="A51" s="20"/>
      <c r="B51" s="21"/>
      <c r="C51" s="69"/>
      <c r="D51" s="73" t="s">
        <v>42</v>
      </c>
      <c r="E51" s="61" t="s">
        <v>54</v>
      </c>
      <c r="F51" s="95">
        <v>90</v>
      </c>
      <c r="G51" s="60">
        <v>14.3</v>
      </c>
      <c r="H51" s="60">
        <v>10.1</v>
      </c>
      <c r="I51" s="60">
        <v>8.1999999999999993</v>
      </c>
      <c r="J51" s="60">
        <v>180.9</v>
      </c>
      <c r="K51" s="71">
        <v>235</v>
      </c>
      <c r="L51" s="22"/>
    </row>
    <row r="52" spans="1:12">
      <c r="A52" s="20"/>
      <c r="B52" s="21"/>
      <c r="C52" s="69"/>
      <c r="D52" s="70" t="s">
        <v>44</v>
      </c>
      <c r="E52" s="47" t="s">
        <v>72</v>
      </c>
      <c r="F52" s="56">
        <v>200</v>
      </c>
      <c r="G52" s="53">
        <v>0.45</v>
      </c>
      <c r="H52" s="53">
        <v>0.08</v>
      </c>
      <c r="I52" s="53">
        <v>23.78</v>
      </c>
      <c r="J52" s="53">
        <v>98.28</v>
      </c>
      <c r="K52" s="68">
        <v>349</v>
      </c>
      <c r="L52" s="22"/>
    </row>
    <row r="53" spans="1:12">
      <c r="A53" s="20"/>
      <c r="B53" s="21"/>
      <c r="C53" s="69"/>
      <c r="D53" s="70" t="s">
        <v>32</v>
      </c>
      <c r="E53" s="47" t="s">
        <v>33</v>
      </c>
      <c r="F53" s="55">
        <v>20</v>
      </c>
      <c r="G53" s="53">
        <v>1.7</v>
      </c>
      <c r="H53" s="53">
        <v>0.7</v>
      </c>
      <c r="I53" s="53">
        <v>9.6999999999999993</v>
      </c>
      <c r="J53" s="53">
        <v>51.8</v>
      </c>
      <c r="K53" s="71" t="s">
        <v>34</v>
      </c>
      <c r="L53" s="22"/>
    </row>
    <row r="54" spans="1:12">
      <c r="A54" s="23"/>
      <c r="B54" s="24"/>
      <c r="C54" s="76"/>
      <c r="D54" s="77" t="s">
        <v>38</v>
      </c>
      <c r="E54" s="46"/>
      <c r="F54" s="78">
        <f>SUM(F46:F53)</f>
        <v>555</v>
      </c>
      <c r="G54" s="78">
        <f>SUM(G46:G53)</f>
        <v>23.35</v>
      </c>
      <c r="H54" s="78">
        <f>SUM(H46:H53)</f>
        <v>17.749999999999996</v>
      </c>
      <c r="I54" s="78">
        <f>SUM(I46:I53)</f>
        <v>82.83</v>
      </c>
      <c r="J54" s="78">
        <f>SUM(J46:J53)</f>
        <v>585.84999999999991</v>
      </c>
      <c r="K54" s="79"/>
      <c r="L54" s="25">
        <f>SUM(L46:L53)</f>
        <v>0</v>
      </c>
    </row>
    <row r="55" spans="1:12">
      <c r="A55" s="26">
        <f>A46</f>
        <v>1</v>
      </c>
      <c r="B55" s="27">
        <f>B46</f>
        <v>3</v>
      </c>
      <c r="C55" s="80" t="s">
        <v>39</v>
      </c>
      <c r="D55" s="73" t="s">
        <v>40</v>
      </c>
      <c r="E55" s="81"/>
      <c r="F55" s="82"/>
      <c r="G55" s="82"/>
      <c r="H55" s="82"/>
      <c r="I55" s="82"/>
      <c r="J55" s="82"/>
      <c r="K55" s="83"/>
      <c r="L55" s="28"/>
    </row>
    <row r="56" spans="1:12">
      <c r="A56" s="20"/>
      <c r="B56" s="21"/>
      <c r="C56" s="69"/>
      <c r="D56" s="73" t="s">
        <v>41</v>
      </c>
      <c r="E56" s="81"/>
      <c r="F56" s="82"/>
      <c r="G56" s="82"/>
      <c r="H56" s="82"/>
      <c r="I56" s="82"/>
      <c r="J56" s="82"/>
      <c r="K56" s="83"/>
      <c r="L56" s="28"/>
    </row>
    <row r="57" spans="1:12">
      <c r="A57" s="20"/>
      <c r="B57" s="21"/>
      <c r="C57" s="69"/>
      <c r="D57" s="73" t="s">
        <v>42</v>
      </c>
      <c r="E57" s="81"/>
      <c r="F57" s="82"/>
      <c r="G57" s="82"/>
      <c r="H57" s="82"/>
      <c r="I57" s="82"/>
      <c r="J57" s="82"/>
      <c r="K57" s="83"/>
      <c r="L57" s="28"/>
    </row>
    <row r="58" spans="1:12">
      <c r="A58" s="20"/>
      <c r="B58" s="21"/>
      <c r="C58" s="69"/>
      <c r="D58" s="73" t="s">
        <v>43</v>
      </c>
      <c r="E58" s="81"/>
      <c r="F58" s="82"/>
      <c r="G58" s="82"/>
      <c r="H58" s="82"/>
      <c r="I58" s="82"/>
      <c r="J58" s="82"/>
      <c r="K58" s="83"/>
      <c r="L58" s="28"/>
    </row>
    <row r="59" spans="1:12">
      <c r="A59" s="20"/>
      <c r="B59" s="21"/>
      <c r="C59" s="69"/>
      <c r="D59" s="73" t="s">
        <v>44</v>
      </c>
      <c r="E59" s="81"/>
      <c r="F59" s="82"/>
      <c r="G59" s="82"/>
      <c r="H59" s="82"/>
      <c r="I59" s="82"/>
      <c r="J59" s="82"/>
      <c r="K59" s="83"/>
      <c r="L59" s="28"/>
    </row>
    <row r="60" spans="1:12">
      <c r="A60" s="20"/>
      <c r="B60" s="21"/>
      <c r="C60" s="69"/>
      <c r="D60" s="73" t="s">
        <v>45</v>
      </c>
      <c r="E60" s="81"/>
      <c r="F60" s="82"/>
      <c r="G60" s="82"/>
      <c r="H60" s="82"/>
      <c r="I60" s="82"/>
      <c r="J60" s="82"/>
      <c r="K60" s="83"/>
      <c r="L60" s="28"/>
    </row>
    <row r="61" spans="1:12">
      <c r="A61" s="20"/>
      <c r="B61" s="21"/>
      <c r="C61" s="69"/>
      <c r="D61" s="73" t="s">
        <v>46</v>
      </c>
      <c r="E61" s="81"/>
      <c r="F61" s="82"/>
      <c r="G61" s="82"/>
      <c r="H61" s="82"/>
      <c r="I61" s="82"/>
      <c r="J61" s="82"/>
      <c r="K61" s="83"/>
      <c r="L61" s="28"/>
    </row>
    <row r="62" spans="1:12">
      <c r="A62" s="20"/>
      <c r="B62" s="21"/>
      <c r="C62" s="69"/>
      <c r="D62" s="70"/>
      <c r="E62" s="81"/>
      <c r="F62" s="82"/>
      <c r="G62" s="82"/>
      <c r="H62" s="82"/>
      <c r="I62" s="82"/>
      <c r="J62" s="82"/>
      <c r="K62" s="83"/>
      <c r="L62" s="28"/>
    </row>
    <row r="63" spans="1:12">
      <c r="A63" s="20"/>
      <c r="B63" s="21"/>
      <c r="C63" s="69"/>
      <c r="D63" s="70"/>
      <c r="E63" s="81"/>
      <c r="F63" s="82"/>
      <c r="G63" s="82"/>
      <c r="H63" s="82"/>
      <c r="I63" s="82"/>
      <c r="J63" s="82"/>
      <c r="K63" s="83"/>
      <c r="L63" s="28"/>
    </row>
    <row r="64" spans="1:12">
      <c r="A64" s="23"/>
      <c r="B64" s="24"/>
      <c r="C64" s="76"/>
      <c r="D64" s="77" t="s">
        <v>38</v>
      </c>
      <c r="E64" s="46"/>
      <c r="F64" s="78">
        <f>SUM(F55:F63)</f>
        <v>0</v>
      </c>
      <c r="G64" s="78">
        <f>SUM(G55:G63)</f>
        <v>0</v>
      </c>
      <c r="H64" s="78">
        <f>SUM(H55:H63)</f>
        <v>0</v>
      </c>
      <c r="I64" s="78">
        <f>SUM(I55:I63)</f>
        <v>0</v>
      </c>
      <c r="J64" s="78">
        <f>SUM(J55:J63)</f>
        <v>0</v>
      </c>
      <c r="K64" s="79"/>
      <c r="L64" s="25">
        <f>SUM(L55:L63)</f>
        <v>0</v>
      </c>
    </row>
    <row r="65" spans="1:12" ht="15.75" customHeight="1">
      <c r="A65" s="29">
        <f>A46</f>
        <v>1</v>
      </c>
      <c r="B65" s="30">
        <f>B46</f>
        <v>3</v>
      </c>
      <c r="C65" s="99" t="s">
        <v>47</v>
      </c>
      <c r="D65" s="99"/>
      <c r="E65" s="92"/>
      <c r="F65" s="86">
        <f>F54+F64</f>
        <v>555</v>
      </c>
      <c r="G65" s="86">
        <f>G54+G64</f>
        <v>23.35</v>
      </c>
      <c r="H65" s="86">
        <f>H54+H64</f>
        <v>17.749999999999996</v>
      </c>
      <c r="I65" s="86">
        <f>I54+I64</f>
        <v>82.83</v>
      </c>
      <c r="J65" s="86">
        <f>J54+J64</f>
        <v>585.84999999999991</v>
      </c>
      <c r="K65" s="86"/>
      <c r="L65" s="31">
        <f>L54+L64</f>
        <v>0</v>
      </c>
    </row>
    <row r="66" spans="1:12">
      <c r="A66" s="17">
        <v>1</v>
      </c>
      <c r="B66" s="18">
        <v>4</v>
      </c>
      <c r="C66" s="66" t="s">
        <v>25</v>
      </c>
      <c r="D66" s="87" t="s">
        <v>26</v>
      </c>
      <c r="E66" s="59" t="s">
        <v>56</v>
      </c>
      <c r="F66" s="48">
        <v>150</v>
      </c>
      <c r="G66" s="48">
        <v>4.5</v>
      </c>
      <c r="H66" s="48">
        <v>4.9000000000000004</v>
      </c>
      <c r="I66" s="48">
        <v>20.3</v>
      </c>
      <c r="J66" s="48">
        <v>142.69999999999999</v>
      </c>
      <c r="K66" s="94">
        <v>303</v>
      </c>
      <c r="L66" s="19" t="s">
        <v>28</v>
      </c>
    </row>
    <row r="67" spans="1:12">
      <c r="A67" s="20"/>
      <c r="B67" s="21"/>
      <c r="C67" s="69"/>
      <c r="D67" s="70" t="s">
        <v>43</v>
      </c>
      <c r="E67" s="59"/>
      <c r="F67" s="48"/>
      <c r="G67" s="48"/>
      <c r="H67" s="48"/>
      <c r="I67" s="48"/>
      <c r="J67" s="48"/>
      <c r="K67" s="71"/>
      <c r="L67" s="22"/>
    </row>
    <row r="68" spans="1:12">
      <c r="A68" s="20"/>
      <c r="B68" s="21"/>
      <c r="C68" s="69"/>
      <c r="D68" s="73" t="s">
        <v>44</v>
      </c>
      <c r="E68" s="47" t="s">
        <v>80</v>
      </c>
      <c r="F68" s="56">
        <v>180</v>
      </c>
      <c r="G68" s="53">
        <v>0.18</v>
      </c>
      <c r="H68" s="53">
        <v>0.18</v>
      </c>
      <c r="I68" s="53">
        <v>25.11</v>
      </c>
      <c r="J68" s="53">
        <v>103.51</v>
      </c>
      <c r="K68" s="68" t="s">
        <v>83</v>
      </c>
      <c r="L68" s="22"/>
    </row>
    <row r="69" spans="1:12">
      <c r="A69" s="20"/>
      <c r="B69" s="21"/>
      <c r="C69" s="69"/>
      <c r="D69" s="73" t="s">
        <v>32</v>
      </c>
      <c r="E69" s="61" t="s">
        <v>51</v>
      </c>
      <c r="F69" s="55">
        <v>30</v>
      </c>
      <c r="G69" s="53">
        <v>2.2999999999999998</v>
      </c>
      <c r="H69" s="53">
        <v>0.2</v>
      </c>
      <c r="I69" s="53">
        <v>14.8</v>
      </c>
      <c r="J69" s="53">
        <v>70.5</v>
      </c>
      <c r="K69" s="71" t="s">
        <v>34</v>
      </c>
      <c r="L69" s="22"/>
    </row>
    <row r="70" spans="1:12">
      <c r="A70" s="20"/>
      <c r="B70" s="21"/>
      <c r="C70" s="69"/>
      <c r="D70" s="73" t="s">
        <v>42</v>
      </c>
      <c r="E70" s="61" t="s">
        <v>79</v>
      </c>
      <c r="F70" s="55">
        <v>90</v>
      </c>
      <c r="G70" s="53">
        <v>18.649999999999999</v>
      </c>
      <c r="H70" s="53">
        <v>8.66</v>
      </c>
      <c r="I70" s="53">
        <v>6.58</v>
      </c>
      <c r="J70" s="53">
        <v>198.38</v>
      </c>
      <c r="K70" s="71" t="s">
        <v>57</v>
      </c>
      <c r="L70" s="22"/>
    </row>
    <row r="71" spans="1:12">
      <c r="A71" s="20"/>
      <c r="B71" s="21"/>
      <c r="C71" s="69"/>
      <c r="D71" s="73" t="s">
        <v>35</v>
      </c>
      <c r="E71" s="61"/>
      <c r="F71" s="56"/>
      <c r="G71" s="56"/>
      <c r="H71" s="56"/>
      <c r="I71" s="56"/>
      <c r="J71" s="56"/>
      <c r="K71" s="71"/>
      <c r="L71" s="22"/>
    </row>
    <row r="72" spans="1:12">
      <c r="A72" s="20"/>
      <c r="B72" s="21"/>
      <c r="C72" s="69"/>
      <c r="D72" s="70" t="s">
        <v>40</v>
      </c>
      <c r="E72" s="47" t="s">
        <v>52</v>
      </c>
      <c r="F72" s="55">
        <v>60</v>
      </c>
      <c r="G72" s="53">
        <v>0.5</v>
      </c>
      <c r="H72" s="53">
        <v>0.1</v>
      </c>
      <c r="I72" s="53">
        <v>1</v>
      </c>
      <c r="J72" s="53">
        <v>7.8</v>
      </c>
      <c r="K72" s="68">
        <v>70</v>
      </c>
      <c r="L72" s="22"/>
    </row>
    <row r="73" spans="1:12">
      <c r="A73" s="20"/>
      <c r="B73" s="21"/>
      <c r="C73" s="69"/>
      <c r="D73" s="70" t="s">
        <v>32</v>
      </c>
      <c r="E73" s="61" t="s">
        <v>33</v>
      </c>
      <c r="F73" s="55">
        <v>20</v>
      </c>
      <c r="G73" s="53">
        <v>1.7</v>
      </c>
      <c r="H73" s="53">
        <v>0.7</v>
      </c>
      <c r="I73" s="53">
        <v>9.6999999999999993</v>
      </c>
      <c r="J73" s="53">
        <v>51.8</v>
      </c>
      <c r="K73" s="71" t="s">
        <v>34</v>
      </c>
      <c r="L73" s="22"/>
    </row>
    <row r="74" spans="1:12">
      <c r="A74" s="23"/>
      <c r="B74" s="24"/>
      <c r="C74" s="76"/>
      <c r="D74" s="77" t="s">
        <v>38</v>
      </c>
      <c r="E74" s="46"/>
      <c r="F74" s="78">
        <f>SUM(F66:F73)</f>
        <v>530</v>
      </c>
      <c r="G74" s="78">
        <f>SUM(G66:G73)</f>
        <v>27.83</v>
      </c>
      <c r="H74" s="78">
        <f>SUM(H66:H73)</f>
        <v>14.74</v>
      </c>
      <c r="I74" s="78">
        <f>SUM(I66:I73)</f>
        <v>77.489999999999995</v>
      </c>
      <c r="J74" s="78">
        <f>SUM(J66:J73)</f>
        <v>574.68999999999983</v>
      </c>
      <c r="K74" s="79"/>
      <c r="L74" s="25">
        <f>SUM(L66:L73)</f>
        <v>0</v>
      </c>
    </row>
    <row r="75" spans="1:12">
      <c r="A75" s="26">
        <f>A66</f>
        <v>1</v>
      </c>
      <c r="B75" s="27">
        <f>B66</f>
        <v>4</v>
      </c>
      <c r="C75" s="80" t="s">
        <v>39</v>
      </c>
      <c r="D75" s="73" t="s">
        <v>40</v>
      </c>
      <c r="E75" s="81"/>
      <c r="F75" s="82"/>
      <c r="G75" s="82"/>
      <c r="H75" s="82"/>
      <c r="I75" s="82"/>
      <c r="J75" s="82"/>
      <c r="K75" s="83"/>
      <c r="L75" s="28"/>
    </row>
    <row r="76" spans="1:12">
      <c r="A76" s="20"/>
      <c r="B76" s="21"/>
      <c r="C76" s="69"/>
      <c r="D76" s="73" t="s">
        <v>41</v>
      </c>
      <c r="E76" s="81"/>
      <c r="F76" s="82"/>
      <c r="G76" s="82"/>
      <c r="H76" s="82"/>
      <c r="I76" s="82"/>
      <c r="J76" s="82"/>
      <c r="K76" s="83"/>
      <c r="L76" s="28"/>
    </row>
    <row r="77" spans="1:12">
      <c r="A77" s="20"/>
      <c r="B77" s="21"/>
      <c r="C77" s="69"/>
      <c r="D77" s="73" t="s">
        <v>42</v>
      </c>
      <c r="E77" s="81"/>
      <c r="F77" s="82"/>
      <c r="G77" s="82"/>
      <c r="H77" s="82"/>
      <c r="I77" s="82"/>
      <c r="J77" s="82"/>
      <c r="K77" s="83"/>
      <c r="L77" s="28"/>
    </row>
    <row r="78" spans="1:12">
      <c r="A78" s="20"/>
      <c r="B78" s="21"/>
      <c r="C78" s="69"/>
      <c r="D78" s="73" t="s">
        <v>43</v>
      </c>
      <c r="E78" s="81"/>
      <c r="F78" s="82"/>
      <c r="G78" s="82"/>
      <c r="H78" s="82"/>
      <c r="I78" s="82"/>
      <c r="J78" s="82"/>
      <c r="K78" s="83"/>
      <c r="L78" s="28"/>
    </row>
    <row r="79" spans="1:12">
      <c r="A79" s="20"/>
      <c r="B79" s="21"/>
      <c r="C79" s="69"/>
      <c r="D79" s="73" t="s">
        <v>44</v>
      </c>
      <c r="E79" s="81"/>
      <c r="F79" s="82"/>
      <c r="G79" s="82"/>
      <c r="H79" s="82"/>
      <c r="I79" s="82"/>
      <c r="J79" s="82"/>
      <c r="K79" s="83"/>
      <c r="L79" s="28"/>
    </row>
    <row r="80" spans="1:12">
      <c r="A80" s="20"/>
      <c r="B80" s="21"/>
      <c r="C80" s="69"/>
      <c r="D80" s="73" t="s">
        <v>45</v>
      </c>
      <c r="E80" s="81"/>
      <c r="F80" s="82"/>
      <c r="G80" s="82"/>
      <c r="H80" s="82"/>
      <c r="I80" s="82"/>
      <c r="J80" s="82"/>
      <c r="K80" s="83"/>
      <c r="L80" s="28"/>
    </row>
    <row r="81" spans="1:12">
      <c r="A81" s="20"/>
      <c r="B81" s="21"/>
      <c r="C81" s="69"/>
      <c r="D81" s="73" t="s">
        <v>46</v>
      </c>
      <c r="E81" s="81"/>
      <c r="F81" s="82"/>
      <c r="G81" s="82"/>
      <c r="H81" s="82"/>
      <c r="I81" s="82"/>
      <c r="J81" s="82"/>
      <c r="K81" s="83"/>
      <c r="L81" s="28"/>
    </row>
    <row r="82" spans="1:12">
      <c r="A82" s="20"/>
      <c r="B82" s="21"/>
      <c r="C82" s="69"/>
      <c r="D82" s="70"/>
      <c r="E82" s="81"/>
      <c r="F82" s="82"/>
      <c r="G82" s="82"/>
      <c r="H82" s="82"/>
      <c r="I82" s="82"/>
      <c r="J82" s="82"/>
      <c r="K82" s="83"/>
      <c r="L82" s="28"/>
    </row>
    <row r="83" spans="1:12">
      <c r="A83" s="20"/>
      <c r="B83" s="21"/>
      <c r="C83" s="69"/>
      <c r="D83" s="70"/>
      <c r="E83" s="81"/>
      <c r="F83" s="82"/>
      <c r="G83" s="82"/>
      <c r="H83" s="82"/>
      <c r="I83" s="82"/>
      <c r="J83" s="82"/>
      <c r="K83" s="83"/>
      <c r="L83" s="28"/>
    </row>
    <row r="84" spans="1:12">
      <c r="A84" s="23"/>
      <c r="B84" s="24"/>
      <c r="C84" s="76"/>
      <c r="D84" s="77" t="s">
        <v>38</v>
      </c>
      <c r="E84" s="46"/>
      <c r="F84" s="78">
        <f>SUM(F75:F83)</f>
        <v>0</v>
      </c>
      <c r="G84" s="78">
        <f>SUM(G75:G83)</f>
        <v>0</v>
      </c>
      <c r="H84" s="78">
        <f>SUM(H75:H83)</f>
        <v>0</v>
      </c>
      <c r="I84" s="78">
        <f>SUM(I75:I83)</f>
        <v>0</v>
      </c>
      <c r="J84" s="78">
        <f>SUM(J75:J83)</f>
        <v>0</v>
      </c>
      <c r="K84" s="79"/>
      <c r="L84" s="25">
        <f>SUM(L75:L83)</f>
        <v>0</v>
      </c>
    </row>
    <row r="85" spans="1:12" ht="15.75" customHeight="1">
      <c r="A85" s="29">
        <f>A66</f>
        <v>1</v>
      </c>
      <c r="B85" s="30">
        <f>B66</f>
        <v>4</v>
      </c>
      <c r="C85" s="99" t="s">
        <v>47</v>
      </c>
      <c r="D85" s="99"/>
      <c r="E85" s="92"/>
      <c r="F85" s="86">
        <f>F74+F84</f>
        <v>530</v>
      </c>
      <c r="G85" s="86">
        <f>G74+G84</f>
        <v>27.83</v>
      </c>
      <c r="H85" s="86">
        <f>H74+H84</f>
        <v>14.74</v>
      </c>
      <c r="I85" s="86">
        <f>I74+I84</f>
        <v>77.489999999999995</v>
      </c>
      <c r="J85" s="86">
        <f>J74+J84</f>
        <v>574.68999999999983</v>
      </c>
      <c r="K85" s="86"/>
      <c r="L85" s="31">
        <f>L74+L84</f>
        <v>0</v>
      </c>
    </row>
    <row r="86" spans="1:12">
      <c r="A86" s="17">
        <v>1</v>
      </c>
      <c r="B86" s="18">
        <v>5</v>
      </c>
      <c r="C86" s="66" t="s">
        <v>25</v>
      </c>
      <c r="D86" s="87" t="s">
        <v>26</v>
      </c>
      <c r="E86" s="62" t="s">
        <v>58</v>
      </c>
      <c r="F86" s="63">
        <v>155</v>
      </c>
      <c r="G86" s="58">
        <v>3.2</v>
      </c>
      <c r="H86" s="58">
        <v>4.8</v>
      </c>
      <c r="I86" s="58">
        <v>21.5</v>
      </c>
      <c r="J86" s="58">
        <v>141.9</v>
      </c>
      <c r="K86" s="71">
        <v>312</v>
      </c>
      <c r="L86" s="19" t="s">
        <v>28</v>
      </c>
    </row>
    <row r="87" spans="1:12">
      <c r="A87" s="20"/>
      <c r="B87" s="21"/>
      <c r="C87" s="69"/>
      <c r="D87" s="70" t="s">
        <v>43</v>
      </c>
      <c r="E87" s="45"/>
      <c r="F87" s="74"/>
      <c r="G87" s="74"/>
      <c r="H87" s="74"/>
      <c r="I87" s="74"/>
      <c r="J87" s="74"/>
      <c r="K87" s="71"/>
      <c r="L87" s="22"/>
    </row>
    <row r="88" spans="1:12">
      <c r="A88" s="20"/>
      <c r="B88" s="21"/>
      <c r="C88" s="69"/>
      <c r="D88" s="73" t="s">
        <v>31</v>
      </c>
      <c r="E88" s="45"/>
      <c r="F88" s="74"/>
      <c r="G88" s="74"/>
      <c r="H88" s="74"/>
      <c r="I88" s="74"/>
      <c r="J88" s="74"/>
      <c r="K88" s="71"/>
      <c r="L88" s="22"/>
    </row>
    <row r="89" spans="1:12">
      <c r="A89" s="20"/>
      <c r="B89" s="21"/>
      <c r="C89" s="69"/>
      <c r="D89" s="73" t="s">
        <v>32</v>
      </c>
      <c r="E89" s="47" t="s">
        <v>33</v>
      </c>
      <c r="F89" s="55">
        <v>20</v>
      </c>
      <c r="G89" s="53">
        <v>1.7</v>
      </c>
      <c r="H89" s="53">
        <v>0.7</v>
      </c>
      <c r="I89" s="53">
        <v>9.6999999999999993</v>
      </c>
      <c r="J89" s="53">
        <v>51.8</v>
      </c>
      <c r="K89" s="71" t="s">
        <v>34</v>
      </c>
      <c r="L89" s="22"/>
    </row>
    <row r="90" spans="1:12">
      <c r="A90" s="20"/>
      <c r="B90" s="21"/>
      <c r="C90" s="69"/>
      <c r="D90" s="73" t="s">
        <v>32</v>
      </c>
      <c r="E90" s="47" t="s">
        <v>53</v>
      </c>
      <c r="F90" s="55">
        <v>30</v>
      </c>
      <c r="G90" s="53">
        <v>2.2999999999999998</v>
      </c>
      <c r="H90" s="53">
        <v>0.2</v>
      </c>
      <c r="I90" s="53">
        <v>14.8</v>
      </c>
      <c r="J90" s="53">
        <v>70.5</v>
      </c>
      <c r="K90" s="71" t="s">
        <v>34</v>
      </c>
      <c r="L90" s="22"/>
    </row>
    <row r="91" spans="1:12">
      <c r="A91" s="20"/>
      <c r="B91" s="21"/>
      <c r="C91" s="69"/>
      <c r="D91" s="73" t="s">
        <v>42</v>
      </c>
      <c r="E91" s="47" t="s">
        <v>59</v>
      </c>
      <c r="F91" s="55">
        <v>90</v>
      </c>
      <c r="G91" s="53">
        <v>10.67</v>
      </c>
      <c r="H91" s="53">
        <v>13.09</v>
      </c>
      <c r="I91" s="53">
        <v>9.3800000000000008</v>
      </c>
      <c r="J91" s="53">
        <v>197.83</v>
      </c>
      <c r="K91" s="71">
        <v>278</v>
      </c>
      <c r="L91" s="22"/>
    </row>
    <row r="92" spans="1:12">
      <c r="A92" s="20"/>
      <c r="B92" s="21"/>
      <c r="C92" s="69"/>
      <c r="D92" s="73" t="s">
        <v>35</v>
      </c>
      <c r="E92" s="45"/>
      <c r="F92" s="74"/>
      <c r="G92" s="74"/>
      <c r="H92" s="74"/>
      <c r="I92" s="74"/>
      <c r="J92" s="74"/>
      <c r="K92" s="71"/>
      <c r="L92" s="22"/>
    </row>
    <row r="93" spans="1:12">
      <c r="A93" s="20"/>
      <c r="B93" s="21"/>
      <c r="C93" s="69"/>
      <c r="D93" s="70" t="s">
        <v>40</v>
      </c>
      <c r="E93" s="54" t="s">
        <v>81</v>
      </c>
      <c r="F93" s="90">
        <v>60</v>
      </c>
      <c r="G93" s="90">
        <v>0.83</v>
      </c>
      <c r="H93" s="90">
        <v>3.55</v>
      </c>
      <c r="I93" s="90">
        <v>4.87</v>
      </c>
      <c r="J93" s="90">
        <v>54.61</v>
      </c>
      <c r="K93" s="68">
        <v>53</v>
      </c>
      <c r="L93" s="22"/>
    </row>
    <row r="94" spans="1:12">
      <c r="A94" s="20"/>
      <c r="B94" s="21"/>
      <c r="C94" s="69"/>
      <c r="D94" s="70" t="s">
        <v>44</v>
      </c>
      <c r="E94" s="47" t="s">
        <v>60</v>
      </c>
      <c r="F94" s="56">
        <v>180</v>
      </c>
      <c r="G94" s="53">
        <v>0.5</v>
      </c>
      <c r="H94" s="53">
        <v>0.1</v>
      </c>
      <c r="I94" s="53">
        <v>30</v>
      </c>
      <c r="J94" s="53">
        <v>120</v>
      </c>
      <c r="K94" s="71">
        <v>359</v>
      </c>
      <c r="L94" s="22"/>
    </row>
    <row r="95" spans="1:12">
      <c r="A95" s="23"/>
      <c r="B95" s="24"/>
      <c r="C95" s="76"/>
      <c r="D95" s="77" t="s">
        <v>38</v>
      </c>
      <c r="E95" s="46"/>
      <c r="F95" s="78">
        <f>SUM(F86:F94)</f>
        <v>535</v>
      </c>
      <c r="G95" s="78">
        <f>SUM(G86:G94)</f>
        <v>19.2</v>
      </c>
      <c r="H95" s="78">
        <f>SUM(H86:H94)</f>
        <v>22.44</v>
      </c>
      <c r="I95" s="78">
        <f>SUM(I86:I94)</f>
        <v>90.25</v>
      </c>
      <c r="J95" s="78">
        <f>SUM(J86:J94)</f>
        <v>636.64</v>
      </c>
      <c r="K95" s="79"/>
      <c r="L95" s="25">
        <f>SUM(L86:L94)</f>
        <v>0</v>
      </c>
    </row>
    <row r="96" spans="1:12">
      <c r="A96" s="26">
        <f>A86</f>
        <v>1</v>
      </c>
      <c r="B96" s="27">
        <f>B86</f>
        <v>5</v>
      </c>
      <c r="C96" s="80" t="s">
        <v>39</v>
      </c>
      <c r="D96" s="73" t="s">
        <v>40</v>
      </c>
      <c r="E96" s="81"/>
      <c r="F96" s="82"/>
      <c r="G96" s="82"/>
      <c r="H96" s="82"/>
      <c r="I96" s="82"/>
      <c r="J96" s="82"/>
      <c r="K96" s="83"/>
      <c r="L96" s="28"/>
    </row>
    <row r="97" spans="1:1024">
      <c r="A97" s="20"/>
      <c r="B97" s="21"/>
      <c r="C97" s="69"/>
      <c r="D97" s="73" t="s">
        <v>41</v>
      </c>
      <c r="E97" s="81"/>
      <c r="F97" s="82"/>
      <c r="G97" s="82"/>
      <c r="H97" s="82"/>
      <c r="I97" s="82"/>
      <c r="J97" s="82"/>
      <c r="K97" s="83"/>
      <c r="L97" s="28"/>
    </row>
    <row r="98" spans="1:1024">
      <c r="A98" s="20"/>
      <c r="B98" s="21"/>
      <c r="C98" s="69"/>
      <c r="D98" s="73" t="s">
        <v>42</v>
      </c>
      <c r="E98" s="81"/>
      <c r="F98" s="82"/>
      <c r="G98" s="82"/>
      <c r="H98" s="82"/>
      <c r="I98" s="82"/>
      <c r="J98" s="82"/>
      <c r="K98" s="83"/>
      <c r="L98" s="28"/>
    </row>
    <row r="99" spans="1:1024">
      <c r="A99" s="20"/>
      <c r="B99" s="21"/>
      <c r="C99" s="69"/>
      <c r="D99" s="73" t="s">
        <v>43</v>
      </c>
      <c r="E99" s="81"/>
      <c r="F99" s="82"/>
      <c r="G99" s="82"/>
      <c r="H99" s="82"/>
      <c r="I99" s="82"/>
      <c r="J99" s="82"/>
      <c r="K99" s="83"/>
      <c r="L99" s="28"/>
    </row>
    <row r="100" spans="1:1024">
      <c r="A100" s="20"/>
      <c r="B100" s="21"/>
      <c r="C100" s="69"/>
      <c r="D100" s="73" t="s">
        <v>44</v>
      </c>
      <c r="E100" s="81"/>
      <c r="F100" s="82"/>
      <c r="G100" s="82"/>
      <c r="H100" s="82"/>
      <c r="I100" s="82"/>
      <c r="J100" s="82"/>
      <c r="K100" s="83"/>
      <c r="L100" s="28"/>
    </row>
    <row r="101" spans="1:1024">
      <c r="A101" s="20"/>
      <c r="B101" s="21"/>
      <c r="C101" s="69"/>
      <c r="D101" s="73" t="s">
        <v>45</v>
      </c>
      <c r="E101" s="81"/>
      <c r="F101" s="82"/>
      <c r="G101" s="82"/>
      <c r="H101" s="82"/>
      <c r="I101" s="82"/>
      <c r="J101" s="82"/>
      <c r="K101" s="83"/>
      <c r="L101" s="28"/>
    </row>
    <row r="102" spans="1:1024">
      <c r="A102" s="20"/>
      <c r="B102" s="21"/>
      <c r="C102" s="69"/>
      <c r="D102" s="73" t="s">
        <v>46</v>
      </c>
      <c r="E102" s="81"/>
      <c r="F102" s="82"/>
      <c r="G102" s="82"/>
      <c r="H102" s="82"/>
      <c r="I102" s="82"/>
      <c r="J102" s="82"/>
      <c r="K102" s="83"/>
      <c r="L102" s="28"/>
    </row>
    <row r="103" spans="1:1024">
      <c r="A103" s="20"/>
      <c r="B103" s="21"/>
      <c r="C103" s="69"/>
      <c r="D103" s="70"/>
      <c r="E103" s="81"/>
      <c r="F103" s="82"/>
      <c r="G103" s="82"/>
      <c r="H103" s="82"/>
      <c r="I103" s="82"/>
      <c r="J103" s="82"/>
      <c r="K103" s="83"/>
      <c r="L103" s="28"/>
    </row>
    <row r="104" spans="1:1024">
      <c r="A104" s="20"/>
      <c r="B104" s="21"/>
      <c r="C104" s="69"/>
      <c r="D104" s="70"/>
      <c r="E104" s="81"/>
      <c r="F104" s="82"/>
      <c r="G104" s="82"/>
      <c r="H104" s="82"/>
      <c r="I104" s="82"/>
      <c r="J104" s="82"/>
      <c r="K104" s="83"/>
      <c r="L104" s="28"/>
    </row>
    <row r="105" spans="1:1024">
      <c r="A105" s="23"/>
      <c r="B105" s="24"/>
      <c r="C105" s="76"/>
      <c r="D105" s="77" t="s">
        <v>38</v>
      </c>
      <c r="E105" s="46"/>
      <c r="F105" s="78">
        <f>SUM(F96:F104)</f>
        <v>0</v>
      </c>
      <c r="G105" s="78">
        <f>SUM(G96:G104)</f>
        <v>0</v>
      </c>
      <c r="H105" s="78">
        <f>SUM(H96:H104)</f>
        <v>0</v>
      </c>
      <c r="I105" s="78">
        <f>SUM(I96:I104)</f>
        <v>0</v>
      </c>
      <c r="J105" s="78">
        <f>SUM(J96:J104)</f>
        <v>0</v>
      </c>
      <c r="K105" s="79"/>
      <c r="L105" s="25">
        <f>SUM(L96:L104)</f>
        <v>0</v>
      </c>
    </row>
    <row r="106" spans="1:1024" ht="15.75" customHeight="1">
      <c r="A106" s="29">
        <f>A86</f>
        <v>1</v>
      </c>
      <c r="B106" s="30">
        <f>B86</f>
        <v>5</v>
      </c>
      <c r="C106" s="99" t="s">
        <v>47</v>
      </c>
      <c r="D106" s="99"/>
      <c r="E106" s="92"/>
      <c r="F106" s="86">
        <f>F95+F105</f>
        <v>535</v>
      </c>
      <c r="G106" s="86">
        <f>G95+G105</f>
        <v>19.2</v>
      </c>
      <c r="H106" s="86">
        <f>H95+H105</f>
        <v>22.44</v>
      </c>
      <c r="I106" s="86">
        <f>I95+I105</f>
        <v>90.25</v>
      </c>
      <c r="J106" s="86">
        <f>J95+J105</f>
        <v>636.64</v>
      </c>
      <c r="K106" s="86"/>
      <c r="L106" s="31">
        <f>L95+L105</f>
        <v>0</v>
      </c>
    </row>
    <row r="107" spans="1:1024">
      <c r="A107" s="17">
        <v>2</v>
      </c>
      <c r="B107" s="18">
        <v>1</v>
      </c>
      <c r="C107" s="66" t="s">
        <v>25</v>
      </c>
      <c r="D107" s="87" t="s">
        <v>26</v>
      </c>
      <c r="E107" s="59" t="s">
        <v>82</v>
      </c>
      <c r="F107" s="48">
        <v>150</v>
      </c>
      <c r="G107" s="50">
        <v>4.5</v>
      </c>
      <c r="H107" s="50">
        <v>4.9000000000000004</v>
      </c>
      <c r="I107" s="50">
        <v>20.3</v>
      </c>
      <c r="J107" s="50">
        <v>142.69999999999999</v>
      </c>
      <c r="K107" s="94">
        <v>312</v>
      </c>
      <c r="L107" s="19" t="s">
        <v>28</v>
      </c>
    </row>
    <row r="108" spans="1:1024">
      <c r="A108" s="20"/>
      <c r="B108" s="21"/>
      <c r="C108" s="69"/>
      <c r="D108" s="72" t="s">
        <v>40</v>
      </c>
      <c r="E108" s="47" t="s">
        <v>52</v>
      </c>
      <c r="F108" s="55">
        <v>60</v>
      </c>
      <c r="G108" s="53">
        <v>0.5</v>
      </c>
      <c r="H108" s="53">
        <v>0.1</v>
      </c>
      <c r="I108" s="53">
        <v>1</v>
      </c>
      <c r="J108" s="53">
        <v>7.8</v>
      </c>
      <c r="K108" s="68">
        <v>70</v>
      </c>
      <c r="L108" s="22"/>
    </row>
    <row r="109" spans="1:1024" s="40" customFormat="1">
      <c r="A109" s="42"/>
      <c r="B109" s="43"/>
      <c r="C109" s="69"/>
      <c r="D109" s="72" t="s">
        <v>42</v>
      </c>
      <c r="E109" s="47" t="s">
        <v>64</v>
      </c>
      <c r="F109" s="55">
        <v>90</v>
      </c>
      <c r="G109" s="53">
        <v>13.1</v>
      </c>
      <c r="H109" s="53">
        <v>2.1</v>
      </c>
      <c r="I109" s="53">
        <v>8.9</v>
      </c>
      <c r="J109" s="53">
        <v>106.2</v>
      </c>
      <c r="K109" s="68">
        <v>240</v>
      </c>
      <c r="L109" s="44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1"/>
      <c r="EV109" s="41"/>
      <c r="EW109" s="41"/>
      <c r="EX109" s="41"/>
      <c r="EY109" s="41"/>
      <c r="EZ109" s="41"/>
      <c r="FA109" s="41"/>
      <c r="FB109" s="41"/>
      <c r="FC109" s="41"/>
      <c r="FD109" s="41"/>
      <c r="FE109" s="41"/>
      <c r="FF109" s="41"/>
      <c r="FG109" s="41"/>
      <c r="FH109" s="41"/>
      <c r="FI109" s="41"/>
      <c r="FJ109" s="41"/>
      <c r="FK109" s="41"/>
      <c r="FL109" s="41"/>
      <c r="FM109" s="41"/>
      <c r="FN109" s="41"/>
      <c r="FO109" s="41"/>
      <c r="FP109" s="41"/>
      <c r="FQ109" s="41"/>
      <c r="FR109" s="41"/>
      <c r="FS109" s="41"/>
      <c r="FT109" s="41"/>
      <c r="FU109" s="41"/>
      <c r="FV109" s="41"/>
      <c r="FW109" s="41"/>
      <c r="FX109" s="41"/>
      <c r="FY109" s="41"/>
      <c r="FZ109" s="41"/>
      <c r="GA109" s="41"/>
      <c r="GB109" s="41"/>
      <c r="GC109" s="41"/>
      <c r="GD109" s="41"/>
      <c r="GE109" s="41"/>
      <c r="GF109" s="41"/>
      <c r="GG109" s="41"/>
      <c r="GH109" s="41"/>
      <c r="GI109" s="41"/>
      <c r="GJ109" s="41"/>
      <c r="GK109" s="41"/>
      <c r="GL109" s="41"/>
      <c r="GM109" s="41"/>
      <c r="GN109" s="41"/>
      <c r="GO109" s="41"/>
      <c r="GP109" s="41"/>
      <c r="GQ109" s="41"/>
      <c r="GR109" s="41"/>
      <c r="GS109" s="41"/>
      <c r="GT109" s="41"/>
      <c r="GU109" s="41"/>
      <c r="GV109" s="41"/>
      <c r="GW109" s="41"/>
      <c r="GX109" s="41"/>
      <c r="GY109" s="41"/>
      <c r="GZ109" s="41"/>
      <c r="HA109" s="41"/>
      <c r="HB109" s="41"/>
      <c r="HC109" s="41"/>
      <c r="HD109" s="41"/>
      <c r="HE109" s="41"/>
      <c r="HF109" s="41"/>
      <c r="HG109" s="41"/>
      <c r="HH109" s="41"/>
      <c r="HI109" s="41"/>
      <c r="HJ109" s="41"/>
      <c r="HK109" s="41"/>
      <c r="HL109" s="41"/>
      <c r="HM109" s="41"/>
      <c r="HN109" s="41"/>
      <c r="HO109" s="41"/>
      <c r="HP109" s="41"/>
      <c r="HQ109" s="41"/>
      <c r="HR109" s="41"/>
      <c r="HS109" s="41"/>
      <c r="HT109" s="41"/>
      <c r="HU109" s="41"/>
      <c r="HV109" s="41"/>
      <c r="HW109" s="41"/>
      <c r="HX109" s="41"/>
      <c r="HY109" s="41"/>
      <c r="HZ109" s="41"/>
      <c r="IA109" s="41"/>
      <c r="IB109" s="41"/>
      <c r="IC109" s="41"/>
      <c r="ID109" s="41"/>
      <c r="IE109" s="41"/>
      <c r="IF109" s="41"/>
      <c r="IG109" s="41"/>
      <c r="IH109" s="41"/>
      <c r="II109" s="41"/>
      <c r="IJ109" s="41"/>
      <c r="IK109" s="41"/>
      <c r="IL109" s="41"/>
      <c r="IM109" s="41"/>
      <c r="IN109" s="41"/>
      <c r="IO109" s="41"/>
      <c r="IP109" s="41"/>
      <c r="IQ109" s="41"/>
      <c r="IR109" s="41"/>
      <c r="IS109" s="41"/>
      <c r="IT109" s="41"/>
      <c r="IU109" s="41"/>
      <c r="IV109" s="41"/>
      <c r="IW109" s="41"/>
      <c r="IX109" s="41"/>
      <c r="IY109" s="41"/>
      <c r="IZ109" s="41"/>
      <c r="JA109" s="41"/>
      <c r="JB109" s="41"/>
      <c r="JC109" s="41"/>
      <c r="JD109" s="41"/>
      <c r="JE109" s="41"/>
      <c r="JF109" s="41"/>
      <c r="JG109" s="41"/>
      <c r="JH109" s="41"/>
      <c r="JI109" s="41"/>
      <c r="JJ109" s="41"/>
      <c r="JK109" s="41"/>
      <c r="JL109" s="41"/>
      <c r="JM109" s="41"/>
      <c r="JN109" s="41"/>
      <c r="JO109" s="41"/>
      <c r="JP109" s="41"/>
      <c r="JQ109" s="41"/>
      <c r="JR109" s="41"/>
      <c r="JS109" s="41"/>
      <c r="JT109" s="41"/>
      <c r="JU109" s="41"/>
      <c r="JV109" s="41"/>
      <c r="JW109" s="41"/>
      <c r="JX109" s="41"/>
      <c r="JY109" s="41"/>
      <c r="JZ109" s="41"/>
      <c r="KA109" s="41"/>
      <c r="KB109" s="41"/>
      <c r="KC109" s="41"/>
      <c r="KD109" s="41"/>
      <c r="KE109" s="41"/>
      <c r="KF109" s="41"/>
      <c r="KG109" s="41"/>
      <c r="KH109" s="41"/>
      <c r="KI109" s="41"/>
      <c r="KJ109" s="41"/>
      <c r="KK109" s="41"/>
      <c r="KL109" s="41"/>
      <c r="KM109" s="41"/>
      <c r="KN109" s="41"/>
      <c r="KO109" s="41"/>
      <c r="KP109" s="41"/>
      <c r="KQ109" s="41"/>
      <c r="KR109" s="41"/>
      <c r="KS109" s="41"/>
      <c r="KT109" s="41"/>
      <c r="KU109" s="41"/>
      <c r="KV109" s="41"/>
      <c r="KW109" s="41"/>
      <c r="KX109" s="41"/>
      <c r="KY109" s="41"/>
      <c r="KZ109" s="41"/>
      <c r="LA109" s="41"/>
      <c r="LB109" s="41"/>
      <c r="LC109" s="41"/>
      <c r="LD109" s="41"/>
      <c r="LE109" s="41"/>
      <c r="LF109" s="41"/>
      <c r="LG109" s="41"/>
      <c r="LH109" s="41"/>
      <c r="LI109" s="41"/>
      <c r="LJ109" s="41"/>
      <c r="LK109" s="41"/>
      <c r="LL109" s="41"/>
      <c r="LM109" s="41"/>
      <c r="LN109" s="41"/>
      <c r="LO109" s="41"/>
      <c r="LP109" s="41"/>
      <c r="LQ109" s="41"/>
      <c r="LR109" s="41"/>
      <c r="LS109" s="41"/>
      <c r="LT109" s="41"/>
      <c r="LU109" s="41"/>
      <c r="LV109" s="41"/>
      <c r="LW109" s="41"/>
      <c r="LX109" s="41"/>
      <c r="LY109" s="41"/>
      <c r="LZ109" s="41"/>
      <c r="MA109" s="41"/>
      <c r="MB109" s="41"/>
      <c r="MC109" s="41"/>
      <c r="MD109" s="41"/>
      <c r="ME109" s="41"/>
      <c r="MF109" s="41"/>
      <c r="MG109" s="41"/>
      <c r="MH109" s="41"/>
      <c r="MI109" s="41"/>
      <c r="MJ109" s="41"/>
      <c r="MK109" s="41"/>
      <c r="ML109" s="41"/>
      <c r="MM109" s="41"/>
      <c r="MN109" s="41"/>
      <c r="MO109" s="41"/>
      <c r="MP109" s="41"/>
      <c r="MQ109" s="41"/>
      <c r="MR109" s="41"/>
      <c r="MS109" s="41"/>
      <c r="MT109" s="41"/>
      <c r="MU109" s="41"/>
      <c r="MV109" s="41"/>
      <c r="MW109" s="41"/>
      <c r="MX109" s="41"/>
      <c r="MY109" s="41"/>
      <c r="MZ109" s="41"/>
      <c r="NA109" s="41"/>
      <c r="NB109" s="41"/>
      <c r="NC109" s="41"/>
      <c r="ND109" s="41"/>
      <c r="NE109" s="41"/>
      <c r="NF109" s="41"/>
      <c r="NG109" s="41"/>
      <c r="NH109" s="41"/>
      <c r="NI109" s="41"/>
      <c r="NJ109" s="41"/>
      <c r="NK109" s="41"/>
      <c r="NL109" s="41"/>
      <c r="NM109" s="41"/>
      <c r="NN109" s="41"/>
      <c r="NO109" s="41"/>
      <c r="NP109" s="41"/>
      <c r="NQ109" s="41"/>
      <c r="NR109" s="41"/>
      <c r="NS109" s="41"/>
      <c r="NT109" s="41"/>
      <c r="NU109" s="41"/>
      <c r="NV109" s="41"/>
      <c r="NW109" s="41"/>
      <c r="NX109" s="41"/>
      <c r="NY109" s="41"/>
      <c r="NZ109" s="41"/>
      <c r="OA109" s="41"/>
      <c r="OB109" s="41"/>
      <c r="OC109" s="41"/>
      <c r="OD109" s="41"/>
      <c r="OE109" s="41"/>
      <c r="OF109" s="41"/>
      <c r="OG109" s="41"/>
      <c r="OH109" s="41"/>
      <c r="OI109" s="41"/>
      <c r="OJ109" s="41"/>
      <c r="OK109" s="41"/>
      <c r="OL109" s="41"/>
      <c r="OM109" s="41"/>
      <c r="ON109" s="41"/>
      <c r="OO109" s="41"/>
      <c r="OP109" s="41"/>
      <c r="OQ109" s="41"/>
      <c r="OR109" s="41"/>
      <c r="OS109" s="41"/>
      <c r="OT109" s="41"/>
      <c r="OU109" s="41"/>
      <c r="OV109" s="41"/>
      <c r="OW109" s="41"/>
      <c r="OX109" s="41"/>
      <c r="OY109" s="41"/>
      <c r="OZ109" s="41"/>
      <c r="PA109" s="41"/>
      <c r="PB109" s="41"/>
      <c r="PC109" s="41"/>
      <c r="PD109" s="41"/>
      <c r="PE109" s="41"/>
      <c r="PF109" s="41"/>
      <c r="PG109" s="41"/>
      <c r="PH109" s="41"/>
      <c r="PI109" s="41"/>
      <c r="PJ109" s="41"/>
      <c r="PK109" s="41"/>
      <c r="PL109" s="41"/>
      <c r="PM109" s="41"/>
      <c r="PN109" s="41"/>
      <c r="PO109" s="41"/>
      <c r="PP109" s="41"/>
      <c r="PQ109" s="41"/>
      <c r="PR109" s="41"/>
      <c r="PS109" s="41"/>
      <c r="PT109" s="41"/>
      <c r="PU109" s="41"/>
      <c r="PV109" s="41"/>
      <c r="PW109" s="41"/>
      <c r="PX109" s="41"/>
      <c r="PY109" s="41"/>
      <c r="PZ109" s="41"/>
      <c r="QA109" s="41"/>
      <c r="QB109" s="41"/>
      <c r="QC109" s="41"/>
      <c r="QD109" s="41"/>
      <c r="QE109" s="41"/>
      <c r="QF109" s="41"/>
      <c r="QG109" s="41"/>
      <c r="QH109" s="41"/>
      <c r="QI109" s="41"/>
      <c r="QJ109" s="41"/>
      <c r="QK109" s="41"/>
      <c r="QL109" s="41"/>
      <c r="QM109" s="41"/>
      <c r="QN109" s="41"/>
      <c r="QO109" s="41"/>
      <c r="QP109" s="41"/>
      <c r="QQ109" s="41"/>
      <c r="QR109" s="41"/>
      <c r="QS109" s="41"/>
      <c r="QT109" s="41"/>
      <c r="QU109" s="41"/>
      <c r="QV109" s="41"/>
      <c r="QW109" s="41"/>
      <c r="QX109" s="41"/>
      <c r="QY109" s="41"/>
      <c r="QZ109" s="41"/>
      <c r="RA109" s="41"/>
      <c r="RB109" s="41"/>
      <c r="RC109" s="41"/>
      <c r="RD109" s="41"/>
      <c r="RE109" s="41"/>
      <c r="RF109" s="41"/>
      <c r="RG109" s="41"/>
      <c r="RH109" s="41"/>
      <c r="RI109" s="41"/>
      <c r="RJ109" s="41"/>
      <c r="RK109" s="41"/>
      <c r="RL109" s="41"/>
      <c r="RM109" s="41"/>
      <c r="RN109" s="41"/>
      <c r="RO109" s="41"/>
      <c r="RP109" s="41"/>
      <c r="RQ109" s="41"/>
      <c r="RR109" s="41"/>
      <c r="RS109" s="41"/>
      <c r="RT109" s="41"/>
      <c r="RU109" s="41"/>
      <c r="RV109" s="41"/>
      <c r="RW109" s="41"/>
      <c r="RX109" s="41"/>
      <c r="RY109" s="41"/>
      <c r="RZ109" s="41"/>
      <c r="SA109" s="41"/>
      <c r="SB109" s="41"/>
      <c r="SC109" s="41"/>
      <c r="SD109" s="41"/>
      <c r="SE109" s="41"/>
      <c r="SF109" s="41"/>
      <c r="SG109" s="41"/>
      <c r="SH109" s="41"/>
      <c r="SI109" s="41"/>
      <c r="SJ109" s="41"/>
      <c r="SK109" s="41"/>
      <c r="SL109" s="41"/>
      <c r="SM109" s="41"/>
      <c r="SN109" s="41"/>
      <c r="SO109" s="41"/>
      <c r="SP109" s="41"/>
      <c r="SQ109" s="41"/>
      <c r="SR109" s="41"/>
      <c r="SS109" s="41"/>
      <c r="ST109" s="41"/>
      <c r="SU109" s="41"/>
      <c r="SV109" s="41"/>
      <c r="SW109" s="41"/>
      <c r="SX109" s="41"/>
      <c r="SY109" s="41"/>
      <c r="SZ109" s="41"/>
      <c r="TA109" s="41"/>
      <c r="TB109" s="41"/>
      <c r="TC109" s="41"/>
      <c r="TD109" s="41"/>
      <c r="TE109" s="41"/>
      <c r="TF109" s="41"/>
      <c r="TG109" s="41"/>
      <c r="TH109" s="41"/>
      <c r="TI109" s="41"/>
      <c r="TJ109" s="41"/>
      <c r="TK109" s="41"/>
      <c r="TL109" s="41"/>
      <c r="TM109" s="41"/>
      <c r="TN109" s="41"/>
      <c r="TO109" s="41"/>
      <c r="TP109" s="41"/>
      <c r="TQ109" s="41"/>
      <c r="TR109" s="41"/>
      <c r="TS109" s="41"/>
      <c r="TT109" s="41"/>
      <c r="TU109" s="41"/>
      <c r="TV109" s="41"/>
      <c r="TW109" s="41"/>
      <c r="TX109" s="41"/>
      <c r="TY109" s="41"/>
      <c r="TZ109" s="41"/>
      <c r="UA109" s="41"/>
      <c r="UB109" s="41"/>
      <c r="UC109" s="41"/>
      <c r="UD109" s="41"/>
      <c r="UE109" s="41"/>
      <c r="UF109" s="41"/>
      <c r="UG109" s="41"/>
      <c r="UH109" s="41"/>
      <c r="UI109" s="41"/>
      <c r="UJ109" s="41"/>
      <c r="UK109" s="41"/>
      <c r="UL109" s="41"/>
      <c r="UM109" s="41"/>
      <c r="UN109" s="41"/>
      <c r="UO109" s="41"/>
      <c r="UP109" s="41"/>
      <c r="UQ109" s="41"/>
      <c r="UR109" s="41"/>
      <c r="US109" s="41"/>
      <c r="UT109" s="41"/>
      <c r="UU109" s="41"/>
      <c r="UV109" s="41"/>
      <c r="UW109" s="41"/>
      <c r="UX109" s="41"/>
      <c r="UY109" s="41"/>
      <c r="UZ109" s="41"/>
      <c r="VA109" s="41"/>
      <c r="VB109" s="41"/>
      <c r="VC109" s="41"/>
      <c r="VD109" s="41"/>
      <c r="VE109" s="41"/>
      <c r="VF109" s="41"/>
      <c r="VG109" s="41"/>
      <c r="VH109" s="41"/>
      <c r="VI109" s="41"/>
      <c r="VJ109" s="41"/>
      <c r="VK109" s="41"/>
      <c r="VL109" s="41"/>
      <c r="VM109" s="41"/>
      <c r="VN109" s="41"/>
      <c r="VO109" s="41"/>
      <c r="VP109" s="41"/>
      <c r="VQ109" s="41"/>
      <c r="VR109" s="41"/>
      <c r="VS109" s="41"/>
      <c r="VT109" s="41"/>
      <c r="VU109" s="41"/>
      <c r="VV109" s="41"/>
      <c r="VW109" s="41"/>
      <c r="VX109" s="41"/>
      <c r="VY109" s="41"/>
      <c r="VZ109" s="41"/>
      <c r="WA109" s="41"/>
      <c r="WB109" s="41"/>
      <c r="WC109" s="41"/>
      <c r="WD109" s="41"/>
      <c r="WE109" s="41"/>
      <c r="WF109" s="41"/>
      <c r="WG109" s="41"/>
      <c r="WH109" s="41"/>
      <c r="WI109" s="41"/>
      <c r="WJ109" s="41"/>
      <c r="WK109" s="41"/>
      <c r="WL109" s="41"/>
      <c r="WM109" s="41"/>
      <c r="WN109" s="41"/>
      <c r="WO109" s="41"/>
      <c r="WP109" s="41"/>
      <c r="WQ109" s="41"/>
      <c r="WR109" s="41"/>
      <c r="WS109" s="41"/>
      <c r="WT109" s="41"/>
      <c r="WU109" s="41"/>
      <c r="WV109" s="41"/>
      <c r="WW109" s="41"/>
      <c r="WX109" s="41"/>
      <c r="WY109" s="41"/>
      <c r="WZ109" s="41"/>
      <c r="XA109" s="41"/>
      <c r="XB109" s="41"/>
      <c r="XC109" s="41"/>
      <c r="XD109" s="41"/>
      <c r="XE109" s="41"/>
      <c r="XF109" s="41"/>
      <c r="XG109" s="41"/>
      <c r="XH109" s="41"/>
      <c r="XI109" s="41"/>
      <c r="XJ109" s="41"/>
      <c r="XK109" s="41"/>
      <c r="XL109" s="41"/>
      <c r="XM109" s="41"/>
      <c r="XN109" s="41"/>
      <c r="XO109" s="41"/>
      <c r="XP109" s="41"/>
      <c r="XQ109" s="41"/>
      <c r="XR109" s="41"/>
      <c r="XS109" s="41"/>
      <c r="XT109" s="41"/>
      <c r="XU109" s="41"/>
      <c r="XV109" s="41"/>
      <c r="XW109" s="41"/>
      <c r="XX109" s="41"/>
      <c r="XY109" s="41"/>
      <c r="XZ109" s="41"/>
      <c r="YA109" s="41"/>
      <c r="YB109" s="41"/>
      <c r="YC109" s="41"/>
      <c r="YD109" s="41"/>
      <c r="YE109" s="41"/>
      <c r="YF109" s="41"/>
      <c r="YG109" s="41"/>
      <c r="YH109" s="41"/>
      <c r="YI109" s="41"/>
      <c r="YJ109" s="41"/>
      <c r="YK109" s="41"/>
      <c r="YL109" s="41"/>
      <c r="YM109" s="41"/>
      <c r="YN109" s="41"/>
      <c r="YO109" s="41"/>
      <c r="YP109" s="41"/>
      <c r="YQ109" s="41"/>
      <c r="YR109" s="41"/>
      <c r="YS109" s="41"/>
      <c r="YT109" s="41"/>
      <c r="YU109" s="41"/>
      <c r="YV109" s="41"/>
      <c r="YW109" s="41"/>
      <c r="YX109" s="41"/>
      <c r="YY109" s="41"/>
      <c r="YZ109" s="41"/>
      <c r="ZA109" s="41"/>
      <c r="ZB109" s="41"/>
      <c r="ZC109" s="41"/>
      <c r="ZD109" s="41"/>
      <c r="ZE109" s="41"/>
      <c r="ZF109" s="41"/>
      <c r="ZG109" s="41"/>
      <c r="ZH109" s="41"/>
      <c r="ZI109" s="41"/>
      <c r="ZJ109" s="41"/>
      <c r="ZK109" s="41"/>
      <c r="ZL109" s="41"/>
      <c r="ZM109" s="41"/>
      <c r="ZN109" s="41"/>
      <c r="ZO109" s="41"/>
      <c r="ZP109" s="41"/>
      <c r="ZQ109" s="41"/>
      <c r="ZR109" s="41"/>
      <c r="ZS109" s="41"/>
      <c r="ZT109" s="41"/>
      <c r="ZU109" s="41"/>
      <c r="ZV109" s="41"/>
      <c r="ZW109" s="41"/>
      <c r="ZX109" s="41"/>
      <c r="ZY109" s="41"/>
      <c r="ZZ109" s="41"/>
      <c r="AAA109" s="41"/>
      <c r="AAB109" s="41"/>
      <c r="AAC109" s="41"/>
      <c r="AAD109" s="41"/>
      <c r="AAE109" s="41"/>
      <c r="AAF109" s="41"/>
      <c r="AAG109" s="41"/>
      <c r="AAH109" s="41"/>
      <c r="AAI109" s="41"/>
      <c r="AAJ109" s="41"/>
      <c r="AAK109" s="41"/>
      <c r="AAL109" s="41"/>
      <c r="AAM109" s="41"/>
      <c r="AAN109" s="41"/>
      <c r="AAO109" s="41"/>
      <c r="AAP109" s="41"/>
      <c r="AAQ109" s="41"/>
      <c r="AAR109" s="41"/>
      <c r="AAS109" s="41"/>
      <c r="AAT109" s="41"/>
      <c r="AAU109" s="41"/>
      <c r="AAV109" s="41"/>
      <c r="AAW109" s="41"/>
      <c r="AAX109" s="41"/>
      <c r="AAY109" s="41"/>
      <c r="AAZ109" s="41"/>
      <c r="ABA109" s="41"/>
      <c r="ABB109" s="41"/>
      <c r="ABC109" s="41"/>
      <c r="ABD109" s="41"/>
      <c r="ABE109" s="41"/>
      <c r="ABF109" s="41"/>
      <c r="ABG109" s="41"/>
      <c r="ABH109" s="41"/>
      <c r="ABI109" s="41"/>
      <c r="ABJ109" s="41"/>
      <c r="ABK109" s="41"/>
      <c r="ABL109" s="41"/>
      <c r="ABM109" s="41"/>
      <c r="ABN109" s="41"/>
      <c r="ABO109" s="41"/>
      <c r="ABP109" s="41"/>
      <c r="ABQ109" s="41"/>
      <c r="ABR109" s="41"/>
      <c r="ABS109" s="41"/>
      <c r="ABT109" s="41"/>
      <c r="ABU109" s="41"/>
      <c r="ABV109" s="41"/>
      <c r="ABW109" s="41"/>
      <c r="ABX109" s="41"/>
      <c r="ABY109" s="41"/>
      <c r="ABZ109" s="41"/>
      <c r="ACA109" s="41"/>
      <c r="ACB109" s="41"/>
      <c r="ACC109" s="41"/>
      <c r="ACD109" s="41"/>
      <c r="ACE109" s="41"/>
      <c r="ACF109" s="41"/>
      <c r="ACG109" s="41"/>
      <c r="ACH109" s="41"/>
      <c r="ACI109" s="41"/>
      <c r="ACJ109" s="41"/>
      <c r="ACK109" s="41"/>
      <c r="ACL109" s="41"/>
      <c r="ACM109" s="41"/>
      <c r="ACN109" s="41"/>
      <c r="ACO109" s="41"/>
      <c r="ACP109" s="41"/>
      <c r="ACQ109" s="41"/>
      <c r="ACR109" s="41"/>
      <c r="ACS109" s="41"/>
      <c r="ACT109" s="41"/>
      <c r="ACU109" s="41"/>
      <c r="ACV109" s="41"/>
      <c r="ACW109" s="41"/>
      <c r="ACX109" s="41"/>
      <c r="ACY109" s="41"/>
      <c r="ACZ109" s="41"/>
      <c r="ADA109" s="41"/>
      <c r="ADB109" s="41"/>
      <c r="ADC109" s="41"/>
      <c r="ADD109" s="41"/>
      <c r="ADE109" s="41"/>
      <c r="ADF109" s="41"/>
      <c r="ADG109" s="41"/>
      <c r="ADH109" s="41"/>
      <c r="ADI109" s="41"/>
      <c r="ADJ109" s="41"/>
      <c r="ADK109" s="41"/>
      <c r="ADL109" s="41"/>
      <c r="ADM109" s="41"/>
      <c r="ADN109" s="41"/>
      <c r="ADO109" s="41"/>
      <c r="ADP109" s="41"/>
      <c r="ADQ109" s="41"/>
      <c r="ADR109" s="41"/>
      <c r="ADS109" s="41"/>
      <c r="ADT109" s="41"/>
      <c r="ADU109" s="41"/>
      <c r="ADV109" s="41"/>
      <c r="ADW109" s="41"/>
      <c r="ADX109" s="41"/>
      <c r="ADY109" s="41"/>
      <c r="ADZ109" s="41"/>
      <c r="AEA109" s="41"/>
      <c r="AEB109" s="41"/>
      <c r="AEC109" s="41"/>
      <c r="AED109" s="41"/>
      <c r="AEE109" s="41"/>
      <c r="AEF109" s="41"/>
      <c r="AEG109" s="41"/>
      <c r="AEH109" s="41"/>
      <c r="AEI109" s="41"/>
      <c r="AEJ109" s="41"/>
      <c r="AEK109" s="41"/>
      <c r="AEL109" s="41"/>
      <c r="AEM109" s="41"/>
      <c r="AEN109" s="41"/>
      <c r="AEO109" s="41"/>
      <c r="AEP109" s="41"/>
      <c r="AEQ109" s="41"/>
      <c r="AER109" s="41"/>
      <c r="AES109" s="41"/>
      <c r="AET109" s="41"/>
      <c r="AEU109" s="41"/>
      <c r="AEV109" s="41"/>
      <c r="AEW109" s="41"/>
      <c r="AEX109" s="41"/>
      <c r="AEY109" s="41"/>
      <c r="AEZ109" s="41"/>
      <c r="AFA109" s="41"/>
      <c r="AFB109" s="41"/>
      <c r="AFC109" s="41"/>
      <c r="AFD109" s="41"/>
      <c r="AFE109" s="41"/>
      <c r="AFF109" s="41"/>
      <c r="AFG109" s="41"/>
      <c r="AFH109" s="41"/>
      <c r="AFI109" s="41"/>
      <c r="AFJ109" s="41"/>
      <c r="AFK109" s="41"/>
      <c r="AFL109" s="41"/>
      <c r="AFM109" s="41"/>
      <c r="AFN109" s="41"/>
      <c r="AFO109" s="41"/>
      <c r="AFP109" s="41"/>
      <c r="AFQ109" s="41"/>
      <c r="AFR109" s="41"/>
      <c r="AFS109" s="41"/>
      <c r="AFT109" s="41"/>
      <c r="AFU109" s="41"/>
      <c r="AFV109" s="41"/>
      <c r="AFW109" s="41"/>
      <c r="AFX109" s="41"/>
      <c r="AFY109" s="41"/>
      <c r="AFZ109" s="41"/>
      <c r="AGA109" s="41"/>
      <c r="AGB109" s="41"/>
      <c r="AGC109" s="41"/>
      <c r="AGD109" s="41"/>
      <c r="AGE109" s="41"/>
      <c r="AGF109" s="41"/>
      <c r="AGG109" s="41"/>
      <c r="AGH109" s="41"/>
      <c r="AGI109" s="41"/>
      <c r="AGJ109" s="41"/>
      <c r="AGK109" s="41"/>
      <c r="AGL109" s="41"/>
      <c r="AGM109" s="41"/>
      <c r="AGN109" s="41"/>
      <c r="AGO109" s="41"/>
      <c r="AGP109" s="41"/>
      <c r="AGQ109" s="41"/>
      <c r="AGR109" s="41"/>
      <c r="AGS109" s="41"/>
      <c r="AGT109" s="41"/>
      <c r="AGU109" s="41"/>
      <c r="AGV109" s="41"/>
      <c r="AGW109" s="41"/>
      <c r="AGX109" s="41"/>
      <c r="AGY109" s="41"/>
      <c r="AGZ109" s="41"/>
      <c r="AHA109" s="41"/>
      <c r="AHB109" s="41"/>
      <c r="AHC109" s="41"/>
      <c r="AHD109" s="41"/>
      <c r="AHE109" s="41"/>
      <c r="AHF109" s="41"/>
      <c r="AHG109" s="41"/>
      <c r="AHH109" s="41"/>
      <c r="AHI109" s="41"/>
      <c r="AHJ109" s="41"/>
      <c r="AHK109" s="41"/>
      <c r="AHL109" s="41"/>
      <c r="AHM109" s="41"/>
      <c r="AHN109" s="41"/>
      <c r="AHO109" s="41"/>
      <c r="AHP109" s="41"/>
      <c r="AHQ109" s="41"/>
      <c r="AHR109" s="41"/>
      <c r="AHS109" s="41"/>
      <c r="AHT109" s="41"/>
      <c r="AHU109" s="41"/>
      <c r="AHV109" s="41"/>
      <c r="AHW109" s="41"/>
      <c r="AHX109" s="41"/>
      <c r="AHY109" s="41"/>
      <c r="AHZ109" s="41"/>
      <c r="AIA109" s="41"/>
      <c r="AIB109" s="41"/>
      <c r="AIC109" s="41"/>
      <c r="AID109" s="41"/>
      <c r="AIE109" s="41"/>
      <c r="AIF109" s="41"/>
      <c r="AIG109" s="41"/>
      <c r="AIH109" s="41"/>
      <c r="AII109" s="41"/>
      <c r="AIJ109" s="41"/>
      <c r="AIK109" s="41"/>
      <c r="AIL109" s="41"/>
      <c r="AIM109" s="41"/>
      <c r="AIN109" s="41"/>
      <c r="AIO109" s="41"/>
      <c r="AIP109" s="41"/>
      <c r="AIQ109" s="41"/>
      <c r="AIR109" s="41"/>
      <c r="AIS109" s="41"/>
      <c r="AIT109" s="41"/>
      <c r="AIU109" s="41"/>
      <c r="AIV109" s="41"/>
      <c r="AIW109" s="41"/>
      <c r="AIX109" s="41"/>
      <c r="AIY109" s="41"/>
      <c r="AIZ109" s="41"/>
      <c r="AJA109" s="41"/>
      <c r="AJB109" s="41"/>
      <c r="AJC109" s="41"/>
      <c r="AJD109" s="41"/>
      <c r="AJE109" s="41"/>
      <c r="AJF109" s="41"/>
      <c r="AJG109" s="41"/>
      <c r="AJH109" s="41"/>
      <c r="AJI109" s="41"/>
      <c r="AJJ109" s="41"/>
      <c r="AJK109" s="41"/>
      <c r="AJL109" s="41"/>
      <c r="AJM109" s="41"/>
      <c r="AJN109" s="41"/>
      <c r="AJO109" s="41"/>
      <c r="AJP109" s="41"/>
      <c r="AJQ109" s="41"/>
      <c r="AJR109" s="41"/>
      <c r="AJS109" s="41"/>
      <c r="AJT109" s="41"/>
      <c r="AJU109" s="41"/>
      <c r="AJV109" s="41"/>
      <c r="AJW109" s="41"/>
      <c r="AJX109" s="41"/>
      <c r="AJY109" s="41"/>
      <c r="AJZ109" s="41"/>
      <c r="AKA109" s="41"/>
      <c r="AKB109" s="41"/>
      <c r="AKC109" s="41"/>
      <c r="AKD109" s="41"/>
      <c r="AKE109" s="41"/>
      <c r="AKF109" s="41"/>
      <c r="AKG109" s="41"/>
      <c r="AKH109" s="41"/>
      <c r="AKI109" s="41"/>
      <c r="AKJ109" s="41"/>
      <c r="AKK109" s="41"/>
      <c r="AKL109" s="41"/>
      <c r="AKM109" s="41"/>
      <c r="AKN109" s="41"/>
      <c r="AKO109" s="41"/>
      <c r="AKP109" s="41"/>
      <c r="AKQ109" s="41"/>
      <c r="AKR109" s="41"/>
      <c r="AKS109" s="41"/>
      <c r="AKT109" s="41"/>
      <c r="AKU109" s="41"/>
      <c r="AKV109" s="41"/>
      <c r="AKW109" s="41"/>
      <c r="AKX109" s="41"/>
      <c r="AKY109" s="41"/>
      <c r="AKZ109" s="41"/>
      <c r="ALA109" s="41"/>
      <c r="ALB109" s="41"/>
      <c r="ALC109" s="41"/>
      <c r="ALD109" s="41"/>
      <c r="ALE109" s="41"/>
      <c r="ALF109" s="41"/>
      <c r="ALG109" s="41"/>
      <c r="ALH109" s="41"/>
      <c r="ALI109" s="41"/>
      <c r="ALJ109" s="41"/>
      <c r="ALK109" s="41"/>
      <c r="ALL109" s="41"/>
      <c r="ALM109" s="41"/>
      <c r="ALN109" s="41"/>
      <c r="ALO109" s="41"/>
      <c r="ALP109" s="41"/>
      <c r="ALQ109" s="41"/>
      <c r="ALR109" s="41"/>
      <c r="ALS109" s="41"/>
      <c r="ALT109" s="41"/>
      <c r="ALU109" s="41"/>
      <c r="ALV109" s="41"/>
      <c r="ALW109" s="41"/>
      <c r="ALX109" s="41"/>
      <c r="ALY109" s="41"/>
      <c r="ALZ109" s="41"/>
      <c r="AMA109" s="41"/>
      <c r="AMB109" s="41"/>
      <c r="AMC109" s="41"/>
      <c r="AMD109" s="41"/>
      <c r="AME109" s="41"/>
      <c r="AMF109" s="41"/>
      <c r="AMG109" s="41"/>
      <c r="AMH109" s="41"/>
      <c r="AMI109" s="41"/>
      <c r="AMJ109" s="41"/>
    </row>
    <row r="110" spans="1:1024">
      <c r="A110" s="20"/>
      <c r="B110" s="21"/>
      <c r="C110" s="69"/>
      <c r="D110" s="73" t="s">
        <v>44</v>
      </c>
      <c r="E110" s="47" t="s">
        <v>55</v>
      </c>
      <c r="F110" s="56">
        <v>180</v>
      </c>
      <c r="G110" s="53">
        <v>0.87</v>
      </c>
      <c r="H110" s="53">
        <v>0.17</v>
      </c>
      <c r="I110" s="53">
        <v>17.63</v>
      </c>
      <c r="J110" s="53">
        <v>75.08</v>
      </c>
      <c r="K110" s="68">
        <v>389</v>
      </c>
      <c r="L110" s="22"/>
    </row>
    <row r="111" spans="1:1024">
      <c r="A111" s="20"/>
      <c r="B111" s="21"/>
      <c r="C111" s="69"/>
      <c r="D111" s="73" t="s">
        <v>32</v>
      </c>
      <c r="E111" s="61" t="s">
        <v>33</v>
      </c>
      <c r="F111" s="55">
        <v>20</v>
      </c>
      <c r="G111" s="53">
        <v>1.7</v>
      </c>
      <c r="H111" s="53">
        <v>0.7</v>
      </c>
      <c r="I111" s="53">
        <v>9.6999999999999993</v>
      </c>
      <c r="J111" s="53">
        <v>51.8</v>
      </c>
      <c r="K111" s="71" t="s">
        <v>34</v>
      </c>
      <c r="L111" s="22"/>
    </row>
    <row r="112" spans="1:1024">
      <c r="A112" s="20"/>
      <c r="B112" s="21"/>
      <c r="C112" s="69"/>
      <c r="D112" s="73" t="s">
        <v>35</v>
      </c>
      <c r="E112" s="61" t="s">
        <v>63</v>
      </c>
      <c r="F112" s="56">
        <v>135</v>
      </c>
      <c r="G112" s="53">
        <v>0.6</v>
      </c>
      <c r="H112" s="53">
        <v>0.6</v>
      </c>
      <c r="I112" s="53">
        <v>14.2</v>
      </c>
      <c r="J112" s="53">
        <v>68.2</v>
      </c>
      <c r="K112" s="71">
        <v>338</v>
      </c>
      <c r="L112" s="22"/>
    </row>
    <row r="113" spans="1:12">
      <c r="A113" s="20"/>
      <c r="B113" s="21"/>
      <c r="C113" s="69"/>
      <c r="D113" s="73" t="s">
        <v>32</v>
      </c>
      <c r="E113" s="61" t="s">
        <v>53</v>
      </c>
      <c r="F113" s="55">
        <v>30</v>
      </c>
      <c r="G113" s="53">
        <v>2.2999999999999998</v>
      </c>
      <c r="H113" s="53">
        <v>0.2</v>
      </c>
      <c r="I113" s="53">
        <v>14.8</v>
      </c>
      <c r="J113" s="53">
        <v>70.5</v>
      </c>
      <c r="K113" s="68" t="s">
        <v>34</v>
      </c>
      <c r="L113" s="22"/>
    </row>
    <row r="114" spans="1:12">
      <c r="A114" s="23"/>
      <c r="B114" s="24"/>
      <c r="C114" s="76"/>
      <c r="D114" s="77" t="s">
        <v>38</v>
      </c>
      <c r="E114" s="46"/>
      <c r="F114" s="78">
        <f>SUM(F107:F113)</f>
        <v>665</v>
      </c>
      <c r="G114" s="78">
        <f>SUM(G107:G113)</f>
        <v>23.570000000000004</v>
      </c>
      <c r="H114" s="78">
        <f>SUM(H107:H113)</f>
        <v>8.77</v>
      </c>
      <c r="I114" s="78">
        <f>SUM(I107:I113)</f>
        <v>86.53</v>
      </c>
      <c r="J114" s="78">
        <f>SUM(J107:J113)</f>
        <v>522.28</v>
      </c>
      <c r="K114" s="79"/>
      <c r="L114" s="25">
        <f>SUM(L107:L113)</f>
        <v>0</v>
      </c>
    </row>
    <row r="115" spans="1:12">
      <c r="A115" s="26">
        <f>A107</f>
        <v>2</v>
      </c>
      <c r="B115" s="27">
        <f>B107</f>
        <v>1</v>
      </c>
      <c r="C115" s="80" t="s">
        <v>39</v>
      </c>
      <c r="D115" s="73" t="s">
        <v>40</v>
      </c>
      <c r="E115" s="81"/>
      <c r="F115" s="82"/>
      <c r="G115" s="82"/>
      <c r="H115" s="82"/>
      <c r="I115" s="82"/>
      <c r="J115" s="82"/>
      <c r="K115" s="83"/>
      <c r="L115" s="28"/>
    </row>
    <row r="116" spans="1:12">
      <c r="A116" s="20"/>
      <c r="B116" s="21"/>
      <c r="C116" s="69"/>
      <c r="D116" s="73" t="s">
        <v>41</v>
      </c>
      <c r="E116" s="81"/>
      <c r="F116" s="82"/>
      <c r="G116" s="82"/>
      <c r="H116" s="82"/>
      <c r="I116" s="82"/>
      <c r="J116" s="82"/>
      <c r="K116" s="83"/>
      <c r="L116" s="28"/>
    </row>
    <row r="117" spans="1:12">
      <c r="A117" s="20"/>
      <c r="B117" s="21"/>
      <c r="C117" s="69"/>
      <c r="D117" s="73" t="s">
        <v>42</v>
      </c>
      <c r="E117" s="81"/>
      <c r="F117" s="82"/>
      <c r="G117" s="82"/>
      <c r="H117" s="82"/>
      <c r="I117" s="82"/>
      <c r="J117" s="82"/>
      <c r="K117" s="83"/>
      <c r="L117" s="28"/>
    </row>
    <row r="118" spans="1:12">
      <c r="A118" s="20"/>
      <c r="B118" s="21"/>
      <c r="C118" s="69"/>
      <c r="D118" s="73" t="s">
        <v>43</v>
      </c>
      <c r="E118" s="81"/>
      <c r="F118" s="82"/>
      <c r="G118" s="82"/>
      <c r="H118" s="82"/>
      <c r="I118" s="82"/>
      <c r="J118" s="82"/>
      <c r="K118" s="83"/>
      <c r="L118" s="28"/>
    </row>
    <row r="119" spans="1:12">
      <c r="A119" s="20"/>
      <c r="B119" s="21"/>
      <c r="C119" s="69"/>
      <c r="D119" s="73" t="s">
        <v>44</v>
      </c>
      <c r="E119" s="81"/>
      <c r="F119" s="82"/>
      <c r="G119" s="82"/>
      <c r="H119" s="82"/>
      <c r="I119" s="82"/>
      <c r="J119" s="82"/>
      <c r="K119" s="83"/>
      <c r="L119" s="28"/>
    </row>
    <row r="120" spans="1:12">
      <c r="A120" s="20"/>
      <c r="B120" s="21"/>
      <c r="C120" s="69"/>
      <c r="D120" s="73" t="s">
        <v>45</v>
      </c>
      <c r="E120" s="81"/>
      <c r="F120" s="82"/>
      <c r="G120" s="82"/>
      <c r="H120" s="82"/>
      <c r="I120" s="82"/>
      <c r="J120" s="82"/>
      <c r="K120" s="83"/>
      <c r="L120" s="28"/>
    </row>
    <row r="121" spans="1:12">
      <c r="A121" s="20"/>
      <c r="B121" s="21"/>
      <c r="C121" s="69"/>
      <c r="D121" s="73" t="s">
        <v>46</v>
      </c>
      <c r="E121" s="81"/>
      <c r="F121" s="82"/>
      <c r="G121" s="82"/>
      <c r="H121" s="82"/>
      <c r="I121" s="82"/>
      <c r="J121" s="82"/>
      <c r="K121" s="83"/>
      <c r="L121" s="28"/>
    </row>
    <row r="122" spans="1:12">
      <c r="A122" s="20"/>
      <c r="B122" s="21"/>
      <c r="C122" s="69"/>
      <c r="D122" s="70"/>
      <c r="E122" s="81"/>
      <c r="F122" s="82"/>
      <c r="G122" s="82"/>
      <c r="H122" s="82"/>
      <c r="I122" s="82"/>
      <c r="J122" s="82"/>
      <c r="K122" s="83"/>
      <c r="L122" s="28"/>
    </row>
    <row r="123" spans="1:12">
      <c r="A123" s="20"/>
      <c r="B123" s="21"/>
      <c r="C123" s="69"/>
      <c r="D123" s="70"/>
      <c r="E123" s="81"/>
      <c r="F123" s="82"/>
      <c r="G123" s="82"/>
      <c r="H123" s="82"/>
      <c r="I123" s="82"/>
      <c r="J123" s="82"/>
      <c r="K123" s="83"/>
      <c r="L123" s="28"/>
    </row>
    <row r="124" spans="1:12">
      <c r="A124" s="23"/>
      <c r="B124" s="24"/>
      <c r="C124" s="76"/>
      <c r="D124" s="77" t="s">
        <v>38</v>
      </c>
      <c r="E124" s="46"/>
      <c r="F124" s="78">
        <f>SUM(F115:F123)</f>
        <v>0</v>
      </c>
      <c r="G124" s="78">
        <f>SUM(G115:G123)</f>
        <v>0</v>
      </c>
      <c r="H124" s="78">
        <f>SUM(H115:H123)</f>
        <v>0</v>
      </c>
      <c r="I124" s="78">
        <f>SUM(I115:I123)</f>
        <v>0</v>
      </c>
      <c r="J124" s="78">
        <f>SUM(J115:J123)</f>
        <v>0</v>
      </c>
      <c r="K124" s="79"/>
      <c r="L124" s="25">
        <f>SUM(L115:L123)</f>
        <v>0</v>
      </c>
    </row>
    <row r="125" spans="1:12" ht="15" customHeight="1" thickBot="1">
      <c r="A125" s="29">
        <f>A107</f>
        <v>2</v>
      </c>
      <c r="B125" s="30">
        <f>B107</f>
        <v>1</v>
      </c>
      <c r="C125" s="99" t="s">
        <v>47</v>
      </c>
      <c r="D125" s="99"/>
      <c r="E125" s="92"/>
      <c r="F125" s="86">
        <f>F114+F124</f>
        <v>665</v>
      </c>
      <c r="G125" s="86">
        <f>G114+G124</f>
        <v>23.570000000000004</v>
      </c>
      <c r="H125" s="86">
        <f>H114+H124</f>
        <v>8.77</v>
      </c>
      <c r="I125" s="86">
        <f>I114+I124</f>
        <v>86.53</v>
      </c>
      <c r="J125" s="86">
        <f>J114+J124</f>
        <v>522.28</v>
      </c>
      <c r="K125" s="86"/>
      <c r="L125" s="31">
        <f>L114+L124</f>
        <v>0</v>
      </c>
    </row>
    <row r="126" spans="1:12" ht="30">
      <c r="A126" s="32">
        <v>2</v>
      </c>
      <c r="B126" s="21">
        <v>2</v>
      </c>
      <c r="C126" s="66" t="s">
        <v>25</v>
      </c>
      <c r="D126" s="87" t="s">
        <v>26</v>
      </c>
      <c r="E126" s="59" t="s">
        <v>61</v>
      </c>
      <c r="F126" s="96">
        <v>255</v>
      </c>
      <c r="G126" s="97">
        <v>6.36</v>
      </c>
      <c r="H126" s="97">
        <v>6.85</v>
      </c>
      <c r="I126" s="97">
        <v>34.14</v>
      </c>
      <c r="J126" s="97">
        <v>222.87</v>
      </c>
      <c r="K126" s="88">
        <v>181</v>
      </c>
      <c r="L126" s="19" t="s">
        <v>28</v>
      </c>
    </row>
    <row r="127" spans="1:12">
      <c r="A127" s="32"/>
      <c r="B127" s="21"/>
      <c r="C127" s="69"/>
      <c r="D127" s="70" t="s">
        <v>43</v>
      </c>
      <c r="E127" s="51"/>
      <c r="F127" s="52"/>
      <c r="G127" s="53"/>
      <c r="H127" s="53"/>
      <c r="I127" s="53"/>
      <c r="J127" s="53"/>
      <c r="K127" s="71"/>
      <c r="L127" s="22"/>
    </row>
    <row r="128" spans="1:12">
      <c r="A128" s="32"/>
      <c r="B128" s="21"/>
      <c r="C128" s="69"/>
      <c r="D128" s="89" t="s">
        <v>29</v>
      </c>
      <c r="E128" s="64" t="s">
        <v>62</v>
      </c>
      <c r="F128" s="52">
        <v>150</v>
      </c>
      <c r="G128" s="53">
        <v>3.92</v>
      </c>
      <c r="H128" s="53">
        <v>3.5</v>
      </c>
      <c r="I128" s="53">
        <v>6.31</v>
      </c>
      <c r="J128" s="53">
        <v>79.11</v>
      </c>
      <c r="K128" s="68">
        <v>386</v>
      </c>
      <c r="L128" s="22"/>
    </row>
    <row r="129" spans="1:12">
      <c r="A129" s="32"/>
      <c r="B129" s="21"/>
      <c r="C129" s="69"/>
      <c r="D129" s="73" t="s">
        <v>32</v>
      </c>
      <c r="E129" s="47" t="s">
        <v>33</v>
      </c>
      <c r="F129" s="55">
        <v>20</v>
      </c>
      <c r="G129" s="53">
        <v>1.7</v>
      </c>
      <c r="H129" s="53">
        <v>0.7</v>
      </c>
      <c r="I129" s="53">
        <v>9.6999999999999993</v>
      </c>
      <c r="J129" s="53">
        <v>51.8</v>
      </c>
      <c r="K129" s="71" t="s">
        <v>34</v>
      </c>
      <c r="L129" s="22"/>
    </row>
    <row r="130" spans="1:12">
      <c r="A130" s="32"/>
      <c r="B130" s="21"/>
      <c r="C130" s="69"/>
      <c r="D130" s="73" t="s">
        <v>32</v>
      </c>
      <c r="E130" s="61" t="s">
        <v>77</v>
      </c>
      <c r="F130" s="55">
        <v>35</v>
      </c>
      <c r="G130" s="53">
        <v>2.2999999999999998</v>
      </c>
      <c r="H130" s="53">
        <v>4.5</v>
      </c>
      <c r="I130" s="53">
        <v>15.5</v>
      </c>
      <c r="J130" s="53">
        <v>111.7</v>
      </c>
      <c r="K130" s="68">
        <v>1</v>
      </c>
      <c r="L130" s="22"/>
    </row>
    <row r="131" spans="1:12">
      <c r="A131" s="32"/>
      <c r="B131" s="21"/>
      <c r="C131" s="69"/>
      <c r="D131" s="73" t="s">
        <v>42</v>
      </c>
      <c r="E131" s="47"/>
      <c r="F131" s="55"/>
      <c r="G131" s="53"/>
      <c r="H131" s="53"/>
      <c r="I131" s="53"/>
      <c r="J131" s="53"/>
      <c r="K131" s="71"/>
      <c r="L131" s="22"/>
    </row>
    <row r="132" spans="1:12">
      <c r="A132" s="32"/>
      <c r="B132" s="21"/>
      <c r="C132" s="69"/>
      <c r="D132" s="73" t="s">
        <v>35</v>
      </c>
      <c r="E132" s="45" t="s">
        <v>63</v>
      </c>
      <c r="F132" s="74">
        <v>105</v>
      </c>
      <c r="G132" s="74">
        <v>1</v>
      </c>
      <c r="H132" s="74">
        <v>0.3</v>
      </c>
      <c r="I132" s="74">
        <v>13.5</v>
      </c>
      <c r="J132" s="74">
        <v>61.5</v>
      </c>
      <c r="K132" s="71">
        <v>338</v>
      </c>
      <c r="L132" s="22"/>
    </row>
    <row r="133" spans="1:12">
      <c r="A133" s="32"/>
      <c r="B133" s="21"/>
      <c r="C133" s="69"/>
      <c r="D133" s="70" t="s">
        <v>40</v>
      </c>
      <c r="E133" s="47"/>
      <c r="F133" s="55"/>
      <c r="G133" s="58"/>
      <c r="H133" s="58"/>
      <c r="I133" s="58"/>
      <c r="J133" s="58"/>
      <c r="K133" s="71"/>
      <c r="L133" s="22"/>
    </row>
    <row r="134" spans="1:12">
      <c r="A134" s="32"/>
      <c r="B134" s="21"/>
      <c r="C134" s="69"/>
      <c r="D134" s="70" t="s">
        <v>44</v>
      </c>
      <c r="E134" s="47"/>
      <c r="F134" s="56"/>
      <c r="G134" s="53"/>
      <c r="H134" s="53"/>
      <c r="I134" s="53"/>
      <c r="J134" s="53"/>
      <c r="K134" s="71"/>
      <c r="L134" s="22"/>
    </row>
    <row r="135" spans="1:12">
      <c r="A135" s="34"/>
      <c r="B135" s="24"/>
      <c r="C135" s="76"/>
      <c r="D135" s="77" t="s">
        <v>38</v>
      </c>
      <c r="E135" s="46"/>
      <c r="F135" s="78">
        <f>SUM(F126:F134)</f>
        <v>565</v>
      </c>
      <c r="G135" s="78">
        <f>SUM(G126:G134)</f>
        <v>15.280000000000001</v>
      </c>
      <c r="H135" s="78">
        <f>SUM(H126:H134)</f>
        <v>15.85</v>
      </c>
      <c r="I135" s="78">
        <f>SUM(I126:I134)</f>
        <v>79.150000000000006</v>
      </c>
      <c r="J135" s="78">
        <f>SUM(J126:J134)</f>
        <v>526.98</v>
      </c>
      <c r="K135" s="79"/>
      <c r="L135" s="25">
        <f>SUM(L126:L134)</f>
        <v>0</v>
      </c>
    </row>
    <row r="136" spans="1:12">
      <c r="A136" s="27">
        <f>A126</f>
        <v>2</v>
      </c>
      <c r="B136" s="27">
        <f>B126</f>
        <v>2</v>
      </c>
      <c r="C136" s="80" t="s">
        <v>39</v>
      </c>
      <c r="D136" s="73" t="s">
        <v>40</v>
      </c>
      <c r="E136" s="81"/>
      <c r="F136" s="82"/>
      <c r="G136" s="82"/>
      <c r="H136" s="82"/>
      <c r="I136" s="82"/>
      <c r="J136" s="82"/>
      <c r="K136" s="83"/>
      <c r="L136" s="28"/>
    </row>
    <row r="137" spans="1:12">
      <c r="A137" s="32"/>
      <c r="B137" s="21"/>
      <c r="C137" s="69"/>
      <c r="D137" s="73" t="s">
        <v>41</v>
      </c>
      <c r="E137" s="81"/>
      <c r="F137" s="82"/>
      <c r="G137" s="82"/>
      <c r="H137" s="82"/>
      <c r="I137" s="82"/>
      <c r="J137" s="82"/>
      <c r="K137" s="83"/>
      <c r="L137" s="28"/>
    </row>
    <row r="138" spans="1:12">
      <c r="A138" s="32"/>
      <c r="B138" s="21"/>
      <c r="C138" s="69"/>
      <c r="D138" s="73" t="s">
        <v>42</v>
      </c>
      <c r="E138" s="81"/>
      <c r="F138" s="82"/>
      <c r="G138" s="82"/>
      <c r="H138" s="82"/>
      <c r="I138" s="82"/>
      <c r="J138" s="82"/>
      <c r="K138" s="83"/>
      <c r="L138" s="28"/>
    </row>
    <row r="139" spans="1:12">
      <c r="A139" s="32"/>
      <c r="B139" s="21"/>
      <c r="C139" s="69"/>
      <c r="D139" s="73" t="s">
        <v>43</v>
      </c>
      <c r="E139" s="81"/>
      <c r="F139" s="82"/>
      <c r="G139" s="82"/>
      <c r="H139" s="82"/>
      <c r="I139" s="82"/>
      <c r="J139" s="82"/>
      <c r="K139" s="83"/>
      <c r="L139" s="28"/>
    </row>
    <row r="140" spans="1:12">
      <c r="A140" s="32"/>
      <c r="B140" s="21"/>
      <c r="C140" s="69"/>
      <c r="D140" s="73" t="s">
        <v>44</v>
      </c>
      <c r="E140" s="81"/>
      <c r="F140" s="82"/>
      <c r="G140" s="82"/>
      <c r="H140" s="82"/>
      <c r="I140" s="82"/>
      <c r="J140" s="82"/>
      <c r="K140" s="83"/>
      <c r="L140" s="28"/>
    </row>
    <row r="141" spans="1:12">
      <c r="A141" s="32"/>
      <c r="B141" s="21"/>
      <c r="C141" s="69"/>
      <c r="D141" s="73" t="s">
        <v>45</v>
      </c>
      <c r="E141" s="81"/>
      <c r="F141" s="82"/>
      <c r="G141" s="82"/>
      <c r="H141" s="82"/>
      <c r="I141" s="82"/>
      <c r="J141" s="82"/>
      <c r="K141" s="83"/>
      <c r="L141" s="28"/>
    </row>
    <row r="142" spans="1:12">
      <c r="A142" s="32"/>
      <c r="B142" s="21"/>
      <c r="C142" s="69"/>
      <c r="D142" s="73" t="s">
        <v>46</v>
      </c>
      <c r="E142" s="81"/>
      <c r="F142" s="82"/>
      <c r="G142" s="82"/>
      <c r="H142" s="82"/>
      <c r="I142" s="82"/>
      <c r="J142" s="82"/>
      <c r="K142" s="83"/>
      <c r="L142" s="28"/>
    </row>
    <row r="143" spans="1:12">
      <c r="A143" s="32"/>
      <c r="B143" s="21"/>
      <c r="C143" s="69"/>
      <c r="D143" s="70"/>
      <c r="E143" s="81"/>
      <c r="F143" s="82"/>
      <c r="G143" s="82"/>
      <c r="H143" s="82"/>
      <c r="I143" s="82"/>
      <c r="J143" s="82"/>
      <c r="K143" s="83"/>
      <c r="L143" s="28"/>
    </row>
    <row r="144" spans="1:12">
      <c r="A144" s="32"/>
      <c r="B144" s="21"/>
      <c r="C144" s="69"/>
      <c r="D144" s="70"/>
      <c r="E144" s="81"/>
      <c r="F144" s="82"/>
      <c r="G144" s="82"/>
      <c r="H144" s="82"/>
      <c r="I144" s="82"/>
      <c r="J144" s="82"/>
      <c r="K144" s="83"/>
      <c r="L144" s="28"/>
    </row>
    <row r="145" spans="1:12">
      <c r="A145" s="34"/>
      <c r="B145" s="24"/>
      <c r="C145" s="76"/>
      <c r="D145" s="77" t="s">
        <v>38</v>
      </c>
      <c r="E145" s="46"/>
      <c r="F145" s="78">
        <f>SUM(F136:F144)</f>
        <v>0</v>
      </c>
      <c r="G145" s="78">
        <f>SUM(G136:G144)</f>
        <v>0</v>
      </c>
      <c r="H145" s="78">
        <f>SUM(H136:H144)</f>
        <v>0</v>
      </c>
      <c r="I145" s="78">
        <f>SUM(I136:I144)</f>
        <v>0</v>
      </c>
      <c r="J145" s="78">
        <f>SUM(J136:J144)</f>
        <v>0</v>
      </c>
      <c r="K145" s="79"/>
      <c r="L145" s="25">
        <f>SUM(L136:L144)</f>
        <v>0</v>
      </c>
    </row>
    <row r="146" spans="1:12" ht="15" customHeight="1">
      <c r="A146" s="35">
        <f>A126</f>
        <v>2</v>
      </c>
      <c r="B146" s="35">
        <f>B126</f>
        <v>2</v>
      </c>
      <c r="C146" s="99" t="s">
        <v>47</v>
      </c>
      <c r="D146" s="99"/>
      <c r="E146" s="92"/>
      <c r="F146" s="86">
        <f>F135+F145</f>
        <v>565</v>
      </c>
      <c r="G146" s="86">
        <f>G135+G145</f>
        <v>15.280000000000001</v>
      </c>
      <c r="H146" s="86">
        <f>H135+H145</f>
        <v>15.85</v>
      </c>
      <c r="I146" s="86">
        <f>I135+I145</f>
        <v>79.150000000000006</v>
      </c>
      <c r="J146" s="86">
        <f>J135+J145</f>
        <v>526.98</v>
      </c>
      <c r="K146" s="86"/>
      <c r="L146" s="31">
        <f>L135+L145</f>
        <v>0</v>
      </c>
    </row>
    <row r="147" spans="1:12">
      <c r="A147" s="17">
        <v>2</v>
      </c>
      <c r="B147" s="18">
        <v>3</v>
      </c>
      <c r="C147" s="66" t="s">
        <v>25</v>
      </c>
      <c r="D147" s="87" t="s">
        <v>26</v>
      </c>
      <c r="E147" s="59" t="s">
        <v>66</v>
      </c>
      <c r="F147" s="48">
        <v>150</v>
      </c>
      <c r="G147" s="50">
        <v>4.2</v>
      </c>
      <c r="H147" s="50">
        <v>4</v>
      </c>
      <c r="I147" s="50">
        <v>25.1</v>
      </c>
      <c r="J147" s="50">
        <v>153.30000000000001</v>
      </c>
      <c r="K147" s="94">
        <v>321</v>
      </c>
      <c r="L147" s="19" t="s">
        <v>28</v>
      </c>
    </row>
    <row r="148" spans="1:12">
      <c r="A148" s="20"/>
      <c r="B148" s="21"/>
      <c r="C148" s="69"/>
      <c r="D148" s="70" t="s">
        <v>43</v>
      </c>
      <c r="E148" s="65"/>
      <c r="F148" s="52"/>
      <c r="G148" s="53"/>
      <c r="H148" s="53"/>
      <c r="I148" s="53"/>
      <c r="J148" s="53"/>
      <c r="K148" s="71"/>
      <c r="L148" s="22"/>
    </row>
    <row r="149" spans="1:12">
      <c r="A149" s="20"/>
      <c r="B149" s="21"/>
      <c r="C149" s="69"/>
      <c r="D149" s="73" t="s">
        <v>31</v>
      </c>
      <c r="E149" s="45" t="s">
        <v>67</v>
      </c>
      <c r="F149" s="74">
        <v>180</v>
      </c>
      <c r="G149" s="74">
        <v>0.87</v>
      </c>
      <c r="H149" s="74">
        <v>0.17</v>
      </c>
      <c r="I149" s="74">
        <v>17.600000000000001</v>
      </c>
      <c r="J149" s="74">
        <v>75.099999999999994</v>
      </c>
      <c r="K149" s="71">
        <v>377</v>
      </c>
      <c r="L149" s="22"/>
    </row>
    <row r="150" spans="1:12" ht="15.75" customHeight="1">
      <c r="A150" s="20"/>
      <c r="B150" s="21"/>
      <c r="C150" s="69"/>
      <c r="D150" s="73" t="s">
        <v>32</v>
      </c>
      <c r="E150" s="47" t="s">
        <v>33</v>
      </c>
      <c r="F150" s="55">
        <v>20</v>
      </c>
      <c r="G150" s="53">
        <v>1.7</v>
      </c>
      <c r="H150" s="53">
        <v>0.7</v>
      </c>
      <c r="I150" s="53">
        <v>9.6999999999999993</v>
      </c>
      <c r="J150" s="53">
        <v>51.8</v>
      </c>
      <c r="K150" s="71" t="s">
        <v>34</v>
      </c>
      <c r="L150" s="22"/>
    </row>
    <row r="151" spans="1:12" ht="15.75" customHeight="1">
      <c r="A151" s="20"/>
      <c r="B151" s="21"/>
      <c r="C151" s="69"/>
      <c r="D151" s="73" t="s">
        <v>42</v>
      </c>
      <c r="E151" s="47" t="s">
        <v>68</v>
      </c>
      <c r="F151" s="55">
        <v>90</v>
      </c>
      <c r="G151" s="53">
        <v>18.079999999999998</v>
      </c>
      <c r="H151" s="53">
        <v>24.2</v>
      </c>
      <c r="I151" s="53">
        <v>16</v>
      </c>
      <c r="J151" s="53">
        <v>354.2</v>
      </c>
      <c r="K151" s="71">
        <v>288</v>
      </c>
      <c r="L151" s="22"/>
    </row>
    <row r="152" spans="1:12">
      <c r="A152" s="20"/>
      <c r="B152" s="21"/>
      <c r="C152" s="69"/>
      <c r="D152" s="73" t="s">
        <v>35</v>
      </c>
      <c r="E152" s="47"/>
      <c r="F152" s="56"/>
      <c r="G152" s="53"/>
      <c r="H152" s="53"/>
      <c r="I152" s="53"/>
      <c r="J152" s="53"/>
      <c r="K152" s="74"/>
      <c r="L152" s="22"/>
    </row>
    <row r="153" spans="1:12">
      <c r="A153" s="20"/>
      <c r="B153" s="21"/>
      <c r="C153" s="69"/>
      <c r="D153" s="73" t="s">
        <v>40</v>
      </c>
      <c r="E153" s="45" t="s">
        <v>69</v>
      </c>
      <c r="F153" s="74">
        <v>60</v>
      </c>
      <c r="G153" s="74">
        <v>1</v>
      </c>
      <c r="H153" s="74">
        <v>2.4</v>
      </c>
      <c r="I153" s="74">
        <v>4.9000000000000004</v>
      </c>
      <c r="J153" s="74">
        <v>46.2</v>
      </c>
      <c r="K153" s="71">
        <v>53</v>
      </c>
      <c r="L153" s="22"/>
    </row>
    <row r="154" spans="1:12">
      <c r="A154" s="20"/>
      <c r="B154" s="21"/>
      <c r="C154" s="69"/>
      <c r="D154" s="70" t="s">
        <v>44</v>
      </c>
      <c r="E154" s="47"/>
      <c r="F154" s="56"/>
      <c r="G154" s="53"/>
      <c r="H154" s="53"/>
      <c r="I154" s="53"/>
      <c r="J154" s="53"/>
      <c r="K154" s="71"/>
      <c r="L154" s="22"/>
    </row>
    <row r="155" spans="1:12">
      <c r="A155" s="20"/>
      <c r="B155" s="21"/>
      <c r="C155" s="69"/>
      <c r="D155" s="73" t="s">
        <v>32</v>
      </c>
      <c r="E155" s="47" t="s">
        <v>53</v>
      </c>
      <c r="F155" s="55">
        <v>40</v>
      </c>
      <c r="G155" s="53">
        <v>3.1</v>
      </c>
      <c r="H155" s="53">
        <v>0.3</v>
      </c>
      <c r="I155" s="53">
        <v>19.7</v>
      </c>
      <c r="J155" s="53">
        <v>94</v>
      </c>
      <c r="K155" s="71" t="s">
        <v>34</v>
      </c>
      <c r="L155" s="22"/>
    </row>
    <row r="156" spans="1:12">
      <c r="A156" s="23"/>
      <c r="B156" s="24"/>
      <c r="C156" s="76"/>
      <c r="D156" s="77" t="s">
        <v>38</v>
      </c>
      <c r="E156" s="46"/>
      <c r="F156" s="78">
        <f>SUM(F147:F155)</f>
        <v>540</v>
      </c>
      <c r="G156" s="78">
        <f>SUM(G147:G155)</f>
        <v>28.95</v>
      </c>
      <c r="H156" s="78">
        <f>SUM(H147:H155)</f>
        <v>31.77</v>
      </c>
      <c r="I156" s="78">
        <f>SUM(I147:I155)</f>
        <v>93.000000000000014</v>
      </c>
      <c r="J156" s="78">
        <f>SUM(J147:J155)</f>
        <v>774.6</v>
      </c>
      <c r="K156" s="79"/>
      <c r="L156" s="25">
        <f>SUM(L147:L155)</f>
        <v>0</v>
      </c>
    </row>
    <row r="157" spans="1:12">
      <c r="A157" s="26">
        <f>A147</f>
        <v>2</v>
      </c>
      <c r="B157" s="27">
        <f>B147</f>
        <v>3</v>
      </c>
      <c r="C157" s="80" t="s">
        <v>39</v>
      </c>
      <c r="D157" s="73" t="s">
        <v>40</v>
      </c>
      <c r="E157" s="81"/>
      <c r="F157" s="82"/>
      <c r="G157" s="82"/>
      <c r="H157" s="82"/>
      <c r="I157" s="82"/>
      <c r="J157" s="82"/>
      <c r="K157" s="83"/>
      <c r="L157" s="28"/>
    </row>
    <row r="158" spans="1:12">
      <c r="A158" s="20"/>
      <c r="B158" s="21"/>
      <c r="C158" s="69"/>
      <c r="D158" s="73" t="s">
        <v>41</v>
      </c>
      <c r="E158" s="81"/>
      <c r="F158" s="82"/>
      <c r="G158" s="82"/>
      <c r="H158" s="82"/>
      <c r="I158" s="82"/>
      <c r="J158" s="82"/>
      <c r="K158" s="83"/>
      <c r="L158" s="28"/>
    </row>
    <row r="159" spans="1:12">
      <c r="A159" s="20"/>
      <c r="B159" s="21"/>
      <c r="C159" s="69"/>
      <c r="D159" s="73" t="s">
        <v>42</v>
      </c>
      <c r="E159" s="81"/>
      <c r="F159" s="82"/>
      <c r="G159" s="82"/>
      <c r="H159" s="82"/>
      <c r="I159" s="82"/>
      <c r="J159" s="82"/>
      <c r="K159" s="83"/>
      <c r="L159" s="28"/>
    </row>
    <row r="160" spans="1:12">
      <c r="A160" s="20"/>
      <c r="B160" s="21"/>
      <c r="C160" s="69"/>
      <c r="D160" s="73" t="s">
        <v>43</v>
      </c>
      <c r="E160" s="81"/>
      <c r="F160" s="82"/>
      <c r="G160" s="82"/>
      <c r="H160" s="82"/>
      <c r="I160" s="82"/>
      <c r="J160" s="82"/>
      <c r="K160" s="83"/>
      <c r="L160" s="28"/>
    </row>
    <row r="161" spans="1:12">
      <c r="A161" s="20"/>
      <c r="B161" s="21"/>
      <c r="C161" s="69"/>
      <c r="D161" s="73" t="s">
        <v>44</v>
      </c>
      <c r="E161" s="81"/>
      <c r="F161" s="82"/>
      <c r="G161" s="82"/>
      <c r="H161" s="82"/>
      <c r="I161" s="82"/>
      <c r="J161" s="82"/>
      <c r="K161" s="83"/>
      <c r="L161" s="28"/>
    </row>
    <row r="162" spans="1:12">
      <c r="A162" s="20"/>
      <c r="B162" s="21"/>
      <c r="C162" s="69"/>
      <c r="D162" s="73" t="s">
        <v>45</v>
      </c>
      <c r="E162" s="81"/>
      <c r="F162" s="82"/>
      <c r="G162" s="82"/>
      <c r="H162" s="82"/>
      <c r="I162" s="82"/>
      <c r="J162" s="82"/>
      <c r="K162" s="83"/>
      <c r="L162" s="28"/>
    </row>
    <row r="163" spans="1:12">
      <c r="A163" s="20"/>
      <c r="B163" s="21"/>
      <c r="C163" s="69"/>
      <c r="D163" s="73" t="s">
        <v>46</v>
      </c>
      <c r="E163" s="81"/>
      <c r="F163" s="82"/>
      <c r="G163" s="82"/>
      <c r="H163" s="82"/>
      <c r="I163" s="82"/>
      <c r="J163" s="82"/>
      <c r="K163" s="83"/>
      <c r="L163" s="28"/>
    </row>
    <row r="164" spans="1:12">
      <c r="A164" s="20"/>
      <c r="B164" s="21"/>
      <c r="C164" s="69"/>
      <c r="D164" s="70"/>
      <c r="E164" s="81"/>
      <c r="F164" s="82"/>
      <c r="G164" s="82"/>
      <c r="H164" s="82"/>
      <c r="I164" s="82"/>
      <c r="J164" s="82"/>
      <c r="K164" s="83"/>
      <c r="L164" s="28"/>
    </row>
    <row r="165" spans="1:12">
      <c r="A165" s="20"/>
      <c r="B165" s="21"/>
      <c r="C165" s="69"/>
      <c r="D165" s="70"/>
      <c r="E165" s="81"/>
      <c r="F165" s="82"/>
      <c r="G165" s="82"/>
      <c r="H165" s="82"/>
      <c r="I165" s="82"/>
      <c r="J165" s="82"/>
      <c r="K165" s="83"/>
      <c r="L165" s="28"/>
    </row>
    <row r="166" spans="1:12">
      <c r="A166" s="23"/>
      <c r="B166" s="24"/>
      <c r="C166" s="76"/>
      <c r="D166" s="77" t="s">
        <v>38</v>
      </c>
      <c r="E166" s="46"/>
      <c r="F166" s="78">
        <f>SUM(F157:F165)</f>
        <v>0</v>
      </c>
      <c r="G166" s="78">
        <f>SUM(G157:G165)</f>
        <v>0</v>
      </c>
      <c r="H166" s="78">
        <f>SUM(H157:H165)</f>
        <v>0</v>
      </c>
      <c r="I166" s="78">
        <f>SUM(I157:I165)</f>
        <v>0</v>
      </c>
      <c r="J166" s="78">
        <f>SUM(J157:J165)</f>
        <v>0</v>
      </c>
      <c r="K166" s="79"/>
      <c r="L166" s="25">
        <f>SUM(L157:L165)</f>
        <v>0</v>
      </c>
    </row>
    <row r="167" spans="1:12" ht="15" customHeight="1">
      <c r="A167" s="29">
        <f>A147</f>
        <v>2</v>
      </c>
      <c r="B167" s="30">
        <f>B147</f>
        <v>3</v>
      </c>
      <c r="C167" s="99" t="s">
        <v>47</v>
      </c>
      <c r="D167" s="99"/>
      <c r="E167" s="92"/>
      <c r="F167" s="86">
        <f>F156+F166</f>
        <v>540</v>
      </c>
      <c r="G167" s="86">
        <f>G156+G166</f>
        <v>28.95</v>
      </c>
      <c r="H167" s="86">
        <f>H156+H166</f>
        <v>31.77</v>
      </c>
      <c r="I167" s="86">
        <f>I156+I166</f>
        <v>93.000000000000014</v>
      </c>
      <c r="J167" s="86">
        <f>J156+J166</f>
        <v>774.6</v>
      </c>
      <c r="K167" s="86"/>
      <c r="L167" s="31">
        <f>L156+L166</f>
        <v>0</v>
      </c>
    </row>
    <row r="168" spans="1:12">
      <c r="A168" s="17">
        <v>2</v>
      </c>
      <c r="B168" s="18">
        <v>4</v>
      </c>
      <c r="C168" s="66" t="s">
        <v>25</v>
      </c>
      <c r="D168" s="87" t="s">
        <v>26</v>
      </c>
      <c r="E168" s="59" t="s">
        <v>70</v>
      </c>
      <c r="F168" s="48">
        <v>150</v>
      </c>
      <c r="G168" s="98">
        <v>2.4</v>
      </c>
      <c r="H168" s="98">
        <v>2.8</v>
      </c>
      <c r="I168" s="98">
        <v>14</v>
      </c>
      <c r="J168" s="98">
        <v>91.1</v>
      </c>
      <c r="K168" s="94">
        <v>317</v>
      </c>
      <c r="L168" s="19" t="s">
        <v>28</v>
      </c>
    </row>
    <row r="169" spans="1:12">
      <c r="A169" s="20"/>
      <c r="B169" s="21"/>
      <c r="C169" s="69"/>
      <c r="D169" s="70" t="s">
        <v>43</v>
      </c>
      <c r="E169" s="51"/>
      <c r="F169" s="52"/>
      <c r="G169" s="53"/>
      <c r="H169" s="53"/>
      <c r="I169" s="53"/>
      <c r="J169" s="53"/>
      <c r="K169" s="71"/>
      <c r="L169" s="22"/>
    </row>
    <row r="170" spans="1:12">
      <c r="A170" s="20"/>
      <c r="B170" s="21"/>
      <c r="C170" s="69"/>
      <c r="D170" s="73" t="s">
        <v>31</v>
      </c>
      <c r="E170" s="45"/>
      <c r="F170" s="74"/>
      <c r="G170" s="74"/>
      <c r="H170" s="74"/>
      <c r="I170" s="74"/>
      <c r="J170" s="74"/>
      <c r="K170" s="71"/>
      <c r="L170" s="22"/>
    </row>
    <row r="171" spans="1:12">
      <c r="A171" s="20"/>
      <c r="B171" s="21"/>
      <c r="C171" s="69"/>
      <c r="D171" s="73" t="s">
        <v>32</v>
      </c>
      <c r="E171" s="47" t="s">
        <v>33</v>
      </c>
      <c r="F171" s="55">
        <v>20</v>
      </c>
      <c r="G171" s="53">
        <v>1.7</v>
      </c>
      <c r="H171" s="53">
        <v>0.7</v>
      </c>
      <c r="I171" s="53">
        <v>9.6999999999999993</v>
      </c>
      <c r="J171" s="53">
        <v>51.8</v>
      </c>
      <c r="K171" s="71" t="s">
        <v>34</v>
      </c>
      <c r="L171" s="22"/>
    </row>
    <row r="172" spans="1:12">
      <c r="A172" s="20"/>
      <c r="B172" s="21"/>
      <c r="C172" s="69"/>
      <c r="D172" s="73" t="s">
        <v>40</v>
      </c>
      <c r="E172" s="47" t="s">
        <v>52</v>
      </c>
      <c r="F172" s="55">
        <v>60</v>
      </c>
      <c r="G172" s="53">
        <v>0.73</v>
      </c>
      <c r="H172" s="53">
        <v>1.52</v>
      </c>
      <c r="I172" s="53">
        <v>6.75</v>
      </c>
      <c r="J172" s="53">
        <v>44.26</v>
      </c>
      <c r="K172" s="71">
        <v>101</v>
      </c>
      <c r="L172" s="22"/>
    </row>
    <row r="173" spans="1:12">
      <c r="A173" s="20"/>
      <c r="B173" s="21"/>
      <c r="C173" s="69"/>
      <c r="D173" s="73" t="s">
        <v>42</v>
      </c>
      <c r="E173" s="47" t="s">
        <v>71</v>
      </c>
      <c r="F173" s="55">
        <v>90</v>
      </c>
      <c r="G173" s="53">
        <v>10.9</v>
      </c>
      <c r="H173" s="53">
        <v>12.3</v>
      </c>
      <c r="I173" s="53">
        <v>10.199999999999999</v>
      </c>
      <c r="J173" s="53">
        <v>195.5</v>
      </c>
      <c r="K173" s="71">
        <v>281</v>
      </c>
      <c r="L173" s="22"/>
    </row>
    <row r="174" spans="1:12">
      <c r="A174" s="20"/>
      <c r="B174" s="21"/>
      <c r="C174" s="69"/>
      <c r="D174" s="73" t="s">
        <v>35</v>
      </c>
      <c r="E174" s="47"/>
      <c r="F174" s="56"/>
      <c r="G174" s="53"/>
      <c r="H174" s="53"/>
      <c r="I174" s="53"/>
      <c r="J174" s="53"/>
      <c r="K174" s="71"/>
      <c r="L174" s="22"/>
    </row>
    <row r="175" spans="1:12">
      <c r="A175" s="20"/>
      <c r="B175" s="21"/>
      <c r="C175" s="69"/>
      <c r="D175" s="70" t="s">
        <v>44</v>
      </c>
      <c r="E175" s="47" t="s">
        <v>72</v>
      </c>
      <c r="F175" s="56">
        <v>180</v>
      </c>
      <c r="G175" s="53">
        <v>0.7</v>
      </c>
      <c r="H175" s="53">
        <v>0.1</v>
      </c>
      <c r="I175" s="53">
        <v>30.8</v>
      </c>
      <c r="J175" s="53">
        <v>127.7</v>
      </c>
      <c r="K175" s="71">
        <v>349</v>
      </c>
      <c r="L175" s="22"/>
    </row>
    <row r="176" spans="1:12">
      <c r="A176" s="20"/>
      <c r="B176" s="21"/>
      <c r="C176" s="69"/>
      <c r="D176" s="73" t="s">
        <v>32</v>
      </c>
      <c r="E176" s="47" t="s">
        <v>53</v>
      </c>
      <c r="F176" s="55">
        <v>30</v>
      </c>
      <c r="G176" s="53">
        <v>2.2999999999999998</v>
      </c>
      <c r="H176" s="53">
        <v>0.2</v>
      </c>
      <c r="I176" s="53">
        <v>14.8</v>
      </c>
      <c r="J176" s="53">
        <v>70.5</v>
      </c>
      <c r="K176" s="71" t="s">
        <v>34</v>
      </c>
      <c r="L176" s="22"/>
    </row>
    <row r="177" spans="1:12">
      <c r="A177" s="23"/>
      <c r="B177" s="24"/>
      <c r="C177" s="76"/>
      <c r="D177" s="77" t="s">
        <v>38</v>
      </c>
      <c r="E177" s="46"/>
      <c r="F177" s="78">
        <f>SUM(F168:F176)</f>
        <v>530</v>
      </c>
      <c r="G177" s="78">
        <f>SUM(G168:G176)</f>
        <v>18.73</v>
      </c>
      <c r="H177" s="78">
        <f>SUM(H168:H176)</f>
        <v>17.62</v>
      </c>
      <c r="I177" s="78">
        <f>SUM(I168:I176)</f>
        <v>86.25</v>
      </c>
      <c r="J177" s="78">
        <f>SUM(J168:J176)</f>
        <v>580.8599999999999</v>
      </c>
      <c r="K177" s="79"/>
      <c r="L177" s="25">
        <f>SUM(L168:L176)</f>
        <v>0</v>
      </c>
    </row>
    <row r="178" spans="1:12">
      <c r="A178" s="26">
        <f>A168</f>
        <v>2</v>
      </c>
      <c r="B178" s="27">
        <f>B168</f>
        <v>4</v>
      </c>
      <c r="C178" s="80" t="s">
        <v>39</v>
      </c>
      <c r="D178" s="73" t="s">
        <v>40</v>
      </c>
      <c r="E178" s="81"/>
      <c r="F178" s="82"/>
      <c r="G178" s="82"/>
      <c r="H178" s="82"/>
      <c r="I178" s="82"/>
      <c r="J178" s="82"/>
      <c r="K178" s="83"/>
      <c r="L178" s="28"/>
    </row>
    <row r="179" spans="1:12">
      <c r="A179" s="20"/>
      <c r="B179" s="21"/>
      <c r="C179" s="69"/>
      <c r="D179" s="73" t="s">
        <v>41</v>
      </c>
      <c r="E179" s="81"/>
      <c r="F179" s="82"/>
      <c r="G179" s="82"/>
      <c r="H179" s="82"/>
      <c r="I179" s="82"/>
      <c r="J179" s="82"/>
      <c r="K179" s="83"/>
      <c r="L179" s="28"/>
    </row>
    <row r="180" spans="1:12">
      <c r="A180" s="20"/>
      <c r="B180" s="21"/>
      <c r="C180" s="69"/>
      <c r="D180" s="73" t="s">
        <v>42</v>
      </c>
      <c r="E180" s="81"/>
      <c r="F180" s="82"/>
      <c r="G180" s="82"/>
      <c r="H180" s="82"/>
      <c r="I180" s="82"/>
      <c r="J180" s="82"/>
      <c r="K180" s="83"/>
      <c r="L180" s="28"/>
    </row>
    <row r="181" spans="1:12">
      <c r="A181" s="20"/>
      <c r="B181" s="21"/>
      <c r="C181" s="69"/>
      <c r="D181" s="73" t="s">
        <v>43</v>
      </c>
      <c r="E181" s="81"/>
      <c r="F181" s="82"/>
      <c r="G181" s="82"/>
      <c r="H181" s="82"/>
      <c r="I181" s="82"/>
      <c r="J181" s="82"/>
      <c r="K181" s="83"/>
      <c r="L181" s="28"/>
    </row>
    <row r="182" spans="1:12">
      <c r="A182" s="20"/>
      <c r="B182" s="21"/>
      <c r="C182" s="69"/>
      <c r="D182" s="73" t="s">
        <v>44</v>
      </c>
      <c r="E182" s="81"/>
      <c r="F182" s="82"/>
      <c r="G182" s="82"/>
      <c r="H182" s="82"/>
      <c r="I182" s="82"/>
      <c r="J182" s="82"/>
      <c r="K182" s="83"/>
      <c r="L182" s="28"/>
    </row>
    <row r="183" spans="1:12">
      <c r="A183" s="20"/>
      <c r="B183" s="21"/>
      <c r="C183" s="69"/>
      <c r="D183" s="73" t="s">
        <v>45</v>
      </c>
      <c r="E183" s="81"/>
      <c r="F183" s="82"/>
      <c r="G183" s="82"/>
      <c r="H183" s="82"/>
      <c r="I183" s="82"/>
      <c r="J183" s="82"/>
      <c r="K183" s="83"/>
      <c r="L183" s="28"/>
    </row>
    <row r="184" spans="1:12">
      <c r="A184" s="20"/>
      <c r="B184" s="21"/>
      <c r="C184" s="69"/>
      <c r="D184" s="73" t="s">
        <v>46</v>
      </c>
      <c r="E184" s="81"/>
      <c r="F184" s="82"/>
      <c r="G184" s="82"/>
      <c r="H184" s="82"/>
      <c r="I184" s="82"/>
      <c r="J184" s="82"/>
      <c r="K184" s="83"/>
      <c r="L184" s="28"/>
    </row>
    <row r="185" spans="1:12">
      <c r="A185" s="20"/>
      <c r="B185" s="21"/>
      <c r="C185" s="69"/>
      <c r="D185" s="70"/>
      <c r="E185" s="81"/>
      <c r="F185" s="82"/>
      <c r="G185" s="82"/>
      <c r="H185" s="82"/>
      <c r="I185" s="82"/>
      <c r="J185" s="82"/>
      <c r="K185" s="83"/>
      <c r="L185" s="28"/>
    </row>
    <row r="186" spans="1:12">
      <c r="A186" s="20"/>
      <c r="B186" s="21"/>
      <c r="C186" s="69"/>
      <c r="D186" s="70"/>
      <c r="E186" s="81"/>
      <c r="F186" s="82"/>
      <c r="G186" s="82"/>
      <c r="H186" s="82"/>
      <c r="I186" s="82"/>
      <c r="J186" s="82"/>
      <c r="K186" s="83"/>
      <c r="L186" s="28"/>
    </row>
    <row r="187" spans="1:12">
      <c r="A187" s="23"/>
      <c r="B187" s="24"/>
      <c r="C187" s="76"/>
      <c r="D187" s="77" t="s">
        <v>38</v>
      </c>
      <c r="E187" s="46"/>
      <c r="F187" s="78">
        <f>SUM(F178:F186)</f>
        <v>0</v>
      </c>
      <c r="G187" s="78">
        <f>SUM(G178:G186)</f>
        <v>0</v>
      </c>
      <c r="H187" s="78">
        <f>SUM(H178:H186)</f>
        <v>0</v>
      </c>
      <c r="I187" s="78">
        <f>SUM(I178:I186)</f>
        <v>0</v>
      </c>
      <c r="J187" s="78">
        <f>SUM(J178:J186)</f>
        <v>0</v>
      </c>
      <c r="K187" s="79"/>
      <c r="L187" s="25">
        <f>SUM(L178:L186)</f>
        <v>0</v>
      </c>
    </row>
    <row r="188" spans="1:12" ht="15" customHeight="1">
      <c r="A188" s="29">
        <f>A168</f>
        <v>2</v>
      </c>
      <c r="B188" s="30">
        <f>B168</f>
        <v>4</v>
      </c>
      <c r="C188" s="99" t="s">
        <v>47</v>
      </c>
      <c r="D188" s="99"/>
      <c r="E188" s="92"/>
      <c r="F188" s="86">
        <f>F177+F187</f>
        <v>530</v>
      </c>
      <c r="G188" s="86">
        <f>G177+G187</f>
        <v>18.73</v>
      </c>
      <c r="H188" s="86">
        <f>H177+H187</f>
        <v>17.62</v>
      </c>
      <c r="I188" s="86">
        <f>I177+I187</f>
        <v>86.25</v>
      </c>
      <c r="J188" s="86">
        <f>J177+J187</f>
        <v>580.8599999999999</v>
      </c>
      <c r="K188" s="86"/>
      <c r="L188" s="31">
        <f>L177+L187</f>
        <v>0</v>
      </c>
    </row>
    <row r="189" spans="1:12">
      <c r="A189" s="17">
        <v>2</v>
      </c>
      <c r="B189" s="18">
        <v>5</v>
      </c>
      <c r="C189" s="66" t="s">
        <v>25</v>
      </c>
      <c r="D189" s="87" t="s">
        <v>26</v>
      </c>
      <c r="E189" s="59" t="s">
        <v>73</v>
      </c>
      <c r="F189" s="48">
        <v>150</v>
      </c>
      <c r="G189" s="50">
        <v>21.2</v>
      </c>
      <c r="H189" s="50">
        <v>14.6</v>
      </c>
      <c r="I189" s="50">
        <v>32.299999999999997</v>
      </c>
      <c r="J189" s="50">
        <v>351.4</v>
      </c>
      <c r="K189" s="94">
        <v>222</v>
      </c>
      <c r="L189" s="19" t="s">
        <v>28</v>
      </c>
    </row>
    <row r="190" spans="1:12">
      <c r="A190" s="20"/>
      <c r="B190" s="21"/>
      <c r="C190" s="69"/>
      <c r="D190" s="70" t="s">
        <v>29</v>
      </c>
      <c r="E190" s="45" t="s">
        <v>74</v>
      </c>
      <c r="F190" s="74">
        <v>15</v>
      </c>
      <c r="G190" s="74">
        <v>0.5</v>
      </c>
      <c r="H190" s="74">
        <v>0.5</v>
      </c>
      <c r="I190" s="74">
        <v>11.8</v>
      </c>
      <c r="J190" s="74">
        <v>56.8</v>
      </c>
      <c r="K190" s="71">
        <v>15</v>
      </c>
      <c r="L190" s="22"/>
    </row>
    <row r="191" spans="1:12">
      <c r="A191" s="20"/>
      <c r="B191" s="21"/>
      <c r="C191" s="69"/>
      <c r="D191" s="73" t="s">
        <v>31</v>
      </c>
      <c r="E191" s="51" t="s">
        <v>75</v>
      </c>
      <c r="F191" s="74">
        <v>217</v>
      </c>
      <c r="G191" s="74">
        <v>0.2</v>
      </c>
      <c r="H191" s="74">
        <v>0</v>
      </c>
      <c r="I191" s="74">
        <v>14.8</v>
      </c>
      <c r="J191" s="74">
        <v>61.2</v>
      </c>
      <c r="K191" s="71">
        <v>377</v>
      </c>
      <c r="L191" s="22"/>
    </row>
    <row r="192" spans="1:12">
      <c r="A192" s="20"/>
      <c r="B192" s="21"/>
      <c r="C192" s="69"/>
      <c r="D192" s="73" t="s">
        <v>32</v>
      </c>
      <c r="E192" s="47"/>
      <c r="F192" s="55"/>
      <c r="G192" s="53"/>
      <c r="H192" s="53"/>
      <c r="I192" s="53"/>
      <c r="J192" s="53"/>
      <c r="K192" s="71"/>
      <c r="L192" s="22"/>
    </row>
    <row r="193" spans="1:1024">
      <c r="A193" s="20"/>
      <c r="B193" s="21"/>
      <c r="C193" s="69"/>
      <c r="D193" s="73" t="s">
        <v>35</v>
      </c>
      <c r="E193" s="47" t="s">
        <v>63</v>
      </c>
      <c r="F193" s="56">
        <v>100</v>
      </c>
      <c r="G193" s="53">
        <v>1.1000000000000001</v>
      </c>
      <c r="H193" s="53">
        <v>0.4</v>
      </c>
      <c r="I193" s="53">
        <v>15.1</v>
      </c>
      <c r="J193" s="53">
        <v>69.099999999999994</v>
      </c>
      <c r="K193" s="74">
        <v>338</v>
      </c>
      <c r="L193" s="22"/>
    </row>
    <row r="194" spans="1:1024" s="40" customFormat="1">
      <c r="A194" s="42"/>
      <c r="B194" s="43"/>
      <c r="C194" s="69"/>
      <c r="D194" s="73" t="s">
        <v>32</v>
      </c>
      <c r="E194" s="47" t="s">
        <v>33</v>
      </c>
      <c r="F194" s="55">
        <v>20</v>
      </c>
      <c r="G194" s="53">
        <v>1.7</v>
      </c>
      <c r="H194" s="53">
        <v>0.7</v>
      </c>
      <c r="I194" s="53">
        <v>9.6999999999999993</v>
      </c>
      <c r="J194" s="53">
        <v>51.8</v>
      </c>
      <c r="K194" s="71" t="s">
        <v>34</v>
      </c>
      <c r="L194" s="44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  <c r="BJ194" s="41"/>
      <c r="BK194" s="41"/>
      <c r="BL194" s="41"/>
      <c r="BM194" s="41"/>
      <c r="BN194" s="41"/>
      <c r="BO194" s="41"/>
      <c r="BP194" s="41"/>
      <c r="BQ194" s="41"/>
      <c r="BR194" s="41"/>
      <c r="BS194" s="41"/>
      <c r="BT194" s="41"/>
      <c r="BU194" s="41"/>
      <c r="BV194" s="41"/>
      <c r="BW194" s="41"/>
      <c r="BX194" s="41"/>
      <c r="BY194" s="41"/>
      <c r="BZ194" s="41"/>
      <c r="CA194" s="41"/>
      <c r="CB194" s="41"/>
      <c r="CC194" s="41"/>
      <c r="CD194" s="41"/>
      <c r="CE194" s="41"/>
      <c r="CF194" s="41"/>
      <c r="CG194" s="41"/>
      <c r="CH194" s="41"/>
      <c r="CI194" s="41"/>
      <c r="CJ194" s="41"/>
      <c r="CK194" s="41"/>
      <c r="CL194" s="41"/>
      <c r="CM194" s="41"/>
      <c r="CN194" s="41"/>
      <c r="CO194" s="41"/>
      <c r="CP194" s="41"/>
      <c r="CQ194" s="41"/>
      <c r="CR194" s="41"/>
      <c r="CS194" s="41"/>
      <c r="CT194" s="41"/>
      <c r="CU194" s="41"/>
      <c r="CV194" s="41"/>
      <c r="CW194" s="41"/>
      <c r="CX194" s="41"/>
      <c r="CY194" s="41"/>
      <c r="CZ194" s="41"/>
      <c r="DA194" s="41"/>
      <c r="DB194" s="41"/>
      <c r="DC194" s="41"/>
      <c r="DD194" s="41"/>
      <c r="DE194" s="41"/>
      <c r="DF194" s="41"/>
      <c r="DG194" s="41"/>
      <c r="DH194" s="41"/>
      <c r="DI194" s="41"/>
      <c r="DJ194" s="41"/>
      <c r="DK194" s="41"/>
      <c r="DL194" s="41"/>
      <c r="DM194" s="41"/>
      <c r="DN194" s="41"/>
      <c r="DO194" s="41"/>
      <c r="DP194" s="41"/>
      <c r="DQ194" s="41"/>
      <c r="DR194" s="41"/>
      <c r="DS194" s="41"/>
      <c r="DT194" s="41"/>
      <c r="DU194" s="41"/>
      <c r="DV194" s="41"/>
      <c r="DW194" s="41"/>
      <c r="DX194" s="41"/>
      <c r="DY194" s="41"/>
      <c r="DZ194" s="41"/>
      <c r="EA194" s="41"/>
      <c r="EB194" s="41"/>
      <c r="EC194" s="41"/>
      <c r="ED194" s="41"/>
      <c r="EE194" s="41"/>
      <c r="EF194" s="41"/>
      <c r="EG194" s="41"/>
      <c r="EH194" s="41"/>
      <c r="EI194" s="41"/>
      <c r="EJ194" s="41"/>
      <c r="EK194" s="41"/>
      <c r="EL194" s="41"/>
      <c r="EM194" s="41"/>
      <c r="EN194" s="41"/>
      <c r="EO194" s="41"/>
      <c r="EP194" s="41"/>
      <c r="EQ194" s="41"/>
      <c r="ER194" s="41"/>
      <c r="ES194" s="41"/>
      <c r="ET194" s="41"/>
      <c r="EU194" s="41"/>
      <c r="EV194" s="41"/>
      <c r="EW194" s="41"/>
      <c r="EX194" s="41"/>
      <c r="EY194" s="41"/>
      <c r="EZ194" s="41"/>
      <c r="FA194" s="41"/>
      <c r="FB194" s="41"/>
      <c r="FC194" s="41"/>
      <c r="FD194" s="41"/>
      <c r="FE194" s="41"/>
      <c r="FF194" s="41"/>
      <c r="FG194" s="41"/>
      <c r="FH194" s="41"/>
      <c r="FI194" s="41"/>
      <c r="FJ194" s="41"/>
      <c r="FK194" s="41"/>
      <c r="FL194" s="41"/>
      <c r="FM194" s="41"/>
      <c r="FN194" s="41"/>
      <c r="FO194" s="41"/>
      <c r="FP194" s="41"/>
      <c r="FQ194" s="41"/>
      <c r="FR194" s="41"/>
      <c r="FS194" s="41"/>
      <c r="FT194" s="41"/>
      <c r="FU194" s="41"/>
      <c r="FV194" s="41"/>
      <c r="FW194" s="41"/>
      <c r="FX194" s="41"/>
      <c r="FY194" s="41"/>
      <c r="FZ194" s="41"/>
      <c r="GA194" s="41"/>
      <c r="GB194" s="41"/>
      <c r="GC194" s="41"/>
      <c r="GD194" s="41"/>
      <c r="GE194" s="41"/>
      <c r="GF194" s="41"/>
      <c r="GG194" s="41"/>
      <c r="GH194" s="41"/>
      <c r="GI194" s="41"/>
      <c r="GJ194" s="41"/>
      <c r="GK194" s="41"/>
      <c r="GL194" s="41"/>
      <c r="GM194" s="41"/>
      <c r="GN194" s="41"/>
      <c r="GO194" s="41"/>
      <c r="GP194" s="41"/>
      <c r="GQ194" s="41"/>
      <c r="GR194" s="41"/>
      <c r="GS194" s="41"/>
      <c r="GT194" s="41"/>
      <c r="GU194" s="41"/>
      <c r="GV194" s="41"/>
      <c r="GW194" s="41"/>
      <c r="GX194" s="41"/>
      <c r="GY194" s="41"/>
      <c r="GZ194" s="41"/>
      <c r="HA194" s="41"/>
      <c r="HB194" s="41"/>
      <c r="HC194" s="41"/>
      <c r="HD194" s="41"/>
      <c r="HE194" s="41"/>
      <c r="HF194" s="41"/>
      <c r="HG194" s="41"/>
      <c r="HH194" s="41"/>
      <c r="HI194" s="41"/>
      <c r="HJ194" s="41"/>
      <c r="HK194" s="41"/>
      <c r="HL194" s="41"/>
      <c r="HM194" s="41"/>
      <c r="HN194" s="41"/>
      <c r="HO194" s="41"/>
      <c r="HP194" s="41"/>
      <c r="HQ194" s="41"/>
      <c r="HR194" s="41"/>
      <c r="HS194" s="41"/>
      <c r="HT194" s="41"/>
      <c r="HU194" s="41"/>
      <c r="HV194" s="41"/>
      <c r="HW194" s="41"/>
      <c r="HX194" s="41"/>
      <c r="HY194" s="41"/>
      <c r="HZ194" s="41"/>
      <c r="IA194" s="41"/>
      <c r="IB194" s="41"/>
      <c r="IC194" s="41"/>
      <c r="ID194" s="41"/>
      <c r="IE194" s="41"/>
      <c r="IF194" s="41"/>
      <c r="IG194" s="41"/>
      <c r="IH194" s="41"/>
      <c r="II194" s="41"/>
      <c r="IJ194" s="41"/>
      <c r="IK194" s="41"/>
      <c r="IL194" s="41"/>
      <c r="IM194" s="41"/>
      <c r="IN194" s="41"/>
      <c r="IO194" s="41"/>
      <c r="IP194" s="41"/>
      <c r="IQ194" s="41"/>
      <c r="IR194" s="41"/>
      <c r="IS194" s="41"/>
      <c r="IT194" s="41"/>
      <c r="IU194" s="41"/>
      <c r="IV194" s="41"/>
      <c r="IW194" s="41"/>
      <c r="IX194" s="41"/>
      <c r="IY194" s="41"/>
      <c r="IZ194" s="41"/>
      <c r="JA194" s="41"/>
      <c r="JB194" s="41"/>
      <c r="JC194" s="41"/>
      <c r="JD194" s="41"/>
      <c r="JE194" s="41"/>
      <c r="JF194" s="41"/>
      <c r="JG194" s="41"/>
      <c r="JH194" s="41"/>
      <c r="JI194" s="41"/>
      <c r="JJ194" s="41"/>
      <c r="JK194" s="41"/>
      <c r="JL194" s="41"/>
      <c r="JM194" s="41"/>
      <c r="JN194" s="41"/>
      <c r="JO194" s="41"/>
      <c r="JP194" s="41"/>
      <c r="JQ194" s="41"/>
      <c r="JR194" s="41"/>
      <c r="JS194" s="41"/>
      <c r="JT194" s="41"/>
      <c r="JU194" s="41"/>
      <c r="JV194" s="41"/>
      <c r="JW194" s="41"/>
      <c r="JX194" s="41"/>
      <c r="JY194" s="41"/>
      <c r="JZ194" s="41"/>
      <c r="KA194" s="41"/>
      <c r="KB194" s="41"/>
      <c r="KC194" s="41"/>
      <c r="KD194" s="41"/>
      <c r="KE194" s="41"/>
      <c r="KF194" s="41"/>
      <c r="KG194" s="41"/>
      <c r="KH194" s="41"/>
      <c r="KI194" s="41"/>
      <c r="KJ194" s="41"/>
      <c r="KK194" s="41"/>
      <c r="KL194" s="41"/>
      <c r="KM194" s="41"/>
      <c r="KN194" s="41"/>
      <c r="KO194" s="41"/>
      <c r="KP194" s="41"/>
      <c r="KQ194" s="41"/>
      <c r="KR194" s="41"/>
      <c r="KS194" s="41"/>
      <c r="KT194" s="41"/>
      <c r="KU194" s="41"/>
      <c r="KV194" s="41"/>
      <c r="KW194" s="41"/>
      <c r="KX194" s="41"/>
      <c r="KY194" s="41"/>
      <c r="KZ194" s="41"/>
      <c r="LA194" s="41"/>
      <c r="LB194" s="41"/>
      <c r="LC194" s="41"/>
      <c r="LD194" s="41"/>
      <c r="LE194" s="41"/>
      <c r="LF194" s="41"/>
      <c r="LG194" s="41"/>
      <c r="LH194" s="41"/>
      <c r="LI194" s="41"/>
      <c r="LJ194" s="41"/>
      <c r="LK194" s="41"/>
      <c r="LL194" s="41"/>
      <c r="LM194" s="41"/>
      <c r="LN194" s="41"/>
      <c r="LO194" s="41"/>
      <c r="LP194" s="41"/>
      <c r="LQ194" s="41"/>
      <c r="LR194" s="41"/>
      <c r="LS194" s="41"/>
      <c r="LT194" s="41"/>
      <c r="LU194" s="41"/>
      <c r="LV194" s="41"/>
      <c r="LW194" s="41"/>
      <c r="LX194" s="41"/>
      <c r="LY194" s="41"/>
      <c r="LZ194" s="41"/>
      <c r="MA194" s="41"/>
      <c r="MB194" s="41"/>
      <c r="MC194" s="41"/>
      <c r="MD194" s="41"/>
      <c r="ME194" s="41"/>
      <c r="MF194" s="41"/>
      <c r="MG194" s="41"/>
      <c r="MH194" s="41"/>
      <c r="MI194" s="41"/>
      <c r="MJ194" s="41"/>
      <c r="MK194" s="41"/>
      <c r="ML194" s="41"/>
      <c r="MM194" s="41"/>
      <c r="MN194" s="41"/>
      <c r="MO194" s="41"/>
      <c r="MP194" s="41"/>
      <c r="MQ194" s="41"/>
      <c r="MR194" s="41"/>
      <c r="MS194" s="41"/>
      <c r="MT194" s="41"/>
      <c r="MU194" s="41"/>
      <c r="MV194" s="41"/>
      <c r="MW194" s="41"/>
      <c r="MX194" s="41"/>
      <c r="MY194" s="41"/>
      <c r="MZ194" s="41"/>
      <c r="NA194" s="41"/>
      <c r="NB194" s="41"/>
      <c r="NC194" s="41"/>
      <c r="ND194" s="41"/>
      <c r="NE194" s="41"/>
      <c r="NF194" s="41"/>
      <c r="NG194" s="41"/>
      <c r="NH194" s="41"/>
      <c r="NI194" s="41"/>
      <c r="NJ194" s="41"/>
      <c r="NK194" s="41"/>
      <c r="NL194" s="41"/>
      <c r="NM194" s="41"/>
      <c r="NN194" s="41"/>
      <c r="NO194" s="41"/>
      <c r="NP194" s="41"/>
      <c r="NQ194" s="41"/>
      <c r="NR194" s="41"/>
      <c r="NS194" s="41"/>
      <c r="NT194" s="41"/>
      <c r="NU194" s="41"/>
      <c r="NV194" s="41"/>
      <c r="NW194" s="41"/>
      <c r="NX194" s="41"/>
      <c r="NY194" s="41"/>
      <c r="NZ194" s="41"/>
      <c r="OA194" s="41"/>
      <c r="OB194" s="41"/>
      <c r="OC194" s="41"/>
      <c r="OD194" s="41"/>
      <c r="OE194" s="41"/>
      <c r="OF194" s="41"/>
      <c r="OG194" s="41"/>
      <c r="OH194" s="41"/>
      <c r="OI194" s="41"/>
      <c r="OJ194" s="41"/>
      <c r="OK194" s="41"/>
      <c r="OL194" s="41"/>
      <c r="OM194" s="41"/>
      <c r="ON194" s="41"/>
      <c r="OO194" s="41"/>
      <c r="OP194" s="41"/>
      <c r="OQ194" s="41"/>
      <c r="OR194" s="41"/>
      <c r="OS194" s="41"/>
      <c r="OT194" s="41"/>
      <c r="OU194" s="41"/>
      <c r="OV194" s="41"/>
      <c r="OW194" s="41"/>
      <c r="OX194" s="41"/>
      <c r="OY194" s="41"/>
      <c r="OZ194" s="41"/>
      <c r="PA194" s="41"/>
      <c r="PB194" s="41"/>
      <c r="PC194" s="41"/>
      <c r="PD194" s="41"/>
      <c r="PE194" s="41"/>
      <c r="PF194" s="41"/>
      <c r="PG194" s="41"/>
      <c r="PH194" s="41"/>
      <c r="PI194" s="41"/>
      <c r="PJ194" s="41"/>
      <c r="PK194" s="41"/>
      <c r="PL194" s="41"/>
      <c r="PM194" s="41"/>
      <c r="PN194" s="41"/>
      <c r="PO194" s="41"/>
      <c r="PP194" s="41"/>
      <c r="PQ194" s="41"/>
      <c r="PR194" s="41"/>
      <c r="PS194" s="41"/>
      <c r="PT194" s="41"/>
      <c r="PU194" s="41"/>
      <c r="PV194" s="41"/>
      <c r="PW194" s="41"/>
      <c r="PX194" s="41"/>
      <c r="PY194" s="41"/>
      <c r="PZ194" s="41"/>
      <c r="QA194" s="41"/>
      <c r="QB194" s="41"/>
      <c r="QC194" s="41"/>
      <c r="QD194" s="41"/>
      <c r="QE194" s="41"/>
      <c r="QF194" s="41"/>
      <c r="QG194" s="41"/>
      <c r="QH194" s="41"/>
      <c r="QI194" s="41"/>
      <c r="QJ194" s="41"/>
      <c r="QK194" s="41"/>
      <c r="QL194" s="41"/>
      <c r="QM194" s="41"/>
      <c r="QN194" s="41"/>
      <c r="QO194" s="41"/>
      <c r="QP194" s="41"/>
      <c r="QQ194" s="41"/>
      <c r="QR194" s="41"/>
      <c r="QS194" s="41"/>
      <c r="QT194" s="41"/>
      <c r="QU194" s="41"/>
      <c r="QV194" s="41"/>
      <c r="QW194" s="41"/>
      <c r="QX194" s="41"/>
      <c r="QY194" s="41"/>
      <c r="QZ194" s="41"/>
      <c r="RA194" s="41"/>
      <c r="RB194" s="41"/>
      <c r="RC194" s="41"/>
      <c r="RD194" s="41"/>
      <c r="RE194" s="41"/>
      <c r="RF194" s="41"/>
      <c r="RG194" s="41"/>
      <c r="RH194" s="41"/>
      <c r="RI194" s="41"/>
      <c r="RJ194" s="41"/>
      <c r="RK194" s="41"/>
      <c r="RL194" s="41"/>
      <c r="RM194" s="41"/>
      <c r="RN194" s="41"/>
      <c r="RO194" s="41"/>
      <c r="RP194" s="41"/>
      <c r="RQ194" s="41"/>
      <c r="RR194" s="41"/>
      <c r="RS194" s="41"/>
      <c r="RT194" s="41"/>
      <c r="RU194" s="41"/>
      <c r="RV194" s="41"/>
      <c r="RW194" s="41"/>
      <c r="RX194" s="41"/>
      <c r="RY194" s="41"/>
      <c r="RZ194" s="41"/>
      <c r="SA194" s="41"/>
      <c r="SB194" s="41"/>
      <c r="SC194" s="41"/>
      <c r="SD194" s="41"/>
      <c r="SE194" s="41"/>
      <c r="SF194" s="41"/>
      <c r="SG194" s="41"/>
      <c r="SH194" s="41"/>
      <c r="SI194" s="41"/>
      <c r="SJ194" s="41"/>
      <c r="SK194" s="41"/>
      <c r="SL194" s="41"/>
      <c r="SM194" s="41"/>
      <c r="SN194" s="41"/>
      <c r="SO194" s="41"/>
      <c r="SP194" s="41"/>
      <c r="SQ194" s="41"/>
      <c r="SR194" s="41"/>
      <c r="SS194" s="41"/>
      <c r="ST194" s="41"/>
      <c r="SU194" s="41"/>
      <c r="SV194" s="41"/>
      <c r="SW194" s="41"/>
      <c r="SX194" s="41"/>
      <c r="SY194" s="41"/>
      <c r="SZ194" s="41"/>
      <c r="TA194" s="41"/>
      <c r="TB194" s="41"/>
      <c r="TC194" s="41"/>
      <c r="TD194" s="41"/>
      <c r="TE194" s="41"/>
      <c r="TF194" s="41"/>
      <c r="TG194" s="41"/>
      <c r="TH194" s="41"/>
      <c r="TI194" s="41"/>
      <c r="TJ194" s="41"/>
      <c r="TK194" s="41"/>
      <c r="TL194" s="41"/>
      <c r="TM194" s="41"/>
      <c r="TN194" s="41"/>
      <c r="TO194" s="41"/>
      <c r="TP194" s="41"/>
      <c r="TQ194" s="41"/>
      <c r="TR194" s="41"/>
      <c r="TS194" s="41"/>
      <c r="TT194" s="41"/>
      <c r="TU194" s="41"/>
      <c r="TV194" s="41"/>
      <c r="TW194" s="41"/>
      <c r="TX194" s="41"/>
      <c r="TY194" s="41"/>
      <c r="TZ194" s="41"/>
      <c r="UA194" s="41"/>
      <c r="UB194" s="41"/>
      <c r="UC194" s="41"/>
      <c r="UD194" s="41"/>
      <c r="UE194" s="41"/>
      <c r="UF194" s="41"/>
      <c r="UG194" s="41"/>
      <c r="UH194" s="41"/>
      <c r="UI194" s="41"/>
      <c r="UJ194" s="41"/>
      <c r="UK194" s="41"/>
      <c r="UL194" s="41"/>
      <c r="UM194" s="41"/>
      <c r="UN194" s="41"/>
      <c r="UO194" s="41"/>
      <c r="UP194" s="41"/>
      <c r="UQ194" s="41"/>
      <c r="UR194" s="41"/>
      <c r="US194" s="41"/>
      <c r="UT194" s="41"/>
      <c r="UU194" s="41"/>
      <c r="UV194" s="41"/>
      <c r="UW194" s="41"/>
      <c r="UX194" s="41"/>
      <c r="UY194" s="41"/>
      <c r="UZ194" s="41"/>
      <c r="VA194" s="41"/>
      <c r="VB194" s="41"/>
      <c r="VC194" s="41"/>
      <c r="VD194" s="41"/>
      <c r="VE194" s="41"/>
      <c r="VF194" s="41"/>
      <c r="VG194" s="41"/>
      <c r="VH194" s="41"/>
      <c r="VI194" s="41"/>
      <c r="VJ194" s="41"/>
      <c r="VK194" s="41"/>
      <c r="VL194" s="41"/>
      <c r="VM194" s="41"/>
      <c r="VN194" s="41"/>
      <c r="VO194" s="41"/>
      <c r="VP194" s="41"/>
      <c r="VQ194" s="41"/>
      <c r="VR194" s="41"/>
      <c r="VS194" s="41"/>
      <c r="VT194" s="41"/>
      <c r="VU194" s="41"/>
      <c r="VV194" s="41"/>
      <c r="VW194" s="41"/>
      <c r="VX194" s="41"/>
      <c r="VY194" s="41"/>
      <c r="VZ194" s="41"/>
      <c r="WA194" s="41"/>
      <c r="WB194" s="41"/>
      <c r="WC194" s="41"/>
      <c r="WD194" s="41"/>
      <c r="WE194" s="41"/>
      <c r="WF194" s="41"/>
      <c r="WG194" s="41"/>
      <c r="WH194" s="41"/>
      <c r="WI194" s="41"/>
      <c r="WJ194" s="41"/>
      <c r="WK194" s="41"/>
      <c r="WL194" s="41"/>
      <c r="WM194" s="41"/>
      <c r="WN194" s="41"/>
      <c r="WO194" s="41"/>
      <c r="WP194" s="41"/>
      <c r="WQ194" s="41"/>
      <c r="WR194" s="41"/>
      <c r="WS194" s="41"/>
      <c r="WT194" s="41"/>
      <c r="WU194" s="41"/>
      <c r="WV194" s="41"/>
      <c r="WW194" s="41"/>
      <c r="WX194" s="41"/>
      <c r="WY194" s="41"/>
      <c r="WZ194" s="41"/>
      <c r="XA194" s="41"/>
      <c r="XB194" s="41"/>
      <c r="XC194" s="41"/>
      <c r="XD194" s="41"/>
      <c r="XE194" s="41"/>
      <c r="XF194" s="41"/>
      <c r="XG194" s="41"/>
      <c r="XH194" s="41"/>
      <c r="XI194" s="41"/>
      <c r="XJ194" s="41"/>
      <c r="XK194" s="41"/>
      <c r="XL194" s="41"/>
      <c r="XM194" s="41"/>
      <c r="XN194" s="41"/>
      <c r="XO194" s="41"/>
      <c r="XP194" s="41"/>
      <c r="XQ194" s="41"/>
      <c r="XR194" s="41"/>
      <c r="XS194" s="41"/>
      <c r="XT194" s="41"/>
      <c r="XU194" s="41"/>
      <c r="XV194" s="41"/>
      <c r="XW194" s="41"/>
      <c r="XX194" s="41"/>
      <c r="XY194" s="41"/>
      <c r="XZ194" s="41"/>
      <c r="YA194" s="41"/>
      <c r="YB194" s="41"/>
      <c r="YC194" s="41"/>
      <c r="YD194" s="41"/>
      <c r="YE194" s="41"/>
      <c r="YF194" s="41"/>
      <c r="YG194" s="41"/>
      <c r="YH194" s="41"/>
      <c r="YI194" s="41"/>
      <c r="YJ194" s="41"/>
      <c r="YK194" s="41"/>
      <c r="YL194" s="41"/>
      <c r="YM194" s="41"/>
      <c r="YN194" s="41"/>
      <c r="YO194" s="41"/>
      <c r="YP194" s="41"/>
      <c r="YQ194" s="41"/>
      <c r="YR194" s="41"/>
      <c r="YS194" s="41"/>
      <c r="YT194" s="41"/>
      <c r="YU194" s="41"/>
      <c r="YV194" s="41"/>
      <c r="YW194" s="41"/>
      <c r="YX194" s="41"/>
      <c r="YY194" s="41"/>
      <c r="YZ194" s="41"/>
      <c r="ZA194" s="41"/>
      <c r="ZB194" s="41"/>
      <c r="ZC194" s="41"/>
      <c r="ZD194" s="41"/>
      <c r="ZE194" s="41"/>
      <c r="ZF194" s="41"/>
      <c r="ZG194" s="41"/>
      <c r="ZH194" s="41"/>
      <c r="ZI194" s="41"/>
      <c r="ZJ194" s="41"/>
      <c r="ZK194" s="41"/>
      <c r="ZL194" s="41"/>
      <c r="ZM194" s="41"/>
      <c r="ZN194" s="41"/>
      <c r="ZO194" s="41"/>
      <c r="ZP194" s="41"/>
      <c r="ZQ194" s="41"/>
      <c r="ZR194" s="41"/>
      <c r="ZS194" s="41"/>
      <c r="ZT194" s="41"/>
      <c r="ZU194" s="41"/>
      <c r="ZV194" s="41"/>
      <c r="ZW194" s="41"/>
      <c r="ZX194" s="41"/>
      <c r="ZY194" s="41"/>
      <c r="ZZ194" s="41"/>
      <c r="AAA194" s="41"/>
      <c r="AAB194" s="41"/>
      <c r="AAC194" s="41"/>
      <c r="AAD194" s="41"/>
      <c r="AAE194" s="41"/>
      <c r="AAF194" s="41"/>
      <c r="AAG194" s="41"/>
      <c r="AAH194" s="41"/>
      <c r="AAI194" s="41"/>
      <c r="AAJ194" s="41"/>
      <c r="AAK194" s="41"/>
      <c r="AAL194" s="41"/>
      <c r="AAM194" s="41"/>
      <c r="AAN194" s="41"/>
      <c r="AAO194" s="41"/>
      <c r="AAP194" s="41"/>
      <c r="AAQ194" s="41"/>
      <c r="AAR194" s="41"/>
      <c r="AAS194" s="41"/>
      <c r="AAT194" s="41"/>
      <c r="AAU194" s="41"/>
      <c r="AAV194" s="41"/>
      <c r="AAW194" s="41"/>
      <c r="AAX194" s="41"/>
      <c r="AAY194" s="41"/>
      <c r="AAZ194" s="41"/>
      <c r="ABA194" s="41"/>
      <c r="ABB194" s="41"/>
      <c r="ABC194" s="41"/>
      <c r="ABD194" s="41"/>
      <c r="ABE194" s="41"/>
      <c r="ABF194" s="41"/>
      <c r="ABG194" s="41"/>
      <c r="ABH194" s="41"/>
      <c r="ABI194" s="41"/>
      <c r="ABJ194" s="41"/>
      <c r="ABK194" s="41"/>
      <c r="ABL194" s="41"/>
      <c r="ABM194" s="41"/>
      <c r="ABN194" s="41"/>
      <c r="ABO194" s="41"/>
      <c r="ABP194" s="41"/>
      <c r="ABQ194" s="41"/>
      <c r="ABR194" s="41"/>
      <c r="ABS194" s="41"/>
      <c r="ABT194" s="41"/>
      <c r="ABU194" s="41"/>
      <c r="ABV194" s="41"/>
      <c r="ABW194" s="41"/>
      <c r="ABX194" s="41"/>
      <c r="ABY194" s="41"/>
      <c r="ABZ194" s="41"/>
      <c r="ACA194" s="41"/>
      <c r="ACB194" s="41"/>
      <c r="ACC194" s="41"/>
      <c r="ACD194" s="41"/>
      <c r="ACE194" s="41"/>
      <c r="ACF194" s="41"/>
      <c r="ACG194" s="41"/>
      <c r="ACH194" s="41"/>
      <c r="ACI194" s="41"/>
      <c r="ACJ194" s="41"/>
      <c r="ACK194" s="41"/>
      <c r="ACL194" s="41"/>
      <c r="ACM194" s="41"/>
      <c r="ACN194" s="41"/>
      <c r="ACO194" s="41"/>
      <c r="ACP194" s="41"/>
      <c r="ACQ194" s="41"/>
      <c r="ACR194" s="41"/>
      <c r="ACS194" s="41"/>
      <c r="ACT194" s="41"/>
      <c r="ACU194" s="41"/>
      <c r="ACV194" s="41"/>
      <c r="ACW194" s="41"/>
      <c r="ACX194" s="41"/>
      <c r="ACY194" s="41"/>
      <c r="ACZ194" s="41"/>
      <c r="ADA194" s="41"/>
      <c r="ADB194" s="41"/>
      <c r="ADC194" s="41"/>
      <c r="ADD194" s="41"/>
      <c r="ADE194" s="41"/>
      <c r="ADF194" s="41"/>
      <c r="ADG194" s="41"/>
      <c r="ADH194" s="41"/>
      <c r="ADI194" s="41"/>
      <c r="ADJ194" s="41"/>
      <c r="ADK194" s="41"/>
      <c r="ADL194" s="41"/>
      <c r="ADM194" s="41"/>
      <c r="ADN194" s="41"/>
      <c r="ADO194" s="41"/>
      <c r="ADP194" s="41"/>
      <c r="ADQ194" s="41"/>
      <c r="ADR194" s="41"/>
      <c r="ADS194" s="41"/>
      <c r="ADT194" s="41"/>
      <c r="ADU194" s="41"/>
      <c r="ADV194" s="41"/>
      <c r="ADW194" s="41"/>
      <c r="ADX194" s="41"/>
      <c r="ADY194" s="41"/>
      <c r="ADZ194" s="41"/>
      <c r="AEA194" s="41"/>
      <c r="AEB194" s="41"/>
      <c r="AEC194" s="41"/>
      <c r="AED194" s="41"/>
      <c r="AEE194" s="41"/>
      <c r="AEF194" s="41"/>
      <c r="AEG194" s="41"/>
      <c r="AEH194" s="41"/>
      <c r="AEI194" s="41"/>
      <c r="AEJ194" s="41"/>
      <c r="AEK194" s="41"/>
      <c r="AEL194" s="41"/>
      <c r="AEM194" s="41"/>
      <c r="AEN194" s="41"/>
      <c r="AEO194" s="41"/>
      <c r="AEP194" s="41"/>
      <c r="AEQ194" s="41"/>
      <c r="AER194" s="41"/>
      <c r="AES194" s="41"/>
      <c r="AET194" s="41"/>
      <c r="AEU194" s="41"/>
      <c r="AEV194" s="41"/>
      <c r="AEW194" s="41"/>
      <c r="AEX194" s="41"/>
      <c r="AEY194" s="41"/>
      <c r="AEZ194" s="41"/>
      <c r="AFA194" s="41"/>
      <c r="AFB194" s="41"/>
      <c r="AFC194" s="41"/>
      <c r="AFD194" s="41"/>
      <c r="AFE194" s="41"/>
      <c r="AFF194" s="41"/>
      <c r="AFG194" s="41"/>
      <c r="AFH194" s="41"/>
      <c r="AFI194" s="41"/>
      <c r="AFJ194" s="41"/>
      <c r="AFK194" s="41"/>
      <c r="AFL194" s="41"/>
      <c r="AFM194" s="41"/>
      <c r="AFN194" s="41"/>
      <c r="AFO194" s="41"/>
      <c r="AFP194" s="41"/>
      <c r="AFQ194" s="41"/>
      <c r="AFR194" s="41"/>
      <c r="AFS194" s="41"/>
      <c r="AFT194" s="41"/>
      <c r="AFU194" s="41"/>
      <c r="AFV194" s="41"/>
      <c r="AFW194" s="41"/>
      <c r="AFX194" s="41"/>
      <c r="AFY194" s="41"/>
      <c r="AFZ194" s="41"/>
      <c r="AGA194" s="41"/>
      <c r="AGB194" s="41"/>
      <c r="AGC194" s="41"/>
      <c r="AGD194" s="41"/>
      <c r="AGE194" s="41"/>
      <c r="AGF194" s="41"/>
      <c r="AGG194" s="41"/>
      <c r="AGH194" s="41"/>
      <c r="AGI194" s="41"/>
      <c r="AGJ194" s="41"/>
      <c r="AGK194" s="41"/>
      <c r="AGL194" s="41"/>
      <c r="AGM194" s="41"/>
      <c r="AGN194" s="41"/>
      <c r="AGO194" s="41"/>
      <c r="AGP194" s="41"/>
      <c r="AGQ194" s="41"/>
      <c r="AGR194" s="41"/>
      <c r="AGS194" s="41"/>
      <c r="AGT194" s="41"/>
      <c r="AGU194" s="41"/>
      <c r="AGV194" s="41"/>
      <c r="AGW194" s="41"/>
      <c r="AGX194" s="41"/>
      <c r="AGY194" s="41"/>
      <c r="AGZ194" s="41"/>
      <c r="AHA194" s="41"/>
      <c r="AHB194" s="41"/>
      <c r="AHC194" s="41"/>
      <c r="AHD194" s="41"/>
      <c r="AHE194" s="41"/>
      <c r="AHF194" s="41"/>
      <c r="AHG194" s="41"/>
      <c r="AHH194" s="41"/>
      <c r="AHI194" s="41"/>
      <c r="AHJ194" s="41"/>
      <c r="AHK194" s="41"/>
      <c r="AHL194" s="41"/>
      <c r="AHM194" s="41"/>
      <c r="AHN194" s="41"/>
      <c r="AHO194" s="41"/>
      <c r="AHP194" s="41"/>
      <c r="AHQ194" s="41"/>
      <c r="AHR194" s="41"/>
      <c r="AHS194" s="41"/>
      <c r="AHT194" s="41"/>
      <c r="AHU194" s="41"/>
      <c r="AHV194" s="41"/>
      <c r="AHW194" s="41"/>
      <c r="AHX194" s="41"/>
      <c r="AHY194" s="41"/>
      <c r="AHZ194" s="41"/>
      <c r="AIA194" s="41"/>
      <c r="AIB194" s="41"/>
      <c r="AIC194" s="41"/>
      <c r="AID194" s="41"/>
      <c r="AIE194" s="41"/>
      <c r="AIF194" s="41"/>
      <c r="AIG194" s="41"/>
      <c r="AIH194" s="41"/>
      <c r="AII194" s="41"/>
      <c r="AIJ194" s="41"/>
      <c r="AIK194" s="41"/>
      <c r="AIL194" s="41"/>
      <c r="AIM194" s="41"/>
      <c r="AIN194" s="41"/>
      <c r="AIO194" s="41"/>
      <c r="AIP194" s="41"/>
      <c r="AIQ194" s="41"/>
      <c r="AIR194" s="41"/>
      <c r="AIS194" s="41"/>
      <c r="AIT194" s="41"/>
      <c r="AIU194" s="41"/>
      <c r="AIV194" s="41"/>
      <c r="AIW194" s="41"/>
      <c r="AIX194" s="41"/>
      <c r="AIY194" s="41"/>
      <c r="AIZ194" s="41"/>
      <c r="AJA194" s="41"/>
      <c r="AJB194" s="41"/>
      <c r="AJC194" s="41"/>
      <c r="AJD194" s="41"/>
      <c r="AJE194" s="41"/>
      <c r="AJF194" s="41"/>
      <c r="AJG194" s="41"/>
      <c r="AJH194" s="41"/>
      <c r="AJI194" s="41"/>
      <c r="AJJ194" s="41"/>
      <c r="AJK194" s="41"/>
      <c r="AJL194" s="41"/>
      <c r="AJM194" s="41"/>
      <c r="AJN194" s="41"/>
      <c r="AJO194" s="41"/>
      <c r="AJP194" s="41"/>
      <c r="AJQ194" s="41"/>
      <c r="AJR194" s="41"/>
      <c r="AJS194" s="41"/>
      <c r="AJT194" s="41"/>
      <c r="AJU194" s="41"/>
      <c r="AJV194" s="41"/>
      <c r="AJW194" s="41"/>
      <c r="AJX194" s="41"/>
      <c r="AJY194" s="41"/>
      <c r="AJZ194" s="41"/>
      <c r="AKA194" s="41"/>
      <c r="AKB194" s="41"/>
      <c r="AKC194" s="41"/>
      <c r="AKD194" s="41"/>
      <c r="AKE194" s="41"/>
      <c r="AKF194" s="41"/>
      <c r="AKG194" s="41"/>
      <c r="AKH194" s="41"/>
      <c r="AKI194" s="41"/>
      <c r="AKJ194" s="41"/>
      <c r="AKK194" s="41"/>
      <c r="AKL194" s="41"/>
      <c r="AKM194" s="41"/>
      <c r="AKN194" s="41"/>
      <c r="AKO194" s="41"/>
      <c r="AKP194" s="41"/>
      <c r="AKQ194" s="41"/>
      <c r="AKR194" s="41"/>
      <c r="AKS194" s="41"/>
      <c r="AKT194" s="41"/>
      <c r="AKU194" s="41"/>
      <c r="AKV194" s="41"/>
      <c r="AKW194" s="41"/>
      <c r="AKX194" s="41"/>
      <c r="AKY194" s="41"/>
      <c r="AKZ194" s="41"/>
      <c r="ALA194" s="41"/>
      <c r="ALB194" s="41"/>
      <c r="ALC194" s="41"/>
      <c r="ALD194" s="41"/>
      <c r="ALE194" s="41"/>
      <c r="ALF194" s="41"/>
      <c r="ALG194" s="41"/>
      <c r="ALH194" s="41"/>
      <c r="ALI194" s="41"/>
      <c r="ALJ194" s="41"/>
      <c r="ALK194" s="41"/>
      <c r="ALL194" s="41"/>
      <c r="ALM194" s="41"/>
      <c r="ALN194" s="41"/>
      <c r="ALO194" s="41"/>
      <c r="ALP194" s="41"/>
      <c r="ALQ194" s="41"/>
      <c r="ALR194" s="41"/>
      <c r="ALS194" s="41"/>
      <c r="ALT194" s="41"/>
      <c r="ALU194" s="41"/>
      <c r="ALV194" s="41"/>
      <c r="ALW194" s="41"/>
      <c r="ALX194" s="41"/>
      <c r="ALY194" s="41"/>
      <c r="ALZ194" s="41"/>
      <c r="AMA194" s="41"/>
      <c r="AMB194" s="41"/>
      <c r="AMC194" s="41"/>
      <c r="AMD194" s="41"/>
      <c r="AME194" s="41"/>
      <c r="AMF194" s="41"/>
      <c r="AMG194" s="41"/>
      <c r="AMH194" s="41"/>
      <c r="AMI194" s="41"/>
      <c r="AMJ194" s="41"/>
    </row>
    <row r="195" spans="1:1024">
      <c r="A195" s="20"/>
      <c r="B195" s="21"/>
      <c r="C195" s="69"/>
      <c r="D195" s="70" t="s">
        <v>32</v>
      </c>
      <c r="E195" s="47" t="s">
        <v>53</v>
      </c>
      <c r="F195" s="55">
        <v>30</v>
      </c>
      <c r="G195" s="53">
        <v>2.2999999999999998</v>
      </c>
      <c r="H195" s="53">
        <v>0.2</v>
      </c>
      <c r="I195" s="53">
        <v>14.8</v>
      </c>
      <c r="J195" s="53">
        <v>70.5</v>
      </c>
      <c r="K195" s="71" t="s">
        <v>34</v>
      </c>
      <c r="L195" s="22"/>
    </row>
    <row r="196" spans="1:1024">
      <c r="A196" s="20"/>
      <c r="B196" s="21"/>
      <c r="C196" s="69"/>
      <c r="D196" s="70" t="s">
        <v>36</v>
      </c>
      <c r="E196" s="45"/>
      <c r="F196" s="74"/>
      <c r="G196" s="74"/>
      <c r="H196" s="74"/>
      <c r="I196" s="74"/>
      <c r="J196" s="74"/>
      <c r="K196" s="71"/>
      <c r="L196" s="22"/>
    </row>
    <row r="197" spans="1:1024" ht="15.75" customHeight="1">
      <c r="A197" s="23"/>
      <c r="B197" s="24"/>
      <c r="C197" s="76"/>
      <c r="D197" s="77" t="s">
        <v>38</v>
      </c>
      <c r="E197" s="46"/>
      <c r="F197" s="78">
        <f>SUM(F189:F196)</f>
        <v>532</v>
      </c>
      <c r="G197" s="78">
        <f>SUM(G189:G196)</f>
        <v>27</v>
      </c>
      <c r="H197" s="78">
        <f>SUM(H189:H196)</f>
        <v>16.399999999999999</v>
      </c>
      <c r="I197" s="78">
        <f>SUM(I189:I196)</f>
        <v>98.499999999999986</v>
      </c>
      <c r="J197" s="78">
        <f>SUM(J189:J196)</f>
        <v>660.8</v>
      </c>
      <c r="K197" s="79"/>
      <c r="L197" s="25">
        <f>SUM(L189:L196)</f>
        <v>0</v>
      </c>
    </row>
    <row r="198" spans="1:1024">
      <c r="A198" s="26">
        <f>A189</f>
        <v>2</v>
      </c>
      <c r="B198" s="27">
        <f>B189</f>
        <v>5</v>
      </c>
      <c r="C198" s="80" t="s">
        <v>39</v>
      </c>
      <c r="D198" s="73" t="s">
        <v>40</v>
      </c>
      <c r="E198" s="81"/>
      <c r="F198" s="82"/>
      <c r="G198" s="82"/>
      <c r="H198" s="82"/>
      <c r="I198" s="82"/>
      <c r="J198" s="82"/>
      <c r="K198" s="83"/>
      <c r="L198" s="28"/>
    </row>
    <row r="199" spans="1:1024">
      <c r="A199" s="20"/>
      <c r="B199" s="21"/>
      <c r="C199" s="69"/>
      <c r="D199" s="73" t="s">
        <v>41</v>
      </c>
      <c r="E199" s="81"/>
      <c r="F199" s="82"/>
      <c r="G199" s="82"/>
      <c r="H199" s="82"/>
      <c r="I199" s="82"/>
      <c r="J199" s="82"/>
      <c r="K199" s="83"/>
      <c r="L199" s="28"/>
    </row>
    <row r="200" spans="1:1024">
      <c r="A200" s="20"/>
      <c r="B200" s="21"/>
      <c r="C200" s="69"/>
      <c r="D200" s="73" t="s">
        <v>42</v>
      </c>
      <c r="E200" s="81"/>
      <c r="F200" s="82"/>
      <c r="G200" s="82"/>
      <c r="H200" s="82"/>
      <c r="I200" s="82"/>
      <c r="J200" s="82"/>
      <c r="K200" s="83"/>
      <c r="L200" s="28"/>
    </row>
    <row r="201" spans="1:1024">
      <c r="A201" s="20"/>
      <c r="B201" s="21"/>
      <c r="C201" s="69"/>
      <c r="D201" s="73" t="s">
        <v>43</v>
      </c>
      <c r="E201" s="81"/>
      <c r="F201" s="82"/>
      <c r="G201" s="82"/>
      <c r="H201" s="82"/>
      <c r="I201" s="82"/>
      <c r="J201" s="82"/>
      <c r="K201" s="83"/>
      <c r="L201" s="28"/>
    </row>
    <row r="202" spans="1:1024">
      <c r="A202" s="20"/>
      <c r="B202" s="21"/>
      <c r="C202" s="69"/>
      <c r="D202" s="73" t="s">
        <v>44</v>
      </c>
      <c r="E202" s="81"/>
      <c r="F202" s="82"/>
      <c r="G202" s="82"/>
      <c r="H202" s="82"/>
      <c r="I202" s="82"/>
      <c r="J202" s="82"/>
      <c r="K202" s="83"/>
      <c r="L202" s="28"/>
    </row>
    <row r="203" spans="1:1024">
      <c r="A203" s="20"/>
      <c r="B203" s="21"/>
      <c r="C203" s="69"/>
      <c r="D203" s="73" t="s">
        <v>45</v>
      </c>
      <c r="E203" s="81"/>
      <c r="F203" s="82"/>
      <c r="G203" s="82"/>
      <c r="H203" s="82"/>
      <c r="I203" s="82"/>
      <c r="J203" s="82"/>
      <c r="K203" s="83"/>
      <c r="L203" s="28"/>
    </row>
    <row r="204" spans="1:1024">
      <c r="A204" s="20"/>
      <c r="B204" s="21"/>
      <c r="C204" s="69"/>
      <c r="D204" s="73" t="s">
        <v>46</v>
      </c>
      <c r="E204" s="81"/>
      <c r="F204" s="82"/>
      <c r="G204" s="82"/>
      <c r="H204" s="82"/>
      <c r="I204" s="82"/>
      <c r="J204" s="82"/>
      <c r="K204" s="83"/>
      <c r="L204" s="28"/>
    </row>
    <row r="205" spans="1:1024">
      <c r="A205" s="20"/>
      <c r="B205" s="21"/>
      <c r="C205" s="69"/>
      <c r="D205" s="70"/>
      <c r="E205" s="81"/>
      <c r="F205" s="82"/>
      <c r="G205" s="82"/>
      <c r="H205" s="82"/>
      <c r="I205" s="82"/>
      <c r="J205" s="82"/>
      <c r="K205" s="83"/>
      <c r="L205" s="28"/>
    </row>
    <row r="206" spans="1:1024">
      <c r="A206" s="20"/>
      <c r="B206" s="21"/>
      <c r="C206" s="69"/>
      <c r="D206" s="70"/>
      <c r="E206" s="81"/>
      <c r="F206" s="82"/>
      <c r="G206" s="82"/>
      <c r="H206" s="82"/>
      <c r="I206" s="82"/>
      <c r="J206" s="82"/>
      <c r="K206" s="83"/>
      <c r="L206" s="28"/>
    </row>
    <row r="207" spans="1:1024">
      <c r="A207" s="23"/>
      <c r="B207" s="24"/>
      <c r="C207" s="76"/>
      <c r="D207" s="77" t="s">
        <v>38</v>
      </c>
      <c r="E207" s="46"/>
      <c r="F207" s="78">
        <f>SUM(F198:F206)</f>
        <v>0</v>
      </c>
      <c r="G207" s="78">
        <f>SUM(G198:G206)</f>
        <v>0</v>
      </c>
      <c r="H207" s="78">
        <f>SUM(H198:H206)</f>
        <v>0</v>
      </c>
      <c r="I207" s="78">
        <f>SUM(I198:I206)</f>
        <v>0</v>
      </c>
      <c r="J207" s="78">
        <f>SUM(J198:J206)</f>
        <v>0</v>
      </c>
      <c r="K207" s="79"/>
      <c r="L207" s="25">
        <f>SUM(L198:L206)</f>
        <v>0</v>
      </c>
    </row>
    <row r="208" spans="1:1024" ht="15" customHeight="1">
      <c r="A208" s="29">
        <f>A189</f>
        <v>2</v>
      </c>
      <c r="B208" s="30">
        <f>B189</f>
        <v>5</v>
      </c>
      <c r="C208" s="100" t="s">
        <v>47</v>
      </c>
      <c r="D208" s="100"/>
      <c r="E208" s="36"/>
      <c r="F208" s="31">
        <f>F197+F207</f>
        <v>532</v>
      </c>
      <c r="G208" s="31">
        <f>G197+G207</f>
        <v>27</v>
      </c>
      <c r="H208" s="31">
        <f>H197+H207</f>
        <v>16.399999999999999</v>
      </c>
      <c r="I208" s="31">
        <f>I197+I207</f>
        <v>98.499999999999986</v>
      </c>
      <c r="J208" s="31">
        <f>J197+J207</f>
        <v>660.8</v>
      </c>
      <c r="K208" s="31"/>
      <c r="L208" s="31">
        <f>L197+L207</f>
        <v>0</v>
      </c>
    </row>
    <row r="209" spans="1:12" ht="12.75" customHeight="1">
      <c r="A209" s="37"/>
      <c r="B209" s="38"/>
      <c r="C209" s="101" t="s">
        <v>76</v>
      </c>
      <c r="D209" s="101"/>
      <c r="E209" s="101"/>
      <c r="F209" s="39">
        <f>(F25+F45+F65+F85+F106+F125+F146+F167+F188+F208)/(IF(F25=0,0,1)+IF(F45=0,0,1)+IF(F65=0,0,1)+IF(F85=0,0,1)+IF(F106=0,0,1)+IF(F125=0,0,1)+IF(F146=0,0,1)+IF(F167=0,0,1)+IF(F188=0,0,1)+IF(F208=0,0,1))</f>
        <v>551.70000000000005</v>
      </c>
      <c r="G209" s="39">
        <f>(G25+G45+G65+G85+G106+G125+G146+G167+G188+G208)/(IF(G25=0,0,1)+IF(G45=0,0,1)+IF(G65=0,0,1)+IF(G85=0,0,1)+IF(G106=0,0,1)+IF(G125=0,0,1)+IF(G146=0,0,1)+IF(G167=0,0,1)+IF(G188=0,0,1)+IF(G208=0,0,1))</f>
        <v>22.811</v>
      </c>
      <c r="H209" s="39">
        <f>(H25+H45+H65+H85+H106+H125+H146+H167+H188+H208)/(IF(H25=0,0,1)+IF(H45=0,0,1)+IF(H65=0,0,1)+IF(H85=0,0,1)+IF(H106=0,0,1)+IF(H125=0,0,1)+IF(H146=0,0,1)+IF(H167=0,0,1)+IF(H188=0,0,1)+IF(H208=0,0,1))</f>
        <v>18.882999999999999</v>
      </c>
      <c r="I209" s="39">
        <f>(I25+I45+I65+I85+I106+I125+I146+I167+I188+I208)/(IF(I25=0,0,1)+IF(I45=0,0,1)+IF(I65=0,0,1)+IF(I85=0,0,1)+IF(I106=0,0,1)+IF(I125=0,0,1)+IF(I146=0,0,1)+IF(I167=0,0,1)+IF(I188=0,0,1)+IF(I208=0,0,1))</f>
        <v>85.018999999999991</v>
      </c>
      <c r="J209" s="39">
        <f>(J25+J45+J65+J85+J106+J125+J146+J167+J188+J208)/(IF(J25=0,0,1)+IF(J45=0,0,1)+IF(J65=0,0,1)+IF(J85=0,0,1)+IF(J106=0,0,1)+IF(J125=0,0,1)+IF(J146=0,0,1)+IF(J167=0,0,1)+IF(J188=0,0,1)+IF(J208=0,0,1))</f>
        <v>607.23599999999999</v>
      </c>
      <c r="K209" s="39"/>
      <c r="L209" s="39" t="e">
        <f>(L25+L45+L65+L85+L106+L125+L146+L167+L188+L208)/(IF(L25=0,0,1)+IF(L45=0,0,1)+IF(L65=0,0,1)+IF(L85=0,0,1)+IF(L106=0,0,1)+IF(L125=0,0,1)+IF(L146=0,0,1)+IF(L167=0,0,1)+IF(L188=0,0,1)+IF(L208=0,0,1))</f>
        <v>#DIV/0!</v>
      </c>
    </row>
  </sheetData>
  <mergeCells count="14">
    <mergeCell ref="C1:E1"/>
    <mergeCell ref="H1:K1"/>
    <mergeCell ref="H2:K2"/>
    <mergeCell ref="C25:D25"/>
    <mergeCell ref="C45:D45"/>
    <mergeCell ref="C167:D167"/>
    <mergeCell ref="C188:D188"/>
    <mergeCell ref="C208:D208"/>
    <mergeCell ref="C209:E209"/>
    <mergeCell ref="C65:D65"/>
    <mergeCell ref="C85:D85"/>
    <mergeCell ref="C106:D106"/>
    <mergeCell ref="C125:D125"/>
    <mergeCell ref="C146:D146"/>
  </mergeCells>
  <pageMargins left="0.70833333333333304" right="0.70833333333333304" top="0.74791666666666701" bottom="0.74791666666666701" header="0.511811023622047" footer="0.511811023622047"/>
  <pageSetup paperSize="9" fitToHeight="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АРТЕМ</cp:lastModifiedBy>
  <cp:revision>2</cp:revision>
  <cp:lastPrinted>2024-04-19T13:00:32Z</cp:lastPrinted>
  <dcterms:created xsi:type="dcterms:W3CDTF">2022-05-16T14:23:56Z</dcterms:created>
  <dcterms:modified xsi:type="dcterms:W3CDTF">2026-09-13T18:13:04Z</dcterms:modified>
  <dc:language>ru-RU</dc:language>
</cp:coreProperties>
</file>