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5"/>
  </bookViews>
  <sheets>
    <sheet name="Титульный лист" sheetId="1" r:id="rId1"/>
    <sheet name="1,2" sheetId="2" r:id="rId2"/>
    <sheet name="3,4" sheetId="3" r:id="rId3"/>
    <sheet name="5,6" sheetId="4" r:id="rId4"/>
    <sheet name="7,8" sheetId="5" r:id="rId5"/>
    <sheet name="9,10" sheetId="6" r:id="rId6"/>
  </sheets>
  <definedNames>
    <definedName name="_xlnm.Print_Area" localSheetId="1">'1,2'!$A$1:$N$35</definedName>
    <definedName name="_xlnm.Print_Area" localSheetId="0">'Титульный лист'!$A$1:$U$31</definedName>
  </definedNames>
  <calcPr calcId="152511"/>
</workbook>
</file>

<file path=xl/calcChain.xml><?xml version="1.0" encoding="utf-8"?>
<calcChain xmlns="http://schemas.openxmlformats.org/spreadsheetml/2006/main">
  <c r="I27" i="6" l="1"/>
  <c r="I29" i="6" s="1"/>
  <c r="H27" i="6"/>
  <c r="H29" i="6" s="1"/>
  <c r="G27" i="6"/>
  <c r="G29" i="6" s="1"/>
  <c r="F27" i="6"/>
  <c r="F29" i="6" s="1"/>
  <c r="E27" i="6"/>
  <c r="I12" i="6"/>
  <c r="I14" i="6" s="1"/>
  <c r="H12" i="6"/>
  <c r="H14" i="6" s="1"/>
  <c r="G12" i="6"/>
  <c r="G14" i="6" s="1"/>
  <c r="F12" i="6"/>
  <c r="F14" i="6" s="1"/>
  <c r="E12" i="6"/>
  <c r="I27" i="5"/>
  <c r="I29" i="5" s="1"/>
  <c r="H27" i="5"/>
  <c r="H29" i="5" s="1"/>
  <c r="G27" i="5"/>
  <c r="G29" i="5" s="1"/>
  <c r="F27" i="5"/>
  <c r="F29" i="5" s="1"/>
  <c r="E27" i="5"/>
  <c r="I12" i="5"/>
  <c r="I14" i="5" s="1"/>
  <c r="H12" i="5"/>
  <c r="H14" i="5" s="1"/>
  <c r="G12" i="5"/>
  <c r="G14" i="5" s="1"/>
  <c r="F12" i="5"/>
  <c r="F14" i="5" s="1"/>
  <c r="E12" i="5"/>
  <c r="I28" i="4"/>
  <c r="I30" i="4" s="1"/>
  <c r="H28" i="4"/>
  <c r="H30" i="4" s="1"/>
  <c r="G28" i="4"/>
  <c r="G30" i="4" s="1"/>
  <c r="F28" i="4"/>
  <c r="F30" i="4" s="1"/>
  <c r="E28" i="4"/>
  <c r="I13" i="4"/>
  <c r="I15" i="4" s="1"/>
  <c r="H13" i="4"/>
  <c r="H15" i="4" s="1"/>
  <c r="G13" i="4"/>
  <c r="G15" i="4" s="1"/>
  <c r="F13" i="4"/>
  <c r="F15" i="4" s="1"/>
  <c r="E13" i="4"/>
  <c r="I27" i="3"/>
  <c r="I29" i="3" s="1"/>
  <c r="H27" i="3"/>
  <c r="H29" i="3" s="1"/>
  <c r="G27" i="3"/>
  <c r="G29" i="3" s="1"/>
  <c r="F27" i="3"/>
  <c r="F29" i="3" s="1"/>
  <c r="E27" i="3"/>
  <c r="I13" i="3"/>
  <c r="I15" i="3" s="1"/>
  <c r="H13" i="3"/>
  <c r="H15" i="3" s="1"/>
  <c r="G13" i="3"/>
  <c r="G15" i="3" s="1"/>
  <c r="F13" i="3"/>
  <c r="F15" i="3" s="1"/>
  <c r="E13" i="3"/>
  <c r="I28" i="2"/>
  <c r="I30" i="2" s="1"/>
  <c r="H28" i="2"/>
  <c r="H30" i="2" s="1"/>
  <c r="G28" i="2"/>
  <c r="G30" i="2" s="1"/>
  <c r="F28" i="2"/>
  <c r="F30" i="2" s="1"/>
  <c r="E28" i="2"/>
  <c r="G15" i="2"/>
  <c r="I13" i="2"/>
  <c r="I15" i="2" s="1"/>
  <c r="H13" i="2"/>
  <c r="H15" i="2" s="1"/>
  <c r="G13" i="2"/>
  <c r="F13" i="2"/>
  <c r="F15" i="2" s="1"/>
  <c r="E13" i="2"/>
</calcChain>
</file>

<file path=xl/sharedStrings.xml><?xml version="1.0" encoding="utf-8"?>
<sst xmlns="http://schemas.openxmlformats.org/spreadsheetml/2006/main" count="181" uniqueCount="60">
  <si>
    <t>УТВЕРЖДАЮ:</t>
  </si>
  <si>
    <t>Директор Муниципального</t>
  </si>
  <si>
    <t>бюджетного</t>
  </si>
  <si>
    <t>общеобразовательного учреждения</t>
  </si>
  <si>
    <t>"Рощинская школа-детский сад"</t>
  </si>
  <si>
    <t>________________ О.А.Маненко</t>
  </si>
  <si>
    <t>Примерное</t>
  </si>
  <si>
    <t>МЕНЮ ПРИГОТАВЛИВАЕМЫХ БЛЮД</t>
  </si>
  <si>
    <t>Возрастная категория 1-4 классы</t>
  </si>
  <si>
    <t>Неделя 1</t>
  </si>
  <si>
    <t>Прием пищи, наименование</t>
  </si>
  <si>
    <t>Масса порции</t>
  </si>
  <si>
    <t>Пищевые вещества (г.)</t>
  </si>
  <si>
    <t>Белки, г</t>
  </si>
  <si>
    <t>Жиры, г</t>
  </si>
  <si>
    <t>Углеводы, г</t>
  </si>
  <si>
    <t>Энергетическая ценность, ккал.</t>
  </si>
  <si>
    <t>№ рецептуры</t>
  </si>
  <si>
    <t>Сборник рецептур</t>
  </si>
  <si>
    <t>Итого за прием пищи:</t>
  </si>
  <si>
    <t>Распределение энергетической ценности (калорийности) от суточного рациона, %</t>
  </si>
  <si>
    <t>Всего за день:</t>
  </si>
  <si>
    <t>1 день (понедельник)</t>
  </si>
  <si>
    <t>2 день (вторник)</t>
  </si>
  <si>
    <t>3 день (среда)</t>
  </si>
  <si>
    <t>4 день (четверг)</t>
  </si>
  <si>
    <t>5 день (пятница)</t>
  </si>
  <si>
    <t>Неделя 2</t>
  </si>
  <si>
    <t>6 день (понедельник)</t>
  </si>
  <si>
    <t>7 день (вторник)</t>
  </si>
  <si>
    <t>8 день (среда)</t>
  </si>
  <si>
    <t>9 день (четверг)</t>
  </si>
  <si>
    <t>10 день (пятница)</t>
  </si>
  <si>
    <t>Хлеб пшеничный</t>
  </si>
  <si>
    <t>Какао с молоком</t>
  </si>
  <si>
    <t>Компот из свежих яблок</t>
  </si>
  <si>
    <t>п/п</t>
  </si>
  <si>
    <t>Запеканка из творога</t>
  </si>
  <si>
    <t>Чай с сахаром</t>
  </si>
  <si>
    <t>Йогурт питьевой</t>
  </si>
  <si>
    <t>Сок фруктовый</t>
  </si>
  <si>
    <t>Компот из смеси сухофруктов</t>
  </si>
  <si>
    <t>двухнедельное меню (горячее питание)</t>
  </si>
  <si>
    <t>для обучающихся 1-4 классов (льготная категория)</t>
  </si>
  <si>
    <t>в МБОУ "Рощинская школа-детский сад"</t>
  </si>
  <si>
    <t>Макароны отварные с сыром</t>
  </si>
  <si>
    <t>Плюшка сдобная</t>
  </si>
  <si>
    <t>Оладьи со сгущенным молоком</t>
  </si>
  <si>
    <t>Банан</t>
  </si>
  <si>
    <t>Каша вязкая молочная из риса и пшена</t>
  </si>
  <si>
    <t>Чай с сахаром и лимоном</t>
  </si>
  <si>
    <t>Бутерброд с сыром</t>
  </si>
  <si>
    <t>Каша молочная с крупой гречневой</t>
  </si>
  <si>
    <t>Пирожок с малиновым конфитюром</t>
  </si>
  <si>
    <t>Яблоко</t>
  </si>
  <si>
    <t>Вареники ленивые отварные</t>
  </si>
  <si>
    <t>Каша жидкая молочная из манной крупы</t>
  </si>
  <si>
    <t>Кисель из сока</t>
  </si>
  <si>
    <t>"01"  сентября 2025г.</t>
  </si>
  <si>
    <t xml:space="preserve"> на I полугодие 2025-2026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</si>
</sst>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1" fillId="0" borderId="0" xfId="0" applyFont="1" applyAlignment="1"/>
    <xf numFmtId="0" fontId="2" fillId="0" borderId="0" xfId="0" applyFont="1" applyAlignment="1"/>
    <xf numFmtId="0" fontId="6" fillId="0" borderId="0" xfId="0" applyFont="1"/>
    <xf numFmtId="0" fontId="7" fillId="0" borderId="0" xfId="0" applyFont="1"/>
    <xf numFmtId="0" fontId="3" fillId="0" borderId="1" xfId="0" applyFont="1" applyBorder="1"/>
    <xf numFmtId="0" fontId="8" fillId="0" borderId="1" xfId="0" applyFont="1" applyBorder="1"/>
    <xf numFmtId="0" fontId="8" fillId="0" borderId="1" xfId="0" applyFont="1" applyBorder="1" applyAlignment="1">
      <alignment horizontal="center" wrapText="1"/>
    </xf>
    <xf numFmtId="0" fontId="8" fillId="0" borderId="0" xfId="0" applyFont="1"/>
    <xf numFmtId="0" fontId="8" fillId="0" borderId="2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T25"/>
  <sheetViews>
    <sheetView view="pageBreakPreview" topLeftCell="A16" zoomScale="95" zoomScaleNormal="100" zoomScaleSheetLayoutView="95" workbookViewId="0">
      <selection activeCell="G24" sqref="G24"/>
    </sheetView>
  </sheetViews>
  <sheetFormatPr defaultRowHeight="15.75" x14ac:dyDescent="0.25"/>
  <cols>
    <col min="1" max="16384" width="9.140625" style="3"/>
  </cols>
  <sheetData>
    <row r="2" spans="13:19" ht="18.75" x14ac:dyDescent="0.3">
      <c r="M2" s="1"/>
      <c r="N2" s="1"/>
      <c r="O2" s="1"/>
      <c r="P2" s="1"/>
      <c r="Q2" s="1"/>
    </row>
    <row r="3" spans="13:19" ht="18.75" x14ac:dyDescent="0.3">
      <c r="M3" s="1"/>
      <c r="N3" s="5" t="s">
        <v>0</v>
      </c>
      <c r="O3" s="5"/>
      <c r="P3" s="5"/>
      <c r="Q3" s="5"/>
      <c r="R3" s="4"/>
      <c r="S3" s="4"/>
    </row>
    <row r="4" spans="13:19" ht="18.75" x14ac:dyDescent="0.3">
      <c r="M4" s="1"/>
      <c r="N4" s="5" t="s">
        <v>1</v>
      </c>
      <c r="O4" s="5"/>
      <c r="P4" s="5"/>
      <c r="Q4" s="5"/>
      <c r="R4" s="4"/>
      <c r="S4" s="4"/>
    </row>
    <row r="5" spans="13:19" ht="18.75" x14ac:dyDescent="0.3">
      <c r="M5" s="1"/>
      <c r="N5" s="5" t="s">
        <v>2</v>
      </c>
      <c r="O5" s="5"/>
      <c r="P5" s="5"/>
      <c r="Q5" s="5"/>
      <c r="R5" s="4"/>
      <c r="S5" s="4"/>
    </row>
    <row r="6" spans="13:19" ht="18.75" x14ac:dyDescent="0.3">
      <c r="M6" s="1"/>
      <c r="N6" s="5" t="s">
        <v>3</v>
      </c>
      <c r="O6" s="5"/>
      <c r="P6" s="5"/>
      <c r="Q6" s="5"/>
      <c r="R6" s="4"/>
      <c r="S6" s="4"/>
    </row>
    <row r="7" spans="13:19" ht="18.75" x14ac:dyDescent="0.3">
      <c r="M7" s="1"/>
      <c r="N7" s="5" t="s">
        <v>4</v>
      </c>
      <c r="O7" s="5"/>
      <c r="P7" s="5"/>
      <c r="Q7" s="5"/>
      <c r="R7" s="4"/>
      <c r="S7" s="4"/>
    </row>
    <row r="8" spans="13:19" ht="18.75" x14ac:dyDescent="0.3">
      <c r="M8" s="1"/>
      <c r="N8" s="5"/>
      <c r="O8" s="5"/>
      <c r="P8" s="5"/>
      <c r="Q8" s="5"/>
      <c r="R8" s="4"/>
      <c r="S8" s="4"/>
    </row>
    <row r="9" spans="13:19" ht="18.75" x14ac:dyDescent="0.3">
      <c r="M9" s="1"/>
      <c r="N9" s="5" t="s">
        <v>5</v>
      </c>
      <c r="O9" s="5"/>
      <c r="P9" s="5"/>
      <c r="Q9" s="5"/>
      <c r="R9" s="4"/>
      <c r="S9" s="4"/>
    </row>
    <row r="10" spans="13:19" ht="18.75" x14ac:dyDescent="0.3">
      <c r="M10" s="1"/>
      <c r="N10" s="5" t="s">
        <v>58</v>
      </c>
      <c r="O10" s="5"/>
      <c r="P10" s="5"/>
      <c r="Q10" s="5"/>
      <c r="R10" s="4"/>
      <c r="S10" s="4"/>
    </row>
    <row r="11" spans="13:19" ht="18.75" x14ac:dyDescent="0.3">
      <c r="M11" s="1"/>
      <c r="N11" s="5"/>
      <c r="O11" s="5"/>
      <c r="P11" s="5"/>
      <c r="Q11" s="5"/>
      <c r="R11" s="4"/>
      <c r="S11" s="4"/>
    </row>
    <row r="12" spans="13:19" ht="18.75" x14ac:dyDescent="0.3">
      <c r="M12" s="1"/>
      <c r="N12" s="5"/>
      <c r="O12" s="5"/>
      <c r="P12" s="5"/>
      <c r="Q12" s="5"/>
      <c r="R12" s="4"/>
      <c r="S12" s="4"/>
    </row>
    <row r="13" spans="13:19" x14ac:dyDescent="0.25">
      <c r="N13" s="4"/>
      <c r="O13" s="4"/>
      <c r="P13" s="4"/>
      <c r="Q13" s="4"/>
      <c r="R13" s="4"/>
      <c r="S13" s="4"/>
    </row>
    <row r="14" spans="13:19" x14ac:dyDescent="0.25">
      <c r="N14" s="4"/>
      <c r="O14" s="4"/>
      <c r="P14" s="4"/>
      <c r="Q14" s="4"/>
      <c r="R14" s="4"/>
      <c r="S14" s="4"/>
    </row>
    <row r="15" spans="13:19" x14ac:dyDescent="0.25">
      <c r="N15" s="4"/>
      <c r="O15" s="4"/>
      <c r="P15" s="4"/>
      <c r="Q15" s="4"/>
      <c r="R15" s="4"/>
      <c r="S15" s="4"/>
    </row>
    <row r="16" spans="13:19" x14ac:dyDescent="0.25">
      <c r="N16" s="4"/>
      <c r="O16" s="4"/>
      <c r="P16" s="4"/>
      <c r="Q16" s="4"/>
      <c r="R16" s="4"/>
      <c r="S16" s="4"/>
    </row>
    <row r="19" spans="4:20" ht="35.25" x14ac:dyDescent="0.5">
      <c r="D19" s="6"/>
      <c r="E19" s="6"/>
      <c r="F19" s="6"/>
      <c r="G19" s="6"/>
      <c r="H19" s="6"/>
      <c r="I19" s="18" t="s">
        <v>6</v>
      </c>
      <c r="J19" s="18"/>
      <c r="K19" s="18"/>
      <c r="L19" s="18"/>
      <c r="M19" s="18"/>
      <c r="N19" s="18"/>
      <c r="O19" s="7"/>
      <c r="P19" s="6"/>
      <c r="Q19" s="6"/>
    </row>
    <row r="20" spans="4:20" ht="35.25" x14ac:dyDescent="0.5">
      <c r="D20" s="6"/>
      <c r="E20" s="6"/>
      <c r="F20" s="18" t="s">
        <v>42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</row>
    <row r="21" spans="4:20" ht="34.5" x14ac:dyDescent="0.45">
      <c r="D21" s="18" t="s">
        <v>43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</row>
    <row r="22" spans="4:20" ht="34.5" x14ac:dyDescent="0.45">
      <c r="D22" s="18" t="s">
        <v>44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</row>
    <row r="23" spans="4:20" ht="35.25" x14ac:dyDescent="0.5">
      <c r="D23" s="6"/>
      <c r="E23" s="18" t="s">
        <v>59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4:20" ht="35.25" x14ac:dyDescent="0.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4:20" ht="35.25" x14ac:dyDescent="0.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</sheetData>
  <mergeCells count="5">
    <mergeCell ref="D21:T21"/>
    <mergeCell ref="F20:Q20"/>
    <mergeCell ref="I19:N19"/>
    <mergeCell ref="E23:S23"/>
    <mergeCell ref="D22:T22"/>
  </mergeCells>
  <pageMargins left="0.7" right="0.7" top="0.75" bottom="0.75" header="0.3" footer="0.3"/>
  <pageSetup paperSize="9" scale="68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K30"/>
  <sheetViews>
    <sheetView topLeftCell="A7" zoomScaleNormal="100" workbookViewId="0">
      <selection activeCell="E27" sqref="E27"/>
    </sheetView>
  </sheetViews>
  <sheetFormatPr defaultRowHeight="15" x14ac:dyDescent="0.25"/>
  <cols>
    <col min="1" max="3" width="9.140625" style="2"/>
    <col min="4" max="4" width="57.42578125" style="2" customWidth="1"/>
    <col min="5" max="5" width="11" style="2" customWidth="1"/>
    <col min="6" max="7" width="10.5703125" style="2" customWidth="1"/>
    <col min="8" max="8" width="10.28515625" style="2" customWidth="1"/>
    <col min="9" max="9" width="12" style="2" customWidth="1"/>
    <col min="10" max="10" width="12.85546875" style="2" customWidth="1"/>
    <col min="11" max="11" width="11.140625" style="2" customWidth="1"/>
    <col min="12" max="16384" width="9.140625" style="2"/>
  </cols>
  <sheetData>
    <row r="2" spans="4:11" ht="18.75" x14ac:dyDescent="0.3">
      <c r="D2" s="21" t="s">
        <v>7</v>
      </c>
      <c r="E2" s="21"/>
      <c r="F2" s="21"/>
      <c r="G2" s="21"/>
      <c r="H2" s="21"/>
      <c r="I2" s="21"/>
      <c r="J2" s="21"/>
      <c r="K2" s="21"/>
    </row>
    <row r="3" spans="4:11" ht="15.75" x14ac:dyDescent="0.25">
      <c r="D3" s="22" t="s">
        <v>8</v>
      </c>
      <c r="E3" s="22"/>
      <c r="F3" s="22"/>
      <c r="G3" s="22"/>
      <c r="H3" s="22"/>
      <c r="I3" s="22"/>
      <c r="J3" s="22"/>
      <c r="K3" s="22"/>
    </row>
    <row r="4" spans="4:11" ht="15.75" x14ac:dyDescent="0.25">
      <c r="D4" s="23" t="s">
        <v>9</v>
      </c>
      <c r="E4" s="23"/>
      <c r="F4" s="23"/>
      <c r="G4" s="23"/>
      <c r="H4" s="23"/>
      <c r="I4" s="23"/>
      <c r="J4" s="23"/>
      <c r="K4" s="23"/>
    </row>
    <row r="5" spans="4:11" ht="15.75" x14ac:dyDescent="0.25">
      <c r="D5" s="23" t="s">
        <v>22</v>
      </c>
      <c r="E5" s="23"/>
      <c r="F5" s="23"/>
      <c r="G5" s="23"/>
      <c r="H5" s="23"/>
      <c r="I5" s="23"/>
      <c r="J5" s="23"/>
      <c r="K5" s="23"/>
    </row>
    <row r="6" spans="4:11" ht="15.75" x14ac:dyDescent="0.25">
      <c r="D6" s="14"/>
      <c r="E6" s="14"/>
      <c r="F6" s="14"/>
      <c r="G6" s="14"/>
      <c r="H6" s="14"/>
      <c r="I6" s="14"/>
      <c r="J6" s="14"/>
      <c r="K6" s="14"/>
    </row>
    <row r="8" spans="4:11" x14ac:dyDescent="0.25">
      <c r="D8" s="24" t="s">
        <v>10</v>
      </c>
      <c r="E8" s="19" t="s">
        <v>11</v>
      </c>
      <c r="F8" s="26" t="s">
        <v>12</v>
      </c>
      <c r="G8" s="27"/>
      <c r="H8" s="28"/>
      <c r="I8" s="19" t="s">
        <v>16</v>
      </c>
      <c r="J8" s="19" t="s">
        <v>17</v>
      </c>
      <c r="K8" s="19" t="s">
        <v>18</v>
      </c>
    </row>
    <row r="9" spans="4:11" ht="45" customHeight="1" x14ac:dyDescent="0.25">
      <c r="D9" s="25"/>
      <c r="E9" s="20"/>
      <c r="F9" s="9" t="s">
        <v>13</v>
      </c>
      <c r="G9" s="9" t="s">
        <v>14</v>
      </c>
      <c r="H9" s="10" t="s">
        <v>15</v>
      </c>
      <c r="I9" s="20"/>
      <c r="J9" s="20"/>
      <c r="K9" s="20"/>
    </row>
    <row r="10" spans="4:11" x14ac:dyDescent="0.25">
      <c r="D10" s="8" t="s">
        <v>45</v>
      </c>
      <c r="E10" s="15">
        <v>225</v>
      </c>
      <c r="F10" s="8">
        <v>13.54</v>
      </c>
      <c r="G10" s="8">
        <v>15.92</v>
      </c>
      <c r="H10" s="8">
        <v>34.11</v>
      </c>
      <c r="I10" s="8">
        <v>334.4</v>
      </c>
      <c r="J10" s="15">
        <v>204</v>
      </c>
      <c r="K10" s="15">
        <v>2017</v>
      </c>
    </row>
    <row r="11" spans="4:11" x14ac:dyDescent="0.25">
      <c r="D11" s="8" t="s">
        <v>40</v>
      </c>
      <c r="E11" s="15">
        <v>180</v>
      </c>
      <c r="F11" s="8">
        <v>0.45</v>
      </c>
      <c r="G11" s="8">
        <v>0.11</v>
      </c>
      <c r="H11" s="8">
        <v>19.440000000000001</v>
      </c>
      <c r="I11" s="8">
        <v>79.540000000000006</v>
      </c>
      <c r="J11" s="15" t="s">
        <v>36</v>
      </c>
      <c r="K11" s="15">
        <v>2022</v>
      </c>
    </row>
    <row r="12" spans="4:11" x14ac:dyDescent="0.25">
      <c r="D12" s="8" t="s">
        <v>46</v>
      </c>
      <c r="E12" s="15">
        <v>100</v>
      </c>
      <c r="F12" s="8">
        <v>7.6</v>
      </c>
      <c r="G12" s="8">
        <v>8.8000000000000007</v>
      </c>
      <c r="H12" s="8">
        <v>56.4</v>
      </c>
      <c r="I12" s="8">
        <v>334</v>
      </c>
      <c r="J12" s="15" t="s">
        <v>36</v>
      </c>
      <c r="K12" s="15">
        <v>2022</v>
      </c>
    </row>
    <row r="13" spans="4:11" x14ac:dyDescent="0.25">
      <c r="D13" s="9" t="s">
        <v>19</v>
      </c>
      <c r="E13" s="16">
        <f>SUM(E10:E12)</f>
        <v>505</v>
      </c>
      <c r="F13" s="9">
        <f>SUM(F10:F12)</f>
        <v>21.589999999999996</v>
      </c>
      <c r="G13" s="9">
        <f>SUM(G10:G12)</f>
        <v>24.830000000000002</v>
      </c>
      <c r="H13" s="9">
        <f>SUM(H10:H12)</f>
        <v>109.94999999999999</v>
      </c>
      <c r="I13" s="9">
        <f>SUM(I10:I12)</f>
        <v>747.94</v>
      </c>
    </row>
    <row r="14" spans="4:11" ht="29.25" x14ac:dyDescent="0.25">
      <c r="D14" s="12" t="s">
        <v>20</v>
      </c>
      <c r="E14" s="17">
        <v>25</v>
      </c>
      <c r="F14" s="11"/>
      <c r="G14" s="11"/>
      <c r="H14" s="11"/>
      <c r="I14" s="11"/>
    </row>
    <row r="15" spans="4:11" x14ac:dyDescent="0.25">
      <c r="D15" s="9" t="s">
        <v>21</v>
      </c>
      <c r="E15" s="9"/>
      <c r="F15" s="9">
        <f>F13</f>
        <v>21.589999999999996</v>
      </c>
      <c r="G15" s="9">
        <f>G13</f>
        <v>24.830000000000002</v>
      </c>
      <c r="H15" s="9">
        <f>H13</f>
        <v>109.94999999999999</v>
      </c>
      <c r="I15" s="9">
        <f>I13</f>
        <v>747.94</v>
      </c>
    </row>
    <row r="20" spans="4:11" ht="15.75" x14ac:dyDescent="0.25">
      <c r="D20" s="23" t="s">
        <v>23</v>
      </c>
      <c r="E20" s="23"/>
      <c r="F20" s="23"/>
      <c r="G20" s="23"/>
      <c r="H20" s="23"/>
      <c r="I20" s="23"/>
      <c r="J20" s="23"/>
      <c r="K20" s="23"/>
    </row>
    <row r="21" spans="4:11" ht="15.75" x14ac:dyDescent="0.25">
      <c r="D21" s="14"/>
      <c r="E21" s="14"/>
      <c r="F21" s="14"/>
      <c r="G21" s="14"/>
      <c r="H21" s="14"/>
      <c r="I21" s="14"/>
      <c r="J21" s="14"/>
      <c r="K21" s="14"/>
    </row>
    <row r="23" spans="4:11" x14ac:dyDescent="0.25">
      <c r="D23" s="24" t="s">
        <v>10</v>
      </c>
      <c r="E23" s="19" t="s">
        <v>11</v>
      </c>
      <c r="F23" s="26" t="s">
        <v>12</v>
      </c>
      <c r="G23" s="27"/>
      <c r="H23" s="28"/>
      <c r="I23" s="19" t="s">
        <v>16</v>
      </c>
      <c r="J23" s="19" t="s">
        <v>17</v>
      </c>
      <c r="K23" s="19" t="s">
        <v>18</v>
      </c>
    </row>
    <row r="24" spans="4:11" ht="39.75" customHeight="1" x14ac:dyDescent="0.25">
      <c r="D24" s="25"/>
      <c r="E24" s="20"/>
      <c r="F24" s="9" t="s">
        <v>13</v>
      </c>
      <c r="G24" s="9" t="s">
        <v>14</v>
      </c>
      <c r="H24" s="10" t="s">
        <v>15</v>
      </c>
      <c r="I24" s="20"/>
      <c r="J24" s="20"/>
      <c r="K24" s="20"/>
    </row>
    <row r="25" spans="4:11" x14ac:dyDescent="0.25">
      <c r="D25" s="8" t="s">
        <v>47</v>
      </c>
      <c r="E25" s="15">
        <v>170</v>
      </c>
      <c r="F25" s="8">
        <v>12.96</v>
      </c>
      <c r="G25" s="8">
        <v>12.48</v>
      </c>
      <c r="H25" s="8">
        <v>72.58</v>
      </c>
      <c r="I25" s="8">
        <v>454</v>
      </c>
      <c r="J25" s="15">
        <v>401</v>
      </c>
      <c r="K25" s="15">
        <v>2017</v>
      </c>
    </row>
    <row r="26" spans="4:11" x14ac:dyDescent="0.25">
      <c r="D26" s="8" t="s">
        <v>34</v>
      </c>
      <c r="E26" s="15">
        <v>180</v>
      </c>
      <c r="F26" s="8">
        <v>3.67</v>
      </c>
      <c r="G26" s="8">
        <v>3.19</v>
      </c>
      <c r="H26" s="8">
        <v>15.82</v>
      </c>
      <c r="I26" s="8">
        <v>106.74</v>
      </c>
      <c r="J26" s="15">
        <v>382</v>
      </c>
      <c r="K26" s="15">
        <v>2017</v>
      </c>
    </row>
    <row r="27" spans="4:11" x14ac:dyDescent="0.25">
      <c r="D27" s="8" t="s">
        <v>48</v>
      </c>
      <c r="E27" s="15">
        <v>100</v>
      </c>
      <c r="F27" s="8">
        <v>1.5</v>
      </c>
      <c r="G27" s="8">
        <v>0.2</v>
      </c>
      <c r="H27" s="8">
        <v>21.8</v>
      </c>
      <c r="I27" s="8">
        <v>95</v>
      </c>
      <c r="J27" s="15" t="s">
        <v>36</v>
      </c>
      <c r="K27" s="15">
        <v>2022</v>
      </c>
    </row>
    <row r="28" spans="4:11" x14ac:dyDescent="0.25">
      <c r="D28" s="9" t="s">
        <v>19</v>
      </c>
      <c r="E28" s="16">
        <f>SUM(E25:E27)</f>
        <v>450</v>
      </c>
      <c r="F28" s="9">
        <f>SUM(F25:F27)</f>
        <v>18.130000000000003</v>
      </c>
      <c r="G28" s="9">
        <f>SUM(G25:G27)</f>
        <v>15.87</v>
      </c>
      <c r="H28" s="9">
        <f>SUM(H25:H27)</f>
        <v>110.2</v>
      </c>
      <c r="I28" s="9">
        <f>SUM(I25:I27)</f>
        <v>655.74</v>
      </c>
    </row>
    <row r="29" spans="4:11" ht="29.25" x14ac:dyDescent="0.25">
      <c r="D29" s="12" t="s">
        <v>20</v>
      </c>
      <c r="E29" s="17">
        <v>25</v>
      </c>
      <c r="F29" s="11"/>
      <c r="G29" s="11"/>
      <c r="H29" s="11"/>
      <c r="I29" s="11"/>
    </row>
    <row r="30" spans="4:11" x14ac:dyDescent="0.25">
      <c r="D30" s="9" t="s">
        <v>21</v>
      </c>
      <c r="E30" s="9"/>
      <c r="F30" s="9">
        <f>F28</f>
        <v>18.130000000000003</v>
      </c>
      <c r="G30" s="9">
        <f>G28</f>
        <v>15.87</v>
      </c>
      <c r="H30" s="9">
        <f>H28</f>
        <v>110.2</v>
      </c>
      <c r="I30" s="9">
        <f>I28</f>
        <v>655.74</v>
      </c>
    </row>
  </sheetData>
  <mergeCells count="17">
    <mergeCell ref="F23:H23"/>
    <mergeCell ref="I23:I24"/>
    <mergeCell ref="J23:J24"/>
    <mergeCell ref="K23:K24"/>
    <mergeCell ref="D2:K2"/>
    <mergeCell ref="D3:K3"/>
    <mergeCell ref="D4:K4"/>
    <mergeCell ref="D5:K5"/>
    <mergeCell ref="D20:K20"/>
    <mergeCell ref="D8:D9"/>
    <mergeCell ref="E8:E9"/>
    <mergeCell ref="I8:I9"/>
    <mergeCell ref="J8:J9"/>
    <mergeCell ref="K8:K9"/>
    <mergeCell ref="F8:H8"/>
    <mergeCell ref="D23:D24"/>
    <mergeCell ref="E23:E24"/>
  </mergeCells>
  <pageMargins left="0.70866141732283472" right="0.70866141732283472" top="0.74803149606299213" bottom="0.74803149606299213" header="0.31496062992125984" footer="0.31496062992125984"/>
  <pageSetup paperSize="9" scale="68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K29"/>
  <sheetViews>
    <sheetView topLeftCell="A20" workbookViewId="0">
      <selection activeCell="D26" sqref="D26:K26"/>
    </sheetView>
  </sheetViews>
  <sheetFormatPr defaultRowHeight="15" x14ac:dyDescent="0.25"/>
  <cols>
    <col min="1" max="3" width="9.140625" style="2"/>
    <col min="4" max="4" width="57.42578125" style="2" customWidth="1"/>
    <col min="5" max="5" width="11" style="2" customWidth="1"/>
    <col min="6" max="7" width="10.5703125" style="2" customWidth="1"/>
    <col min="8" max="8" width="10.28515625" style="2" customWidth="1"/>
    <col min="9" max="9" width="12" style="2" customWidth="1"/>
    <col min="10" max="10" width="12.85546875" style="2" customWidth="1"/>
    <col min="11" max="11" width="11.140625" style="2" customWidth="1"/>
    <col min="12" max="16384" width="9.140625" style="2"/>
  </cols>
  <sheetData>
    <row r="2" spans="4:11" ht="18.75" x14ac:dyDescent="0.3">
      <c r="D2" s="21"/>
      <c r="E2" s="21"/>
      <c r="F2" s="21"/>
      <c r="G2" s="21"/>
      <c r="H2" s="21"/>
      <c r="I2" s="21"/>
      <c r="J2" s="21"/>
      <c r="K2" s="21"/>
    </row>
    <row r="3" spans="4:11" ht="15.75" x14ac:dyDescent="0.25">
      <c r="D3" s="22"/>
      <c r="E3" s="22"/>
      <c r="F3" s="22"/>
      <c r="G3" s="22"/>
      <c r="H3" s="22"/>
      <c r="I3" s="22"/>
      <c r="J3" s="22"/>
      <c r="K3" s="22"/>
    </row>
    <row r="4" spans="4:11" ht="15.75" x14ac:dyDescent="0.25">
      <c r="D4" s="23"/>
      <c r="E4" s="23"/>
      <c r="F4" s="23"/>
      <c r="G4" s="23"/>
      <c r="H4" s="23"/>
      <c r="I4" s="23"/>
      <c r="J4" s="23"/>
      <c r="K4" s="23"/>
    </row>
    <row r="5" spans="4:11" ht="15.75" x14ac:dyDescent="0.25">
      <c r="D5" s="23" t="s">
        <v>24</v>
      </c>
      <c r="E5" s="23"/>
      <c r="F5" s="23"/>
      <c r="G5" s="23"/>
      <c r="H5" s="23"/>
      <c r="I5" s="23"/>
      <c r="J5" s="23"/>
      <c r="K5" s="23"/>
    </row>
    <row r="6" spans="4:11" ht="15.75" x14ac:dyDescent="0.25">
      <c r="D6" s="14"/>
      <c r="E6" s="14"/>
      <c r="F6" s="14"/>
      <c r="G6" s="14"/>
      <c r="H6" s="14"/>
      <c r="I6" s="14"/>
      <c r="J6" s="14"/>
      <c r="K6" s="14"/>
    </row>
    <row r="8" spans="4:11" x14ac:dyDescent="0.25">
      <c r="D8" s="24" t="s">
        <v>10</v>
      </c>
      <c r="E8" s="19" t="s">
        <v>11</v>
      </c>
      <c r="F8" s="26" t="s">
        <v>12</v>
      </c>
      <c r="G8" s="27"/>
      <c r="H8" s="28"/>
      <c r="I8" s="19" t="s">
        <v>16</v>
      </c>
      <c r="J8" s="19" t="s">
        <v>17</v>
      </c>
      <c r="K8" s="19" t="s">
        <v>18</v>
      </c>
    </row>
    <row r="9" spans="4:11" ht="45" customHeight="1" x14ac:dyDescent="0.25">
      <c r="D9" s="25"/>
      <c r="E9" s="20"/>
      <c r="F9" s="9" t="s">
        <v>13</v>
      </c>
      <c r="G9" s="9" t="s">
        <v>14</v>
      </c>
      <c r="H9" s="10" t="s">
        <v>15</v>
      </c>
      <c r="I9" s="20"/>
      <c r="J9" s="20"/>
      <c r="K9" s="20"/>
    </row>
    <row r="10" spans="4:11" x14ac:dyDescent="0.25">
      <c r="D10" s="8" t="s">
        <v>49</v>
      </c>
      <c r="E10" s="15">
        <v>210</v>
      </c>
      <c r="F10" s="8">
        <v>6.08</v>
      </c>
      <c r="G10" s="8">
        <v>11.18</v>
      </c>
      <c r="H10" s="8">
        <v>33.479999999999997</v>
      </c>
      <c r="I10" s="8">
        <v>260</v>
      </c>
      <c r="J10" s="15">
        <v>175</v>
      </c>
      <c r="K10" s="15">
        <v>2017</v>
      </c>
    </row>
    <row r="11" spans="4:11" x14ac:dyDescent="0.25">
      <c r="D11" s="8" t="s">
        <v>50</v>
      </c>
      <c r="E11" s="15">
        <v>180</v>
      </c>
      <c r="F11" s="8">
        <v>0.12</v>
      </c>
      <c r="G11" s="8">
        <v>0.02</v>
      </c>
      <c r="H11" s="8">
        <v>13.68</v>
      </c>
      <c r="I11" s="8">
        <v>55.8</v>
      </c>
      <c r="J11" s="15">
        <v>377</v>
      </c>
      <c r="K11" s="15">
        <v>2017</v>
      </c>
    </row>
    <row r="12" spans="4:11" x14ac:dyDescent="0.25">
      <c r="D12" s="8" t="s">
        <v>51</v>
      </c>
      <c r="E12" s="15">
        <v>50</v>
      </c>
      <c r="F12" s="8">
        <v>5.8</v>
      </c>
      <c r="G12" s="8">
        <v>8.31</v>
      </c>
      <c r="H12" s="8">
        <v>14.83</v>
      </c>
      <c r="I12" s="8">
        <v>157</v>
      </c>
      <c r="J12" s="15">
        <v>3</v>
      </c>
      <c r="K12" s="15">
        <v>2017</v>
      </c>
    </row>
    <row r="13" spans="4:11" x14ac:dyDescent="0.25">
      <c r="D13" s="9" t="s">
        <v>19</v>
      </c>
      <c r="E13" s="16">
        <f>SUM(E10:E12)</f>
        <v>440</v>
      </c>
      <c r="F13" s="9">
        <f>SUM(F10:F12)</f>
        <v>12</v>
      </c>
      <c r="G13" s="9">
        <f>SUM(G10:G12)</f>
        <v>19.509999999999998</v>
      </c>
      <c r="H13" s="9">
        <f>SUM(H10:H12)</f>
        <v>61.989999999999995</v>
      </c>
      <c r="I13" s="9">
        <f>SUM(I10:I12)</f>
        <v>472.8</v>
      </c>
    </row>
    <row r="14" spans="4:11" ht="29.25" x14ac:dyDescent="0.25">
      <c r="D14" s="12" t="s">
        <v>20</v>
      </c>
      <c r="E14" s="17">
        <v>25</v>
      </c>
      <c r="F14" s="11"/>
      <c r="G14" s="11"/>
      <c r="H14" s="11"/>
      <c r="I14" s="11"/>
    </row>
    <row r="15" spans="4:11" x14ac:dyDescent="0.25">
      <c r="D15" s="9" t="s">
        <v>21</v>
      </c>
      <c r="E15" s="9"/>
      <c r="F15" s="9">
        <f>F13</f>
        <v>12</v>
      </c>
      <c r="G15" s="9">
        <f>G13</f>
        <v>19.509999999999998</v>
      </c>
      <c r="H15" s="9">
        <f>H13</f>
        <v>61.989999999999995</v>
      </c>
      <c r="I15" s="9">
        <f>I13</f>
        <v>472.8</v>
      </c>
    </row>
    <row r="20" spans="4:11" ht="15.75" x14ac:dyDescent="0.25">
      <c r="D20" s="23" t="s">
        <v>25</v>
      </c>
      <c r="E20" s="23"/>
      <c r="F20" s="23"/>
      <c r="G20" s="23"/>
      <c r="H20" s="23"/>
      <c r="I20" s="23"/>
      <c r="J20" s="23"/>
      <c r="K20" s="23"/>
    </row>
    <row r="21" spans="4:11" ht="15.75" x14ac:dyDescent="0.25">
      <c r="D21" s="14"/>
      <c r="E21" s="14"/>
      <c r="F21" s="14"/>
      <c r="G21" s="14"/>
      <c r="H21" s="14"/>
      <c r="I21" s="14"/>
      <c r="J21" s="14"/>
      <c r="K21" s="14"/>
    </row>
    <row r="23" spans="4:11" x14ac:dyDescent="0.25">
      <c r="D23" s="24" t="s">
        <v>10</v>
      </c>
      <c r="E23" s="19" t="s">
        <v>11</v>
      </c>
      <c r="F23" s="26" t="s">
        <v>12</v>
      </c>
      <c r="G23" s="27"/>
      <c r="H23" s="28"/>
      <c r="I23" s="19" t="s">
        <v>16</v>
      </c>
      <c r="J23" s="19" t="s">
        <v>17</v>
      </c>
      <c r="K23" s="19" t="s">
        <v>18</v>
      </c>
    </row>
    <row r="24" spans="4:11" ht="41.25" customHeight="1" x14ac:dyDescent="0.25">
      <c r="D24" s="25"/>
      <c r="E24" s="20"/>
      <c r="F24" s="9" t="s">
        <v>13</v>
      </c>
      <c r="G24" s="9" t="s">
        <v>14</v>
      </c>
      <c r="H24" s="10" t="s">
        <v>15</v>
      </c>
      <c r="I24" s="20"/>
      <c r="J24" s="20"/>
      <c r="K24" s="20"/>
    </row>
    <row r="25" spans="4:11" x14ac:dyDescent="0.25">
      <c r="D25" s="8" t="s">
        <v>37</v>
      </c>
      <c r="E25" s="15">
        <v>140</v>
      </c>
      <c r="F25" s="8">
        <v>20.46</v>
      </c>
      <c r="G25" s="8">
        <v>15.48</v>
      </c>
      <c r="H25" s="8">
        <v>39.200000000000003</v>
      </c>
      <c r="I25" s="8">
        <v>378</v>
      </c>
      <c r="J25" s="15">
        <v>223</v>
      </c>
      <c r="K25" s="15">
        <v>2017</v>
      </c>
    </row>
    <row r="26" spans="4:11" x14ac:dyDescent="0.25">
      <c r="D26" s="8" t="s">
        <v>50</v>
      </c>
      <c r="E26" s="15">
        <v>180</v>
      </c>
      <c r="F26" s="8">
        <v>0.12</v>
      </c>
      <c r="G26" s="8">
        <v>0.02</v>
      </c>
      <c r="H26" s="8">
        <v>13.68</v>
      </c>
      <c r="I26" s="8">
        <v>55.8</v>
      </c>
      <c r="J26" s="15">
        <v>377</v>
      </c>
      <c r="K26" s="15">
        <v>2017</v>
      </c>
    </row>
    <row r="27" spans="4:11" x14ac:dyDescent="0.25">
      <c r="D27" s="9" t="s">
        <v>19</v>
      </c>
      <c r="E27" s="16">
        <f>SUM(E25:E26)</f>
        <v>320</v>
      </c>
      <c r="F27" s="9">
        <f>SUM(F25:F26)</f>
        <v>20.580000000000002</v>
      </c>
      <c r="G27" s="9">
        <f>SUM(G25:G26)</f>
        <v>15.5</v>
      </c>
      <c r="H27" s="9">
        <f>SUM(H25:H26)</f>
        <v>52.88</v>
      </c>
      <c r="I27" s="9">
        <f>SUM(I25:I26)</f>
        <v>433.8</v>
      </c>
    </row>
    <row r="28" spans="4:11" ht="29.25" x14ac:dyDescent="0.25">
      <c r="D28" s="12" t="s">
        <v>20</v>
      </c>
      <c r="E28" s="17">
        <v>25</v>
      </c>
      <c r="F28" s="11"/>
      <c r="G28" s="11"/>
      <c r="H28" s="11"/>
      <c r="I28" s="11"/>
    </row>
    <row r="29" spans="4:11" x14ac:dyDescent="0.25">
      <c r="D29" s="9" t="s">
        <v>21</v>
      </c>
      <c r="E29" s="9"/>
      <c r="F29" s="9">
        <f>F27</f>
        <v>20.580000000000002</v>
      </c>
      <c r="G29" s="9">
        <f>G27</f>
        <v>15.5</v>
      </c>
      <c r="H29" s="9">
        <f>H27</f>
        <v>52.88</v>
      </c>
      <c r="I29" s="9">
        <f>I27</f>
        <v>433.8</v>
      </c>
    </row>
  </sheetData>
  <mergeCells count="17">
    <mergeCell ref="D20:K20"/>
    <mergeCell ref="D23:D24"/>
    <mergeCell ref="E23:E24"/>
    <mergeCell ref="F23:H23"/>
    <mergeCell ref="I23:I24"/>
    <mergeCell ref="J23:J24"/>
    <mergeCell ref="K23:K24"/>
    <mergeCell ref="D2:K2"/>
    <mergeCell ref="D3:K3"/>
    <mergeCell ref="D4:K4"/>
    <mergeCell ref="D5:K5"/>
    <mergeCell ref="D8:D9"/>
    <mergeCell ref="E8:E9"/>
    <mergeCell ref="F8:H8"/>
    <mergeCell ref="I8:I9"/>
    <mergeCell ref="J8:J9"/>
    <mergeCell ref="K8:K9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K30"/>
  <sheetViews>
    <sheetView topLeftCell="A10" workbookViewId="0">
      <selection activeCell="E27" sqref="E27"/>
    </sheetView>
  </sheetViews>
  <sheetFormatPr defaultRowHeight="15" x14ac:dyDescent="0.25"/>
  <cols>
    <col min="1" max="3" width="9.140625" style="2"/>
    <col min="4" max="4" width="58.140625" style="2" customWidth="1"/>
    <col min="5" max="5" width="11" style="2" customWidth="1"/>
    <col min="6" max="7" width="10.5703125" style="2" customWidth="1"/>
    <col min="8" max="8" width="10.28515625" style="2" customWidth="1"/>
    <col min="9" max="9" width="12" style="2" customWidth="1"/>
    <col min="10" max="10" width="12.85546875" style="2" customWidth="1"/>
    <col min="11" max="11" width="11.140625" style="2" customWidth="1"/>
    <col min="12" max="16384" width="9.140625" style="2"/>
  </cols>
  <sheetData>
    <row r="2" spans="4:11" ht="18.75" x14ac:dyDescent="0.3">
      <c r="D2" s="21"/>
      <c r="E2" s="21"/>
      <c r="F2" s="21"/>
      <c r="G2" s="21"/>
      <c r="H2" s="21"/>
      <c r="I2" s="21"/>
      <c r="J2" s="21"/>
      <c r="K2" s="21"/>
    </row>
    <row r="3" spans="4:11" ht="15.75" x14ac:dyDescent="0.25">
      <c r="D3" s="22"/>
      <c r="E3" s="22"/>
      <c r="F3" s="22"/>
      <c r="G3" s="22"/>
      <c r="H3" s="22"/>
      <c r="I3" s="22"/>
      <c r="J3" s="22"/>
      <c r="K3" s="22"/>
    </row>
    <row r="4" spans="4:11" ht="15.75" x14ac:dyDescent="0.25">
      <c r="D4" s="23"/>
      <c r="E4" s="23"/>
      <c r="F4" s="23"/>
      <c r="G4" s="23"/>
      <c r="H4" s="23"/>
      <c r="I4" s="23"/>
      <c r="J4" s="23"/>
      <c r="K4" s="23"/>
    </row>
    <row r="5" spans="4:11" ht="15.75" x14ac:dyDescent="0.25">
      <c r="D5" s="23" t="s">
        <v>26</v>
      </c>
      <c r="E5" s="23"/>
      <c r="F5" s="23"/>
      <c r="G5" s="23"/>
      <c r="H5" s="23"/>
      <c r="I5" s="23"/>
      <c r="J5" s="23"/>
      <c r="K5" s="23"/>
    </row>
    <row r="6" spans="4:11" ht="15.75" x14ac:dyDescent="0.25">
      <c r="D6" s="14"/>
      <c r="E6" s="14"/>
      <c r="F6" s="14"/>
      <c r="G6" s="14"/>
      <c r="H6" s="14"/>
      <c r="I6" s="14"/>
      <c r="J6" s="14"/>
      <c r="K6" s="14"/>
    </row>
    <row r="8" spans="4:11" x14ac:dyDescent="0.25">
      <c r="D8" s="24" t="s">
        <v>10</v>
      </c>
      <c r="E8" s="19" t="s">
        <v>11</v>
      </c>
      <c r="F8" s="26" t="s">
        <v>12</v>
      </c>
      <c r="G8" s="27"/>
      <c r="H8" s="28"/>
      <c r="I8" s="19" t="s">
        <v>16</v>
      </c>
      <c r="J8" s="19" t="s">
        <v>17</v>
      </c>
      <c r="K8" s="19" t="s">
        <v>18</v>
      </c>
    </row>
    <row r="9" spans="4:11" ht="45" customHeight="1" x14ac:dyDescent="0.25">
      <c r="D9" s="25"/>
      <c r="E9" s="20"/>
      <c r="F9" s="9" t="s">
        <v>13</v>
      </c>
      <c r="G9" s="9" t="s">
        <v>14</v>
      </c>
      <c r="H9" s="10" t="s">
        <v>15</v>
      </c>
      <c r="I9" s="20"/>
      <c r="J9" s="20"/>
      <c r="K9" s="20"/>
    </row>
    <row r="10" spans="4:11" x14ac:dyDescent="0.25">
      <c r="D10" s="8" t="s">
        <v>52</v>
      </c>
      <c r="E10" s="15">
        <v>210</v>
      </c>
      <c r="F10" s="8">
        <v>9.09</v>
      </c>
      <c r="G10" s="8">
        <v>12.99</v>
      </c>
      <c r="H10" s="8">
        <v>35.18</v>
      </c>
      <c r="I10" s="8">
        <v>295</v>
      </c>
      <c r="J10" s="15">
        <v>183</v>
      </c>
      <c r="K10" s="15">
        <v>2017</v>
      </c>
    </row>
    <row r="11" spans="4:11" x14ac:dyDescent="0.25">
      <c r="D11" s="8" t="s">
        <v>53</v>
      </c>
      <c r="E11" s="15">
        <v>80</v>
      </c>
      <c r="F11" s="8">
        <v>1.84</v>
      </c>
      <c r="G11" s="8">
        <v>16.32</v>
      </c>
      <c r="H11" s="8">
        <v>42.56</v>
      </c>
      <c r="I11" s="8">
        <v>268</v>
      </c>
      <c r="J11" s="15" t="s">
        <v>36</v>
      </c>
      <c r="K11" s="15">
        <v>2022</v>
      </c>
    </row>
    <row r="12" spans="4:11" x14ac:dyDescent="0.25">
      <c r="D12" s="8" t="s">
        <v>38</v>
      </c>
      <c r="E12" s="15">
        <v>180</v>
      </c>
      <c r="F12" s="8">
        <v>0.06</v>
      </c>
      <c r="G12" s="8">
        <v>0.02</v>
      </c>
      <c r="H12" s="8">
        <v>13.5</v>
      </c>
      <c r="I12" s="8">
        <v>54</v>
      </c>
      <c r="J12" s="15">
        <v>376</v>
      </c>
      <c r="K12" s="15">
        <v>2017</v>
      </c>
    </row>
    <row r="13" spans="4:11" x14ac:dyDescent="0.25">
      <c r="D13" s="9" t="s">
        <v>19</v>
      </c>
      <c r="E13" s="16">
        <f>SUM(E10:E12)</f>
        <v>470</v>
      </c>
      <c r="F13" s="9">
        <f>SUM(F10:F12)</f>
        <v>10.99</v>
      </c>
      <c r="G13" s="9">
        <f>SUM(G10:G12)</f>
        <v>29.330000000000002</v>
      </c>
      <c r="H13" s="9">
        <f>SUM(H10:H12)</f>
        <v>91.240000000000009</v>
      </c>
      <c r="I13" s="9">
        <f>SUM(I10:I12)</f>
        <v>617</v>
      </c>
    </row>
    <row r="14" spans="4:11" ht="29.25" x14ac:dyDescent="0.25">
      <c r="D14" s="12" t="s">
        <v>20</v>
      </c>
      <c r="E14" s="17">
        <v>25</v>
      </c>
      <c r="F14" s="11"/>
      <c r="G14" s="11"/>
      <c r="H14" s="11"/>
      <c r="I14" s="11"/>
    </row>
    <row r="15" spans="4:11" x14ac:dyDescent="0.25">
      <c r="D15" s="9" t="s">
        <v>21</v>
      </c>
      <c r="E15" s="9"/>
      <c r="F15" s="9">
        <f>F13</f>
        <v>10.99</v>
      </c>
      <c r="G15" s="9">
        <f>G13</f>
        <v>29.330000000000002</v>
      </c>
      <c r="H15" s="9">
        <f>H13</f>
        <v>91.240000000000009</v>
      </c>
      <c r="I15" s="9">
        <f>I13</f>
        <v>617</v>
      </c>
    </row>
    <row r="19" spans="4:11" ht="15.75" x14ac:dyDescent="0.25">
      <c r="D19" s="22" t="s">
        <v>27</v>
      </c>
      <c r="E19" s="22"/>
      <c r="F19" s="22"/>
      <c r="G19" s="22"/>
      <c r="H19" s="22"/>
      <c r="I19" s="22"/>
      <c r="J19" s="22"/>
      <c r="K19" s="22"/>
    </row>
    <row r="20" spans="4:11" ht="15.75" x14ac:dyDescent="0.25">
      <c r="D20" s="23" t="s">
        <v>28</v>
      </c>
      <c r="E20" s="23"/>
      <c r="F20" s="23"/>
      <c r="G20" s="23"/>
      <c r="H20" s="23"/>
      <c r="I20" s="23"/>
      <c r="J20" s="23"/>
      <c r="K20" s="23"/>
    </row>
    <row r="21" spans="4:11" ht="15.75" x14ac:dyDescent="0.25">
      <c r="D21" s="14"/>
      <c r="E21" s="14"/>
      <c r="F21" s="14"/>
      <c r="G21" s="14"/>
      <c r="H21" s="14"/>
      <c r="I21" s="14"/>
      <c r="J21" s="14"/>
      <c r="K21" s="14"/>
    </row>
    <row r="23" spans="4:11" x14ac:dyDescent="0.25">
      <c r="D23" s="24" t="s">
        <v>10</v>
      </c>
      <c r="E23" s="19" t="s">
        <v>11</v>
      </c>
      <c r="F23" s="26" t="s">
        <v>12</v>
      </c>
      <c r="G23" s="27"/>
      <c r="H23" s="28"/>
      <c r="I23" s="19" t="s">
        <v>16</v>
      </c>
      <c r="J23" s="19" t="s">
        <v>17</v>
      </c>
      <c r="K23" s="19" t="s">
        <v>18</v>
      </c>
    </row>
    <row r="24" spans="4:11" ht="42" customHeight="1" x14ac:dyDescent="0.25">
      <c r="D24" s="25"/>
      <c r="E24" s="20"/>
      <c r="F24" s="9" t="s">
        <v>13</v>
      </c>
      <c r="G24" s="9" t="s">
        <v>14</v>
      </c>
      <c r="H24" s="10" t="s">
        <v>15</v>
      </c>
      <c r="I24" s="20"/>
      <c r="J24" s="20"/>
      <c r="K24" s="20"/>
    </row>
    <row r="25" spans="4:11" x14ac:dyDescent="0.25">
      <c r="D25" s="8" t="s">
        <v>47</v>
      </c>
      <c r="E25" s="15">
        <v>170</v>
      </c>
      <c r="F25" s="8">
        <v>12.96</v>
      </c>
      <c r="G25" s="8">
        <v>12.48</v>
      </c>
      <c r="H25" s="8">
        <v>72.58</v>
      </c>
      <c r="I25" s="8">
        <v>454</v>
      </c>
      <c r="J25" s="15">
        <v>401</v>
      </c>
      <c r="K25" s="15">
        <v>2017</v>
      </c>
    </row>
    <row r="26" spans="4:11" x14ac:dyDescent="0.25">
      <c r="D26" s="8" t="s">
        <v>35</v>
      </c>
      <c r="E26" s="15">
        <v>180</v>
      </c>
      <c r="F26" s="8">
        <v>0.14000000000000001</v>
      </c>
      <c r="G26" s="8">
        <v>0.14000000000000001</v>
      </c>
      <c r="H26" s="8">
        <v>25.09</v>
      </c>
      <c r="I26" s="8">
        <v>103.14</v>
      </c>
      <c r="J26" s="15">
        <v>342</v>
      </c>
      <c r="K26" s="15">
        <v>2017</v>
      </c>
    </row>
    <row r="27" spans="4:11" x14ac:dyDescent="0.25">
      <c r="D27" s="8" t="s">
        <v>54</v>
      </c>
      <c r="E27" s="15">
        <v>100</v>
      </c>
      <c r="F27" s="8">
        <v>0.4</v>
      </c>
      <c r="G27" s="8">
        <v>0.4</v>
      </c>
      <c r="H27" s="8">
        <v>9.8000000000000007</v>
      </c>
      <c r="I27" s="8">
        <v>44</v>
      </c>
      <c r="J27" s="15" t="s">
        <v>36</v>
      </c>
      <c r="K27" s="15">
        <v>2022</v>
      </c>
    </row>
    <row r="28" spans="4:11" x14ac:dyDescent="0.25">
      <c r="D28" s="9" t="s">
        <v>19</v>
      </c>
      <c r="E28" s="16">
        <f>SUM(E25:E27)</f>
        <v>450</v>
      </c>
      <c r="F28" s="9">
        <f>SUM(F25:F27)</f>
        <v>13.500000000000002</v>
      </c>
      <c r="G28" s="9">
        <f>SUM(G25:G27)</f>
        <v>13.020000000000001</v>
      </c>
      <c r="H28" s="9">
        <f>SUM(H25:H27)</f>
        <v>107.47</v>
      </c>
      <c r="I28" s="9">
        <f>SUM(I25:I27)</f>
        <v>601.14</v>
      </c>
    </row>
    <row r="29" spans="4:11" ht="29.25" x14ac:dyDescent="0.25">
      <c r="D29" s="12" t="s">
        <v>20</v>
      </c>
      <c r="E29" s="17">
        <v>25</v>
      </c>
      <c r="F29" s="11"/>
      <c r="G29" s="11"/>
      <c r="H29" s="11"/>
      <c r="I29" s="11"/>
    </row>
    <row r="30" spans="4:11" x14ac:dyDescent="0.25">
      <c r="D30" s="9" t="s">
        <v>21</v>
      </c>
      <c r="E30" s="9"/>
      <c r="F30" s="9">
        <f>F28</f>
        <v>13.500000000000002</v>
      </c>
      <c r="G30" s="9">
        <f>G28</f>
        <v>13.020000000000001</v>
      </c>
      <c r="H30" s="9">
        <f>H28</f>
        <v>107.47</v>
      </c>
      <c r="I30" s="9">
        <f>I28</f>
        <v>601.14</v>
      </c>
    </row>
  </sheetData>
  <mergeCells count="18">
    <mergeCell ref="D19:K19"/>
    <mergeCell ref="D20:K20"/>
    <mergeCell ref="D23:D24"/>
    <mergeCell ref="E23:E24"/>
    <mergeCell ref="F23:H23"/>
    <mergeCell ref="I23:I24"/>
    <mergeCell ref="J23:J24"/>
    <mergeCell ref="K23:K24"/>
    <mergeCell ref="D2:K2"/>
    <mergeCell ref="D3:K3"/>
    <mergeCell ref="D4:K4"/>
    <mergeCell ref="D5:K5"/>
    <mergeCell ref="D8:D9"/>
    <mergeCell ref="E8:E9"/>
    <mergeCell ref="F8:H8"/>
    <mergeCell ref="I8:I9"/>
    <mergeCell ref="J8:J9"/>
    <mergeCell ref="K8:K9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K29"/>
  <sheetViews>
    <sheetView topLeftCell="A19" workbookViewId="0">
      <selection activeCell="D26" sqref="D26:K26"/>
    </sheetView>
  </sheetViews>
  <sheetFormatPr defaultRowHeight="15" x14ac:dyDescent="0.25"/>
  <cols>
    <col min="1" max="3" width="9.140625" style="2"/>
    <col min="4" max="4" width="57.42578125" style="2" customWidth="1"/>
    <col min="5" max="5" width="11" style="2" customWidth="1"/>
    <col min="6" max="7" width="10.5703125" style="2" customWidth="1"/>
    <col min="8" max="8" width="10.28515625" style="2" customWidth="1"/>
    <col min="9" max="9" width="12" style="2" customWidth="1"/>
    <col min="10" max="10" width="12.85546875" style="2" customWidth="1"/>
    <col min="11" max="11" width="11.140625" style="2" customWidth="1"/>
    <col min="12" max="16384" width="9.140625" style="2"/>
  </cols>
  <sheetData>
    <row r="2" spans="4:11" ht="18.75" x14ac:dyDescent="0.3">
      <c r="D2" s="21"/>
      <c r="E2" s="21"/>
      <c r="F2" s="21"/>
      <c r="G2" s="21"/>
      <c r="H2" s="21"/>
      <c r="I2" s="21"/>
      <c r="J2" s="21"/>
      <c r="K2" s="21"/>
    </row>
    <row r="3" spans="4:11" ht="15.75" x14ac:dyDescent="0.25">
      <c r="D3" s="22"/>
      <c r="E3" s="22"/>
      <c r="F3" s="22"/>
      <c r="G3" s="22"/>
      <c r="H3" s="22"/>
      <c r="I3" s="22"/>
      <c r="J3" s="22"/>
      <c r="K3" s="22"/>
    </row>
    <row r="4" spans="4:11" ht="15.75" x14ac:dyDescent="0.25">
      <c r="D4" s="23"/>
      <c r="E4" s="23"/>
      <c r="F4" s="23"/>
      <c r="G4" s="23"/>
      <c r="H4" s="23"/>
      <c r="I4" s="23"/>
      <c r="J4" s="23"/>
      <c r="K4" s="23"/>
    </row>
    <row r="5" spans="4:11" ht="15.75" x14ac:dyDescent="0.25">
      <c r="D5" s="23" t="s">
        <v>29</v>
      </c>
      <c r="E5" s="23"/>
      <c r="F5" s="23"/>
      <c r="G5" s="23"/>
      <c r="H5" s="23"/>
      <c r="I5" s="23"/>
      <c r="J5" s="23"/>
      <c r="K5" s="23"/>
    </row>
    <row r="6" spans="4:11" ht="15.75" x14ac:dyDescent="0.25">
      <c r="D6" s="14"/>
      <c r="E6" s="14"/>
      <c r="F6" s="14"/>
      <c r="G6" s="14"/>
      <c r="H6" s="14"/>
      <c r="I6" s="14"/>
      <c r="J6" s="14"/>
      <c r="K6" s="14"/>
    </row>
    <row r="8" spans="4:11" x14ac:dyDescent="0.25">
      <c r="D8" s="24" t="s">
        <v>10</v>
      </c>
      <c r="E8" s="19" t="s">
        <v>11</v>
      </c>
      <c r="F8" s="26" t="s">
        <v>12</v>
      </c>
      <c r="G8" s="27"/>
      <c r="H8" s="28"/>
      <c r="I8" s="19" t="s">
        <v>16</v>
      </c>
      <c r="J8" s="19" t="s">
        <v>17</v>
      </c>
      <c r="K8" s="19" t="s">
        <v>18</v>
      </c>
    </row>
    <row r="9" spans="4:11" ht="45" customHeight="1" x14ac:dyDescent="0.25">
      <c r="D9" s="25"/>
      <c r="E9" s="20"/>
      <c r="F9" s="9" t="s">
        <v>13</v>
      </c>
      <c r="G9" s="9" t="s">
        <v>14</v>
      </c>
      <c r="H9" s="10" t="s">
        <v>15</v>
      </c>
      <c r="I9" s="20"/>
      <c r="J9" s="20"/>
      <c r="K9" s="20"/>
    </row>
    <row r="10" spans="4:11" x14ac:dyDescent="0.25">
      <c r="D10" s="8" t="s">
        <v>37</v>
      </c>
      <c r="E10" s="15">
        <v>140</v>
      </c>
      <c r="F10" s="8">
        <v>23.02</v>
      </c>
      <c r="G10" s="8">
        <v>17.41</v>
      </c>
      <c r="H10" s="8">
        <v>44.1</v>
      </c>
      <c r="I10" s="8">
        <v>425</v>
      </c>
      <c r="J10" s="15">
        <v>223</v>
      </c>
      <c r="K10" s="15">
        <v>2017</v>
      </c>
    </row>
    <row r="11" spans="4:11" x14ac:dyDescent="0.25">
      <c r="D11" s="8" t="s">
        <v>50</v>
      </c>
      <c r="E11" s="15">
        <v>180</v>
      </c>
      <c r="F11" s="8">
        <v>0.12</v>
      </c>
      <c r="G11" s="8">
        <v>0.02</v>
      </c>
      <c r="H11" s="8">
        <v>13.68</v>
      </c>
      <c r="I11" s="8">
        <v>55.8</v>
      </c>
      <c r="J11" s="15">
        <v>377</v>
      </c>
      <c r="K11" s="15">
        <v>2017</v>
      </c>
    </row>
    <row r="12" spans="4:11" x14ac:dyDescent="0.25">
      <c r="D12" s="9" t="s">
        <v>19</v>
      </c>
      <c r="E12" s="16">
        <f>SUM(E10:E11)</f>
        <v>320</v>
      </c>
      <c r="F12" s="9">
        <f>SUM(F10:F11)</f>
        <v>23.14</v>
      </c>
      <c r="G12" s="9">
        <f>SUM(G10:G11)</f>
        <v>17.43</v>
      </c>
      <c r="H12" s="9">
        <f>SUM(H10:H11)</f>
        <v>57.78</v>
      </c>
      <c r="I12" s="9">
        <f>SUM(I10:I11)</f>
        <v>480.8</v>
      </c>
    </row>
    <row r="13" spans="4:11" ht="29.25" x14ac:dyDescent="0.25">
      <c r="D13" s="12" t="s">
        <v>20</v>
      </c>
      <c r="E13" s="17">
        <v>25</v>
      </c>
      <c r="F13" s="11"/>
      <c r="G13" s="11"/>
      <c r="H13" s="11"/>
      <c r="I13" s="11"/>
    </row>
    <row r="14" spans="4:11" x14ac:dyDescent="0.25">
      <c r="D14" s="9" t="s">
        <v>21</v>
      </c>
      <c r="E14" s="9"/>
      <c r="F14" s="9">
        <f>F12</f>
        <v>23.14</v>
      </c>
      <c r="G14" s="9">
        <f>G12</f>
        <v>17.43</v>
      </c>
      <c r="H14" s="9">
        <f>H12</f>
        <v>57.78</v>
      </c>
      <c r="I14" s="9">
        <f>I12</f>
        <v>480.8</v>
      </c>
    </row>
    <row r="19" spans="4:11" ht="15.75" x14ac:dyDescent="0.25">
      <c r="D19" s="23" t="s">
        <v>30</v>
      </c>
      <c r="E19" s="23"/>
      <c r="F19" s="23"/>
      <c r="G19" s="23"/>
      <c r="H19" s="23"/>
      <c r="I19" s="23"/>
      <c r="J19" s="23"/>
      <c r="K19" s="23"/>
    </row>
    <row r="20" spans="4:11" ht="15.75" x14ac:dyDescent="0.25">
      <c r="D20" s="14"/>
      <c r="E20" s="14"/>
      <c r="F20" s="14"/>
      <c r="G20" s="14"/>
      <c r="H20" s="14"/>
      <c r="I20" s="14"/>
      <c r="J20" s="14"/>
      <c r="K20" s="14"/>
    </row>
    <row r="22" spans="4:11" x14ac:dyDescent="0.25">
      <c r="D22" s="24" t="s">
        <v>10</v>
      </c>
      <c r="E22" s="19" t="s">
        <v>11</v>
      </c>
      <c r="F22" s="26" t="s">
        <v>12</v>
      </c>
      <c r="G22" s="27"/>
      <c r="H22" s="28"/>
      <c r="I22" s="19" t="s">
        <v>16</v>
      </c>
      <c r="J22" s="19" t="s">
        <v>17</v>
      </c>
      <c r="K22" s="19" t="s">
        <v>18</v>
      </c>
    </row>
    <row r="23" spans="4:11" ht="42" customHeight="1" x14ac:dyDescent="0.25">
      <c r="D23" s="25"/>
      <c r="E23" s="20"/>
      <c r="F23" s="9" t="s">
        <v>13</v>
      </c>
      <c r="G23" s="9" t="s">
        <v>14</v>
      </c>
      <c r="H23" s="10" t="s">
        <v>15</v>
      </c>
      <c r="I23" s="20"/>
      <c r="J23" s="20"/>
      <c r="K23" s="20"/>
    </row>
    <row r="24" spans="4:11" x14ac:dyDescent="0.25">
      <c r="D24" s="8" t="s">
        <v>55</v>
      </c>
      <c r="E24" s="15">
        <v>155</v>
      </c>
      <c r="F24" s="8">
        <v>21.95</v>
      </c>
      <c r="G24" s="8">
        <v>15.75</v>
      </c>
      <c r="H24" s="8">
        <v>20.420000000000002</v>
      </c>
      <c r="I24" s="8">
        <v>311.48</v>
      </c>
      <c r="J24" s="15">
        <v>218</v>
      </c>
      <c r="K24" s="15">
        <v>2017</v>
      </c>
    </row>
    <row r="25" spans="4:11" x14ac:dyDescent="0.25">
      <c r="D25" s="8" t="s">
        <v>39</v>
      </c>
      <c r="E25" s="15">
        <v>200</v>
      </c>
      <c r="F25" s="8">
        <v>6</v>
      </c>
      <c r="G25" s="8">
        <v>8</v>
      </c>
      <c r="H25" s="8">
        <v>10</v>
      </c>
      <c r="I25" s="8">
        <v>124</v>
      </c>
      <c r="J25" s="15">
        <v>386</v>
      </c>
      <c r="K25" s="15">
        <v>2017</v>
      </c>
    </row>
    <row r="26" spans="4:11" x14ac:dyDescent="0.25">
      <c r="D26" s="8" t="s">
        <v>33</v>
      </c>
      <c r="E26" s="15">
        <v>20</v>
      </c>
      <c r="F26" s="8">
        <v>1.58</v>
      </c>
      <c r="G26" s="8">
        <v>0.2</v>
      </c>
      <c r="H26" s="8">
        <v>9.66</v>
      </c>
      <c r="I26" s="8">
        <v>47</v>
      </c>
      <c r="J26" s="15" t="s">
        <v>36</v>
      </c>
      <c r="K26" s="15">
        <v>2022</v>
      </c>
    </row>
    <row r="27" spans="4:11" x14ac:dyDescent="0.25">
      <c r="D27" s="9" t="s">
        <v>19</v>
      </c>
      <c r="E27" s="16">
        <f>SUM(E24:E26)</f>
        <v>375</v>
      </c>
      <c r="F27" s="9">
        <f>SUM(F24:F26)</f>
        <v>29.53</v>
      </c>
      <c r="G27" s="9">
        <f>SUM(G24:G26)</f>
        <v>23.95</v>
      </c>
      <c r="H27" s="9">
        <f>SUM(H24:H26)</f>
        <v>40.08</v>
      </c>
      <c r="I27" s="9">
        <f>SUM(I24:I26)</f>
        <v>482.48</v>
      </c>
      <c r="J27" s="13"/>
      <c r="K27" s="13"/>
    </row>
    <row r="28" spans="4:11" ht="29.25" x14ac:dyDescent="0.25">
      <c r="D28" s="12" t="s">
        <v>20</v>
      </c>
      <c r="E28" s="17">
        <v>25</v>
      </c>
      <c r="F28" s="11"/>
      <c r="G28" s="11"/>
      <c r="H28" s="11"/>
      <c r="I28" s="11"/>
    </row>
    <row r="29" spans="4:11" x14ac:dyDescent="0.25">
      <c r="D29" s="9" t="s">
        <v>21</v>
      </c>
      <c r="E29" s="9"/>
      <c r="F29" s="9">
        <f>F27</f>
        <v>29.53</v>
      </c>
      <c r="G29" s="9">
        <f>G27</f>
        <v>23.95</v>
      </c>
      <c r="H29" s="9">
        <f>H27</f>
        <v>40.08</v>
      </c>
      <c r="I29" s="9">
        <f>I27</f>
        <v>482.48</v>
      </c>
    </row>
  </sheetData>
  <mergeCells count="17">
    <mergeCell ref="D19:K19"/>
    <mergeCell ref="D22:D23"/>
    <mergeCell ref="E22:E23"/>
    <mergeCell ref="F22:H22"/>
    <mergeCell ref="I22:I23"/>
    <mergeCell ref="J22:J23"/>
    <mergeCell ref="K22:K23"/>
    <mergeCell ref="D2:K2"/>
    <mergeCell ref="D3:K3"/>
    <mergeCell ref="D4:K4"/>
    <mergeCell ref="D5:K5"/>
    <mergeCell ref="D8:D9"/>
    <mergeCell ref="E8:E9"/>
    <mergeCell ref="F8:H8"/>
    <mergeCell ref="I8:I9"/>
    <mergeCell ref="J8:J9"/>
    <mergeCell ref="K8:K9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K29"/>
  <sheetViews>
    <sheetView tabSelected="1" topLeftCell="A16" workbookViewId="0">
      <selection activeCell="I27" sqref="I27"/>
    </sheetView>
  </sheetViews>
  <sheetFormatPr defaultRowHeight="15" x14ac:dyDescent="0.25"/>
  <cols>
    <col min="1" max="3" width="9.140625" style="2"/>
    <col min="4" max="4" width="57.42578125" style="2" customWidth="1"/>
    <col min="5" max="5" width="11" style="2" customWidth="1"/>
    <col min="6" max="7" width="10.5703125" style="2" customWidth="1"/>
    <col min="8" max="8" width="10.28515625" style="2" customWidth="1"/>
    <col min="9" max="9" width="12" style="2" customWidth="1"/>
    <col min="10" max="10" width="12.85546875" style="2" customWidth="1"/>
    <col min="11" max="11" width="11.140625" style="2" customWidth="1"/>
    <col min="12" max="16384" width="9.140625" style="2"/>
  </cols>
  <sheetData>
    <row r="2" spans="4:11" ht="15.75" x14ac:dyDescent="0.25">
      <c r="D2" s="22"/>
      <c r="E2" s="22"/>
      <c r="F2" s="22"/>
      <c r="G2" s="22"/>
      <c r="H2" s="22"/>
      <c r="I2" s="22"/>
      <c r="J2" s="22"/>
      <c r="K2" s="22"/>
    </row>
    <row r="3" spans="4:11" ht="15.75" x14ac:dyDescent="0.25">
      <c r="D3" s="23"/>
      <c r="E3" s="23"/>
      <c r="F3" s="23"/>
      <c r="G3" s="23"/>
      <c r="H3" s="23"/>
      <c r="I3" s="23"/>
      <c r="J3" s="23"/>
      <c r="K3" s="23"/>
    </row>
    <row r="4" spans="4:11" ht="15.75" x14ac:dyDescent="0.25">
      <c r="D4" s="23" t="s">
        <v>31</v>
      </c>
      <c r="E4" s="23"/>
      <c r="F4" s="23"/>
      <c r="G4" s="23"/>
      <c r="H4" s="23"/>
      <c r="I4" s="23"/>
      <c r="J4" s="23"/>
      <c r="K4" s="23"/>
    </row>
    <row r="5" spans="4:11" ht="15.75" x14ac:dyDescent="0.25">
      <c r="D5" s="14"/>
      <c r="E5" s="14"/>
      <c r="F5" s="14"/>
      <c r="G5" s="14"/>
      <c r="H5" s="14"/>
      <c r="I5" s="14"/>
      <c r="J5" s="14"/>
      <c r="K5" s="14"/>
    </row>
    <row r="7" spans="4:11" x14ac:dyDescent="0.25">
      <c r="D7" s="24" t="s">
        <v>10</v>
      </c>
      <c r="E7" s="19" t="s">
        <v>11</v>
      </c>
      <c r="F7" s="26" t="s">
        <v>12</v>
      </c>
      <c r="G7" s="27"/>
      <c r="H7" s="28"/>
      <c r="I7" s="19" t="s">
        <v>16</v>
      </c>
      <c r="J7" s="19" t="s">
        <v>17</v>
      </c>
      <c r="K7" s="19" t="s">
        <v>18</v>
      </c>
    </row>
    <row r="8" spans="4:11" ht="45" customHeight="1" x14ac:dyDescent="0.25">
      <c r="D8" s="25"/>
      <c r="E8" s="20"/>
      <c r="F8" s="9" t="s">
        <v>13</v>
      </c>
      <c r="G8" s="9" t="s">
        <v>14</v>
      </c>
      <c r="H8" s="10" t="s">
        <v>15</v>
      </c>
      <c r="I8" s="20"/>
      <c r="J8" s="20"/>
      <c r="K8" s="20"/>
    </row>
    <row r="9" spans="4:11" x14ac:dyDescent="0.25">
      <c r="D9" s="8" t="s">
        <v>52</v>
      </c>
      <c r="E9" s="15">
        <v>210</v>
      </c>
      <c r="F9" s="8">
        <v>9.09</v>
      </c>
      <c r="G9" s="8">
        <v>12.99</v>
      </c>
      <c r="H9" s="8">
        <v>35.18</v>
      </c>
      <c r="I9" s="8">
        <v>295</v>
      </c>
      <c r="J9" s="15">
        <v>183</v>
      </c>
      <c r="K9" s="15">
        <v>2017</v>
      </c>
    </row>
    <row r="10" spans="4:11" x14ac:dyDescent="0.25">
      <c r="D10" s="8" t="s">
        <v>41</v>
      </c>
      <c r="E10" s="15">
        <v>200</v>
      </c>
      <c r="F10" s="8">
        <v>0.6</v>
      </c>
      <c r="G10" s="8">
        <v>0</v>
      </c>
      <c r="H10" s="8">
        <v>29</v>
      </c>
      <c r="I10" s="8">
        <v>111.2</v>
      </c>
      <c r="J10" s="15">
        <v>349</v>
      </c>
      <c r="K10" s="15">
        <v>2017</v>
      </c>
    </row>
    <row r="11" spans="4:11" x14ac:dyDescent="0.25">
      <c r="D11" s="8" t="s">
        <v>51</v>
      </c>
      <c r="E11" s="15">
        <v>60</v>
      </c>
      <c r="F11" s="8">
        <v>6.96</v>
      </c>
      <c r="G11" s="8">
        <v>9.9600000000000009</v>
      </c>
      <c r="H11" s="8">
        <v>17.8</v>
      </c>
      <c r="I11" s="8">
        <v>188.4</v>
      </c>
      <c r="J11" s="15">
        <v>3</v>
      </c>
      <c r="K11" s="15">
        <v>2017</v>
      </c>
    </row>
    <row r="12" spans="4:11" x14ac:dyDescent="0.25">
      <c r="D12" s="9" t="s">
        <v>19</v>
      </c>
      <c r="E12" s="16">
        <f>SUM(E9:E11)</f>
        <v>470</v>
      </c>
      <c r="F12" s="9">
        <f>SUM(F9:F11)</f>
        <v>16.649999999999999</v>
      </c>
      <c r="G12" s="9">
        <f>SUM(G9:G11)</f>
        <v>22.950000000000003</v>
      </c>
      <c r="H12" s="9">
        <f>SUM(H9:H11)</f>
        <v>81.98</v>
      </c>
      <c r="I12" s="9">
        <f>SUM(I9:I11)</f>
        <v>594.6</v>
      </c>
    </row>
    <row r="13" spans="4:11" ht="29.25" x14ac:dyDescent="0.25">
      <c r="D13" s="12" t="s">
        <v>20</v>
      </c>
      <c r="E13" s="17">
        <v>25</v>
      </c>
      <c r="F13" s="11"/>
      <c r="G13" s="11"/>
      <c r="H13" s="11"/>
      <c r="I13" s="11"/>
    </row>
    <row r="14" spans="4:11" x14ac:dyDescent="0.25">
      <c r="D14" s="9" t="s">
        <v>21</v>
      </c>
      <c r="E14" s="9"/>
      <c r="F14" s="9">
        <f>F12</f>
        <v>16.649999999999999</v>
      </c>
      <c r="G14" s="9">
        <f>G12</f>
        <v>22.950000000000003</v>
      </c>
      <c r="H14" s="9">
        <f>H12</f>
        <v>81.98</v>
      </c>
      <c r="I14" s="9">
        <f>I12</f>
        <v>594.6</v>
      </c>
    </row>
    <row r="19" spans="4:11" ht="15.75" x14ac:dyDescent="0.25">
      <c r="D19" s="23" t="s">
        <v>32</v>
      </c>
      <c r="E19" s="23"/>
      <c r="F19" s="23"/>
      <c r="G19" s="23"/>
      <c r="H19" s="23"/>
      <c r="I19" s="23"/>
      <c r="J19" s="23"/>
      <c r="K19" s="23"/>
    </row>
    <row r="20" spans="4:11" ht="15.75" x14ac:dyDescent="0.25">
      <c r="D20" s="14"/>
      <c r="E20" s="14"/>
      <c r="F20" s="14"/>
      <c r="G20" s="14"/>
      <c r="H20" s="14"/>
      <c r="I20" s="14"/>
      <c r="J20" s="14"/>
      <c r="K20" s="14"/>
    </row>
    <row r="22" spans="4:11" x14ac:dyDescent="0.25">
      <c r="D22" s="24" t="s">
        <v>10</v>
      </c>
      <c r="E22" s="19" t="s">
        <v>11</v>
      </c>
      <c r="F22" s="26" t="s">
        <v>12</v>
      </c>
      <c r="G22" s="27"/>
      <c r="H22" s="28"/>
      <c r="I22" s="19" t="s">
        <v>16</v>
      </c>
      <c r="J22" s="19" t="s">
        <v>17</v>
      </c>
      <c r="K22" s="19" t="s">
        <v>18</v>
      </c>
    </row>
    <row r="23" spans="4:11" ht="41.25" customHeight="1" x14ac:dyDescent="0.25">
      <c r="D23" s="25"/>
      <c r="E23" s="20"/>
      <c r="F23" s="9" t="s">
        <v>13</v>
      </c>
      <c r="G23" s="9" t="s">
        <v>14</v>
      </c>
      <c r="H23" s="10" t="s">
        <v>15</v>
      </c>
      <c r="I23" s="20"/>
      <c r="J23" s="20"/>
      <c r="K23" s="20"/>
    </row>
    <row r="24" spans="4:11" x14ac:dyDescent="0.25">
      <c r="D24" s="8" t="s">
        <v>56</v>
      </c>
      <c r="E24" s="15">
        <v>210</v>
      </c>
      <c r="F24" s="8">
        <v>6.11</v>
      </c>
      <c r="G24" s="8">
        <v>10.72</v>
      </c>
      <c r="H24" s="8">
        <v>32.380000000000003</v>
      </c>
      <c r="I24" s="8">
        <v>251</v>
      </c>
      <c r="J24" s="15">
        <v>181</v>
      </c>
      <c r="K24" s="15">
        <v>2017</v>
      </c>
    </row>
    <row r="25" spans="4:11" x14ac:dyDescent="0.25">
      <c r="D25" s="8" t="s">
        <v>57</v>
      </c>
      <c r="E25" s="15">
        <v>200</v>
      </c>
      <c r="F25" s="8">
        <v>0.43</v>
      </c>
      <c r="G25" s="8">
        <v>0.12</v>
      </c>
      <c r="H25" s="8">
        <v>38.619999999999997</v>
      </c>
      <c r="I25" s="8">
        <v>157.6</v>
      </c>
      <c r="J25" s="15">
        <v>358</v>
      </c>
      <c r="K25" s="15">
        <v>2017</v>
      </c>
    </row>
    <row r="26" spans="4:11" x14ac:dyDescent="0.25">
      <c r="D26" s="8" t="s">
        <v>33</v>
      </c>
      <c r="E26" s="15">
        <v>30</v>
      </c>
      <c r="F26" s="8">
        <v>2.37</v>
      </c>
      <c r="G26" s="8">
        <v>0.3</v>
      </c>
      <c r="H26" s="8">
        <v>14.49</v>
      </c>
      <c r="I26" s="8">
        <v>70.5</v>
      </c>
      <c r="J26" s="15" t="s">
        <v>36</v>
      </c>
      <c r="K26" s="15">
        <v>2022</v>
      </c>
    </row>
    <row r="27" spans="4:11" x14ac:dyDescent="0.25">
      <c r="D27" s="9" t="s">
        <v>19</v>
      </c>
      <c r="E27" s="16">
        <f>SUM(E24:E26)</f>
        <v>440</v>
      </c>
      <c r="F27" s="9">
        <f>SUM(F24:F26)</f>
        <v>8.91</v>
      </c>
      <c r="G27" s="9">
        <f>SUM(G24:G26)</f>
        <v>11.14</v>
      </c>
      <c r="H27" s="9">
        <f>SUM(H24:H26)</f>
        <v>85.49</v>
      </c>
      <c r="I27" s="9">
        <f>SUM(I24:I26)</f>
        <v>479.1</v>
      </c>
    </row>
    <row r="28" spans="4:11" ht="29.25" x14ac:dyDescent="0.25">
      <c r="D28" s="12" t="s">
        <v>20</v>
      </c>
      <c r="E28" s="17">
        <v>25</v>
      </c>
      <c r="F28" s="11"/>
      <c r="G28" s="11"/>
      <c r="H28" s="11"/>
      <c r="I28" s="11"/>
    </row>
    <row r="29" spans="4:11" x14ac:dyDescent="0.25">
      <c r="D29" s="9" t="s">
        <v>21</v>
      </c>
      <c r="E29" s="9"/>
      <c r="F29" s="9">
        <f>F27</f>
        <v>8.91</v>
      </c>
      <c r="G29" s="9">
        <f>G27</f>
        <v>11.14</v>
      </c>
      <c r="H29" s="9">
        <f>H27</f>
        <v>85.49</v>
      </c>
      <c r="I29" s="9">
        <f>I27</f>
        <v>479.1</v>
      </c>
    </row>
  </sheetData>
  <mergeCells count="16">
    <mergeCell ref="D19:K19"/>
    <mergeCell ref="D22:D23"/>
    <mergeCell ref="E22:E23"/>
    <mergeCell ref="F22:H22"/>
    <mergeCell ref="I22:I23"/>
    <mergeCell ref="J22:J23"/>
    <mergeCell ref="K22:K23"/>
    <mergeCell ref="D2:K2"/>
    <mergeCell ref="D3:K3"/>
    <mergeCell ref="D4:K4"/>
    <mergeCell ref="D7:D8"/>
    <mergeCell ref="E7:E8"/>
    <mergeCell ref="F7:H7"/>
    <mergeCell ref="I7:I8"/>
    <mergeCell ref="J7:J8"/>
    <mergeCell ref="K7:K8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Титульный лист</vt:lpstr>
      <vt:lpstr>1,2</vt:lpstr>
      <vt:lpstr>3,4</vt:lpstr>
      <vt:lpstr>5,6</vt:lpstr>
      <vt:lpstr>7,8</vt:lpstr>
      <vt:lpstr>9,10</vt:lpstr>
      <vt:lpstr>'1,2'!Область_печати</vt:lpstr>
      <vt:lpstr>'Титульный лист'!Область_печати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2025-08-25T07:31:05Z</dcterms:modified>
</cp:coreProperties>
</file>