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'1,2'!$A$1:$N$42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34" i="6" l="1"/>
  <c r="I36" i="6" s="1"/>
  <c r="H34" i="6"/>
  <c r="H36" i="6" s="1"/>
  <c r="G34" i="6"/>
  <c r="G36" i="6" s="1"/>
  <c r="F34" i="6"/>
  <c r="F36" i="6" s="1"/>
  <c r="E34" i="6"/>
  <c r="I16" i="6"/>
  <c r="I18" i="6" s="1"/>
  <c r="H16" i="6"/>
  <c r="H18" i="6" s="1"/>
  <c r="G16" i="6"/>
  <c r="G18" i="6" s="1"/>
  <c r="F16" i="6"/>
  <c r="F18" i="6" s="1"/>
  <c r="E16" i="6"/>
  <c r="I34" i="5"/>
  <c r="I36" i="5" s="1"/>
  <c r="H34" i="5"/>
  <c r="H36" i="5" s="1"/>
  <c r="G34" i="5"/>
  <c r="G36" i="5" s="1"/>
  <c r="F34" i="5"/>
  <c r="F36" i="5" s="1"/>
  <c r="E34" i="5"/>
  <c r="I16" i="5"/>
  <c r="I18" i="5" s="1"/>
  <c r="H16" i="5"/>
  <c r="H18" i="5" s="1"/>
  <c r="G16" i="5"/>
  <c r="G18" i="5" s="1"/>
  <c r="F16" i="5"/>
  <c r="F18" i="5" s="1"/>
  <c r="E16" i="5"/>
  <c r="I35" i="4"/>
  <c r="I37" i="4" s="1"/>
  <c r="H35" i="4"/>
  <c r="H37" i="4" s="1"/>
  <c r="G35" i="4"/>
  <c r="G37" i="4" s="1"/>
  <c r="F35" i="4"/>
  <c r="F37" i="4" s="1"/>
  <c r="E35" i="4"/>
  <c r="I17" i="4"/>
  <c r="I19" i="4" s="1"/>
  <c r="H17" i="4"/>
  <c r="H19" i="4" s="1"/>
  <c r="G17" i="4"/>
  <c r="G19" i="4" s="1"/>
  <c r="F17" i="4"/>
  <c r="F19" i="4" s="1"/>
  <c r="E17" i="4"/>
  <c r="I36" i="3"/>
  <c r="I38" i="3" s="1"/>
  <c r="H36" i="3"/>
  <c r="H38" i="3" s="1"/>
  <c r="G36" i="3"/>
  <c r="G38" i="3" s="1"/>
  <c r="F36" i="3"/>
  <c r="F38" i="3" s="1"/>
  <c r="E36" i="3"/>
  <c r="I17" i="3"/>
  <c r="I19" i="3" s="1"/>
  <c r="H17" i="3"/>
  <c r="H19" i="3" s="1"/>
  <c r="G17" i="3"/>
  <c r="G19" i="3" s="1"/>
  <c r="F17" i="3"/>
  <c r="F19" i="3" s="1"/>
  <c r="E17" i="3"/>
  <c r="I35" i="2"/>
  <c r="I37" i="2" s="1"/>
  <c r="H35" i="2"/>
  <c r="H37" i="2" s="1"/>
  <c r="G35" i="2"/>
  <c r="G37" i="2" s="1"/>
  <c r="F35" i="2"/>
  <c r="F37" i="2" s="1"/>
  <c r="E35" i="2"/>
  <c r="I16" i="2"/>
  <c r="I18" i="2" s="1"/>
  <c r="H16" i="2"/>
  <c r="H18" i="2" s="1"/>
  <c r="G16" i="2"/>
  <c r="G18" i="2" s="1"/>
  <c r="F16" i="2"/>
  <c r="F18" i="2" s="1"/>
  <c r="E16" i="2"/>
</calcChain>
</file>

<file path=xl/sharedStrings.xml><?xml version="1.0" encoding="utf-8"?>
<sst xmlns="http://schemas.openxmlformats.org/spreadsheetml/2006/main" count="235" uniqueCount="71">
  <si>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</si>
  <si>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</si>
  <si>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</si>
  <si>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</si>
  <si>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</si>
  <si>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</si>
  <si>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</si>
  <si>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двухнедельное меню (обед)</t>
  </si>
  <si>
    <t>МЕНЮ ПРИГОТАВЛИВАЕМЫХ БЛЮД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</si>
  <si>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</si>
  <si>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</si>
  <si>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</si>
  <si>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</si>
  <si>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</si>
  <si>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</si>
  <si>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</si>
  <si>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</si>
  <si>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</si>
  <si>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</si>
  <si>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</si>
  <si>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</si>
  <si>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</si>
  <si>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</si>
  <si>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</si>
  <si>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</si>
  <si>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</si>
  <si>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</si>
  <si>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</si>
  <si>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</si>
  <si>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</si>
  <si>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</si>
  <si>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</si>
  <si>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</si>
  <si>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Борщ с капустой и картофелем, со сметаной</t>
  </si>
  <si>
    <t>Картофельное пюре</t>
  </si>
  <si>
    <t>Печень по-строгановски с соусом сметанным с луком</t>
  </si>
  <si>
    <t>Хлеб пшеничный</t>
  </si>
  <si>
    <t>Хлеб ржаной</t>
  </si>
  <si>
    <t>Какао с молоком</t>
  </si>
  <si>
    <t>Салат из свежей капусты (овощи по сезону)</t>
  </si>
  <si>
    <t>Суп картофельный с крупой рисовой</t>
  </si>
  <si>
    <t>Каша гречневая с маслом сливочным</t>
  </si>
  <si>
    <t>Котлета куриная</t>
  </si>
  <si>
    <t>Компот из свежих яблок</t>
  </si>
  <si>
    <t>Яблоки</t>
  </si>
  <si>
    <t>п/п</t>
  </si>
  <si>
    <t>Салат из свеклы (овощи по сезону)</t>
  </si>
  <si>
    <t>Суп картофельный с крупой гречневой</t>
  </si>
  <si>
    <t>Плов с мясом птицы</t>
  </si>
  <si>
    <t>Запеканка из творога</t>
  </si>
  <si>
    <t>Чай с сахаром</t>
  </si>
  <si>
    <t>Капуста тушенная</t>
  </si>
  <si>
    <t>Йогурт питьевой</t>
  </si>
  <si>
    <t>Печенье в ассортименте</t>
  </si>
  <si>
    <t>Овощи натуральные соленые, огурец соленый (овощи по сезону)</t>
  </si>
  <si>
    <t>Суп картофельный с горохом</t>
  </si>
  <si>
    <t>Макаронные изделия отварные</t>
  </si>
  <si>
    <t>Рыба с овощами</t>
  </si>
  <si>
    <t>Каша рассыпчатая пшеничная "Артек"</t>
  </si>
  <si>
    <t>Гуляш</t>
  </si>
  <si>
    <t>Сок фруктовый</t>
  </si>
  <si>
    <t>Жаркое с курицей</t>
  </si>
  <si>
    <t>Рассольник "Ленинградский" со сметаной</t>
  </si>
  <si>
    <t>Компот из смеси сухофруктов</t>
  </si>
  <si>
    <t>для обучающихся 5-11 классов (льготная категория)</t>
  </si>
  <si>
    <t>в МБОУ "Рощинская школа-детский сад"</t>
  </si>
  <si>
    <t>Возрастная категория 5-11 классы</t>
  </si>
  <si>
    <t>"01"  сентября 2025г.</t>
  </si>
  <si>
    <t>на I полугодие 2025-2026 учебный год</t>
  </si>
  <si>
    <t>Суп с макаронными изделиями и картофелем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</si>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</sst>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0" zoomScale="80" zoomScaleNormal="100" zoomScaleSheetLayoutView="80" workbookViewId="0">
      <selection activeCell="E24" sqref="E24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67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64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4.5" x14ac:dyDescent="0.45">
      <c r="D22" s="18" t="s">
        <v>65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4:20" ht="35.25" x14ac:dyDescent="0.5">
      <c r="D23" s="6"/>
      <c r="E23" s="18" t="s">
        <v>68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tabSelected="1" view="pageBreakPreview" topLeftCell="A7" zoomScale="90" zoomScaleNormal="100" zoomScaleSheetLayoutView="90" workbookViewId="0">
      <selection activeCell="E32" sqref="E32:K32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 t="s">
        <v>8</v>
      </c>
      <c r="E2" s="21"/>
      <c r="F2" s="21"/>
      <c r="G2" s="21"/>
      <c r="H2" s="21"/>
      <c r="I2" s="21"/>
      <c r="J2" s="21"/>
      <c r="K2" s="21"/>
    </row>
    <row r="3" spans="4:11" ht="15.75" x14ac:dyDescent="0.25">
      <c r="D3" s="22" t="s">
        <v>66</v>
      </c>
      <c r="E3" s="22"/>
      <c r="F3" s="22"/>
      <c r="G3" s="22"/>
      <c r="H3" s="22"/>
      <c r="I3" s="22"/>
      <c r="J3" s="22"/>
      <c r="K3" s="22"/>
    </row>
    <row r="4" spans="4:11" ht="15.75" x14ac:dyDescent="0.25">
      <c r="D4" s="23" t="s">
        <v>9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22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69</v>
      </c>
      <c r="E10" s="15">
        <v>200</v>
      </c>
      <c r="F10" s="8">
        <v>2.0499999999999998</v>
      </c>
      <c r="G10" s="8">
        <v>2.2200000000000002</v>
      </c>
      <c r="H10" s="8">
        <v>12.55</v>
      </c>
      <c r="I10" s="8">
        <v>87.2</v>
      </c>
      <c r="J10" s="15">
        <v>112</v>
      </c>
      <c r="K10" s="15">
        <v>2017</v>
      </c>
    </row>
    <row r="11" spans="4:11" x14ac:dyDescent="0.25">
      <c r="D11" s="8" t="s">
        <v>70</v>
      </c>
      <c r="E11" s="15">
        <v>205</v>
      </c>
      <c r="F11" s="8">
        <v>5.44</v>
      </c>
      <c r="G11" s="8">
        <v>20.98</v>
      </c>
      <c r="H11" s="8">
        <v>37.76</v>
      </c>
      <c r="I11" s="8">
        <v>360</v>
      </c>
      <c r="J11" s="15">
        <v>143</v>
      </c>
      <c r="K11" s="15">
        <v>2017</v>
      </c>
    </row>
    <row r="12" spans="4:11" x14ac:dyDescent="0.25">
      <c r="D12" s="8" t="s">
        <v>36</v>
      </c>
      <c r="E12" s="15">
        <v>60</v>
      </c>
      <c r="F12" s="8">
        <v>4.8099999999999996</v>
      </c>
      <c r="G12" s="8">
        <v>1.02</v>
      </c>
      <c r="H12" s="8">
        <v>29.12</v>
      </c>
      <c r="I12" s="8">
        <v>147.05000000000001</v>
      </c>
      <c r="J12" s="15" t="s">
        <v>45</v>
      </c>
      <c r="K12" s="15">
        <v>2022</v>
      </c>
    </row>
    <row r="13" spans="4:11" x14ac:dyDescent="0.25">
      <c r="D13" s="8" t="s">
        <v>37</v>
      </c>
      <c r="E13" s="15">
        <v>40</v>
      </c>
      <c r="F13" s="8">
        <v>2.9</v>
      </c>
      <c r="G13" s="8">
        <v>0.69</v>
      </c>
      <c r="H13" s="8">
        <v>15.73</v>
      </c>
      <c r="I13" s="8">
        <v>80.260000000000005</v>
      </c>
      <c r="J13" s="15" t="s">
        <v>45</v>
      </c>
      <c r="K13" s="15">
        <v>2022</v>
      </c>
    </row>
    <row r="14" spans="4:11" x14ac:dyDescent="0.25">
      <c r="D14" s="8" t="s">
        <v>38</v>
      </c>
      <c r="E14" s="15">
        <v>200</v>
      </c>
      <c r="F14" s="8">
        <v>4.08</v>
      </c>
      <c r="G14" s="8">
        <v>3.54</v>
      </c>
      <c r="H14" s="8">
        <v>17.579999999999998</v>
      </c>
      <c r="I14" s="8">
        <v>118.6</v>
      </c>
      <c r="J14" s="15">
        <v>382</v>
      </c>
      <c r="K14" s="15">
        <v>2017</v>
      </c>
    </row>
    <row r="15" spans="4:11" x14ac:dyDescent="0.25">
      <c r="D15" s="8" t="s">
        <v>44</v>
      </c>
      <c r="E15" s="15">
        <v>100</v>
      </c>
      <c r="F15" s="8">
        <v>0.4</v>
      </c>
      <c r="G15" s="8">
        <v>0.4</v>
      </c>
      <c r="H15" s="8">
        <v>9.8000000000000007</v>
      </c>
      <c r="I15" s="8">
        <v>44</v>
      </c>
      <c r="J15" s="15" t="s">
        <v>45</v>
      </c>
      <c r="K15" s="15">
        <v>2022</v>
      </c>
    </row>
    <row r="16" spans="4:11" x14ac:dyDescent="0.25">
      <c r="D16" s="9" t="s">
        <v>19</v>
      </c>
      <c r="E16" s="16">
        <f>SUM(E10:E15)</f>
        <v>805</v>
      </c>
      <c r="F16" s="9">
        <f>SUM(F10:F15)</f>
        <v>19.68</v>
      </c>
      <c r="G16" s="9">
        <f>SUM(G10:G15)</f>
        <v>28.849999999999998</v>
      </c>
      <c r="H16" s="9">
        <f>SUM(H10:H15)</f>
        <v>122.54</v>
      </c>
      <c r="I16" s="9">
        <f>SUM(I10:I15)</f>
        <v>837.11</v>
      </c>
    </row>
    <row r="17" spans="4:11" ht="29.25" x14ac:dyDescent="0.25">
      <c r="D17" s="12" t="s">
        <v>20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21</v>
      </c>
      <c r="E18" s="9"/>
      <c r="F18" s="9">
        <f>F16</f>
        <v>19.68</v>
      </c>
      <c r="G18" s="9">
        <f>G16</f>
        <v>28.849999999999998</v>
      </c>
      <c r="H18" s="9">
        <f>H16</f>
        <v>122.54</v>
      </c>
      <c r="I18" s="9">
        <f>I16</f>
        <v>837.11</v>
      </c>
    </row>
    <row r="23" spans="4:11" ht="15.75" x14ac:dyDescent="0.25">
      <c r="D23" s="23" t="s">
        <v>23</v>
      </c>
      <c r="E23" s="23"/>
      <c r="F23" s="23"/>
      <c r="G23" s="23"/>
      <c r="H23" s="23"/>
      <c r="I23" s="23"/>
      <c r="J23" s="23"/>
      <c r="K23" s="23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4" t="s">
        <v>10</v>
      </c>
      <c r="E26" s="19" t="s">
        <v>11</v>
      </c>
      <c r="F26" s="26" t="s">
        <v>12</v>
      </c>
      <c r="G26" s="27"/>
      <c r="H26" s="28"/>
      <c r="I26" s="19" t="s">
        <v>16</v>
      </c>
      <c r="J26" s="19" t="s">
        <v>17</v>
      </c>
      <c r="K26" s="19" t="s">
        <v>18</v>
      </c>
    </row>
    <row r="27" spans="4:11" ht="39.75" customHeight="1" x14ac:dyDescent="0.25">
      <c r="D27" s="25"/>
      <c r="E27" s="20"/>
      <c r="F27" s="9" t="s">
        <v>13</v>
      </c>
      <c r="G27" s="9" t="s">
        <v>14</v>
      </c>
      <c r="H27" s="10" t="s">
        <v>15</v>
      </c>
      <c r="I27" s="20"/>
      <c r="J27" s="20"/>
      <c r="K27" s="20"/>
    </row>
    <row r="28" spans="4:11" x14ac:dyDescent="0.25">
      <c r="D28" s="8" t="s">
        <v>39</v>
      </c>
      <c r="E28" s="15">
        <v>60</v>
      </c>
      <c r="F28" s="8">
        <v>0.79</v>
      </c>
      <c r="G28" s="8">
        <v>1.94</v>
      </c>
      <c r="H28" s="8">
        <v>3.88</v>
      </c>
      <c r="I28" s="8">
        <v>36.020000000000003</v>
      </c>
      <c r="J28" s="15">
        <v>45</v>
      </c>
      <c r="K28" s="15">
        <v>2017</v>
      </c>
    </row>
    <row r="29" spans="4:11" x14ac:dyDescent="0.25">
      <c r="D29" s="8" t="s">
        <v>40</v>
      </c>
      <c r="E29" s="15">
        <v>200</v>
      </c>
      <c r="F29" s="8">
        <v>1.58</v>
      </c>
      <c r="G29" s="8">
        <v>2.17</v>
      </c>
      <c r="H29" s="8">
        <v>9.69</v>
      </c>
      <c r="I29" s="8">
        <v>98.6</v>
      </c>
      <c r="J29" s="15">
        <v>101</v>
      </c>
      <c r="K29" s="15">
        <v>2017</v>
      </c>
    </row>
    <row r="30" spans="4:11" x14ac:dyDescent="0.25">
      <c r="D30" s="8" t="s">
        <v>41</v>
      </c>
      <c r="E30" s="15">
        <v>150</v>
      </c>
      <c r="F30" s="8">
        <v>8.3000000000000007</v>
      </c>
      <c r="G30" s="8">
        <v>8.9499999999999993</v>
      </c>
      <c r="H30" s="8">
        <v>37.369999999999997</v>
      </c>
      <c r="I30" s="8">
        <v>262.5</v>
      </c>
      <c r="J30" s="15">
        <v>171</v>
      </c>
      <c r="K30" s="15">
        <v>2017</v>
      </c>
    </row>
    <row r="31" spans="4:11" x14ac:dyDescent="0.25">
      <c r="D31" s="8" t="s">
        <v>42</v>
      </c>
      <c r="E31" s="15">
        <v>95</v>
      </c>
      <c r="F31" s="8">
        <v>15.07</v>
      </c>
      <c r="G31" s="8">
        <v>14.47</v>
      </c>
      <c r="H31" s="8">
        <v>14.06</v>
      </c>
      <c r="I31" s="8">
        <v>247</v>
      </c>
      <c r="J31" s="15">
        <v>294</v>
      </c>
      <c r="K31" s="15">
        <v>2017</v>
      </c>
    </row>
    <row r="32" spans="4:11" x14ac:dyDescent="0.25">
      <c r="D32" s="8" t="s">
        <v>50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36</v>
      </c>
      <c r="E33" s="15">
        <v>60</v>
      </c>
      <c r="F33" s="8">
        <v>4.8099999999999996</v>
      </c>
      <c r="G33" s="8">
        <v>1.02</v>
      </c>
      <c r="H33" s="8">
        <v>29.12</v>
      </c>
      <c r="I33" s="8">
        <v>147.05000000000001</v>
      </c>
      <c r="J33" s="15" t="s">
        <v>45</v>
      </c>
      <c r="K33" s="15">
        <v>2022</v>
      </c>
    </row>
    <row r="34" spans="4:11" x14ac:dyDescent="0.25">
      <c r="D34" s="8" t="s">
        <v>37</v>
      </c>
      <c r="E34" s="15">
        <v>40</v>
      </c>
      <c r="F34" s="8">
        <v>2.9</v>
      </c>
      <c r="G34" s="8">
        <v>0.69</v>
      </c>
      <c r="H34" s="8">
        <v>15.73</v>
      </c>
      <c r="I34" s="8">
        <v>80.260000000000005</v>
      </c>
      <c r="J34" s="15" t="s">
        <v>45</v>
      </c>
      <c r="K34" s="15">
        <v>2022</v>
      </c>
    </row>
    <row r="35" spans="4:11" x14ac:dyDescent="0.25">
      <c r="D35" s="9" t="s">
        <v>19</v>
      </c>
      <c r="E35" s="16">
        <f>SUM(E28:E34)</f>
        <v>805</v>
      </c>
      <c r="F35" s="9">
        <f>SUM(F28:F34)</f>
        <v>33.53</v>
      </c>
      <c r="G35" s="9">
        <f>SUM(G28:G34)</f>
        <v>29.26</v>
      </c>
      <c r="H35" s="9">
        <f>SUM(H28:H34)</f>
        <v>126.52000000000001</v>
      </c>
      <c r="I35" s="9">
        <f>SUM(I28:I34)</f>
        <v>938.09999999999991</v>
      </c>
    </row>
    <row r="36" spans="4:11" ht="29.25" x14ac:dyDescent="0.25">
      <c r="D36" s="12" t="s">
        <v>20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21</v>
      </c>
      <c r="E37" s="9"/>
      <c r="F37" s="9">
        <f>F35</f>
        <v>33.53</v>
      </c>
      <c r="G37" s="9">
        <f>G35</f>
        <v>29.26</v>
      </c>
      <c r="H37" s="9">
        <f>H35</f>
        <v>126.52000000000001</v>
      </c>
      <c r="I37" s="9">
        <f>I35</f>
        <v>938.09999999999991</v>
      </c>
    </row>
  </sheetData>
  <mergeCells count="17">
    <mergeCell ref="I26:I27"/>
    <mergeCell ref="J26:J27"/>
    <mergeCell ref="K26:K27"/>
    <mergeCell ref="D2:K2"/>
    <mergeCell ref="D3:K3"/>
    <mergeCell ref="D4:K4"/>
    <mergeCell ref="D5:K5"/>
    <mergeCell ref="D23:K23"/>
    <mergeCell ref="D8:D9"/>
    <mergeCell ref="E8:E9"/>
    <mergeCell ref="I8:I9"/>
    <mergeCell ref="J8:J9"/>
    <mergeCell ref="K8:K9"/>
    <mergeCell ref="F8:H8"/>
    <mergeCell ref="D26:D27"/>
    <mergeCell ref="E26:E27"/>
    <mergeCell ref="F26:H26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view="pageBreakPreview" topLeftCell="A22" zoomScaleNormal="100" zoomScaleSheetLayoutView="100" workbookViewId="0">
      <selection activeCell="D14" sqref="D14:K14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24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46</v>
      </c>
      <c r="E10" s="15">
        <v>60</v>
      </c>
      <c r="F10" s="8">
        <v>0.84</v>
      </c>
      <c r="G10" s="8">
        <v>3.61</v>
      </c>
      <c r="H10" s="8">
        <v>4.96</v>
      </c>
      <c r="I10" s="8">
        <v>55.68</v>
      </c>
      <c r="J10" s="15">
        <v>52</v>
      </c>
      <c r="K10" s="15">
        <v>2017</v>
      </c>
    </row>
    <row r="11" spans="4:11" x14ac:dyDescent="0.25">
      <c r="D11" s="8" t="s">
        <v>33</v>
      </c>
      <c r="E11" s="15">
        <v>210</v>
      </c>
      <c r="F11" s="8">
        <v>1.72</v>
      </c>
      <c r="G11" s="8">
        <v>5.47</v>
      </c>
      <c r="H11" s="8">
        <v>9.11</v>
      </c>
      <c r="I11" s="8">
        <v>99.07</v>
      </c>
      <c r="J11" s="15">
        <v>82</v>
      </c>
      <c r="K11" s="15">
        <v>2017</v>
      </c>
    </row>
    <row r="12" spans="4:11" x14ac:dyDescent="0.25">
      <c r="D12" s="8" t="s">
        <v>48</v>
      </c>
      <c r="E12" s="15">
        <v>200</v>
      </c>
      <c r="F12" s="8">
        <v>16.940000000000001</v>
      </c>
      <c r="G12" s="8">
        <v>10.47</v>
      </c>
      <c r="H12" s="8">
        <v>35.729999999999997</v>
      </c>
      <c r="I12" s="8">
        <v>405.33</v>
      </c>
      <c r="J12" s="15">
        <v>291</v>
      </c>
      <c r="K12" s="15">
        <v>2017</v>
      </c>
    </row>
    <row r="13" spans="4:11" x14ac:dyDescent="0.25">
      <c r="D13" s="8" t="s">
        <v>49</v>
      </c>
      <c r="E13" s="15">
        <v>50</v>
      </c>
      <c r="F13" s="8">
        <v>10.23</v>
      </c>
      <c r="G13" s="8">
        <v>7.74</v>
      </c>
      <c r="H13" s="8">
        <v>19.600000000000001</v>
      </c>
      <c r="I13" s="8">
        <v>189</v>
      </c>
      <c r="J13" s="15">
        <v>223</v>
      </c>
      <c r="K13" s="15">
        <v>2017</v>
      </c>
    </row>
    <row r="14" spans="4:11" x14ac:dyDescent="0.25">
      <c r="D14" s="8" t="s">
        <v>50</v>
      </c>
      <c r="E14" s="15">
        <v>200</v>
      </c>
      <c r="F14" s="8">
        <v>0.08</v>
      </c>
      <c r="G14" s="8">
        <v>0.02</v>
      </c>
      <c r="H14" s="8">
        <v>16.670000000000002</v>
      </c>
      <c r="I14" s="8">
        <v>66.67</v>
      </c>
      <c r="J14" s="15">
        <v>376</v>
      </c>
      <c r="K14" s="15">
        <v>2017</v>
      </c>
    </row>
    <row r="15" spans="4:11" x14ac:dyDescent="0.25">
      <c r="D15" s="8" t="s">
        <v>36</v>
      </c>
      <c r="E15" s="15">
        <v>60</v>
      </c>
      <c r="F15" s="8">
        <v>4.8099999999999996</v>
      </c>
      <c r="G15" s="8">
        <v>1.02</v>
      </c>
      <c r="H15" s="8">
        <v>29.12</v>
      </c>
      <c r="I15" s="8">
        <v>147.05000000000001</v>
      </c>
      <c r="J15" s="15" t="s">
        <v>45</v>
      </c>
      <c r="K15" s="15">
        <v>2022</v>
      </c>
    </row>
    <row r="16" spans="4:11" x14ac:dyDescent="0.25">
      <c r="D16" s="8" t="s">
        <v>37</v>
      </c>
      <c r="E16" s="15">
        <v>40</v>
      </c>
      <c r="F16" s="8">
        <v>2.9</v>
      </c>
      <c r="G16" s="8">
        <v>0.69</v>
      </c>
      <c r="H16" s="8">
        <v>15.73</v>
      </c>
      <c r="I16" s="8">
        <v>80.260000000000005</v>
      </c>
      <c r="J16" s="15" t="s">
        <v>45</v>
      </c>
      <c r="K16" s="15">
        <v>2022</v>
      </c>
    </row>
    <row r="17" spans="4:11" x14ac:dyDescent="0.25">
      <c r="D17" s="9" t="s">
        <v>19</v>
      </c>
      <c r="E17" s="16">
        <f>SUM(E10:E16)</f>
        <v>820</v>
      </c>
      <c r="F17" s="9">
        <f>SUM(F10:F16)</f>
        <v>37.519999999999996</v>
      </c>
      <c r="G17" s="9">
        <f>SUM(G10:G16)</f>
        <v>29.02</v>
      </c>
      <c r="H17" s="9">
        <f>SUM(H10:H16)</f>
        <v>130.92000000000002</v>
      </c>
      <c r="I17" s="9">
        <f>SUM(I10:I16)</f>
        <v>1043.06</v>
      </c>
    </row>
    <row r="18" spans="4:11" ht="29.25" x14ac:dyDescent="0.25">
      <c r="D18" s="12" t="s">
        <v>20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21</v>
      </c>
      <c r="E19" s="9"/>
      <c r="F19" s="9">
        <f>F17</f>
        <v>37.519999999999996</v>
      </c>
      <c r="G19" s="9">
        <f>G17</f>
        <v>29.02</v>
      </c>
      <c r="H19" s="9">
        <f>H17</f>
        <v>130.92000000000002</v>
      </c>
      <c r="I19" s="9">
        <f>I17</f>
        <v>1043.06</v>
      </c>
    </row>
    <row r="24" spans="4:11" ht="15.75" x14ac:dyDescent="0.25">
      <c r="D24" s="23" t="s">
        <v>25</v>
      </c>
      <c r="E24" s="23"/>
      <c r="F24" s="23"/>
      <c r="G24" s="23"/>
      <c r="H24" s="23"/>
      <c r="I24" s="23"/>
      <c r="J24" s="23"/>
      <c r="K24" s="23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4" t="s">
        <v>10</v>
      </c>
      <c r="E27" s="19" t="s">
        <v>11</v>
      </c>
      <c r="F27" s="26" t="s">
        <v>12</v>
      </c>
      <c r="G27" s="27"/>
      <c r="H27" s="28"/>
      <c r="I27" s="19" t="s">
        <v>16</v>
      </c>
      <c r="J27" s="19" t="s">
        <v>17</v>
      </c>
      <c r="K27" s="19" t="s">
        <v>18</v>
      </c>
    </row>
    <row r="28" spans="4:11" ht="41.25" customHeight="1" x14ac:dyDescent="0.25">
      <c r="D28" s="25"/>
      <c r="E28" s="20"/>
      <c r="F28" s="9" t="s">
        <v>13</v>
      </c>
      <c r="G28" s="9" t="s">
        <v>14</v>
      </c>
      <c r="H28" s="10" t="s">
        <v>15</v>
      </c>
      <c r="I28" s="20"/>
      <c r="J28" s="20"/>
      <c r="K28" s="20"/>
    </row>
    <row r="29" spans="4:11" x14ac:dyDescent="0.25">
      <c r="D29" s="8" t="s">
        <v>47</v>
      </c>
      <c r="E29" s="15">
        <v>200</v>
      </c>
      <c r="F29" s="8">
        <v>1.58</v>
      </c>
      <c r="G29" s="8">
        <v>2.17</v>
      </c>
      <c r="H29" s="8">
        <v>9.69</v>
      </c>
      <c r="I29" s="8">
        <v>68.599999999999994</v>
      </c>
      <c r="J29" s="15">
        <v>101</v>
      </c>
      <c r="K29" s="15">
        <v>2017</v>
      </c>
    </row>
    <row r="30" spans="4:11" x14ac:dyDescent="0.25">
      <c r="D30" s="8" t="s">
        <v>34</v>
      </c>
      <c r="E30" s="15">
        <v>150</v>
      </c>
      <c r="F30" s="8">
        <v>3.1</v>
      </c>
      <c r="G30" s="8">
        <v>9.16</v>
      </c>
      <c r="H30" s="8">
        <v>18</v>
      </c>
      <c r="I30" s="8">
        <v>172.86</v>
      </c>
      <c r="J30" s="15">
        <v>128</v>
      </c>
      <c r="K30" s="15">
        <v>2017</v>
      </c>
    </row>
    <row r="31" spans="4:11" x14ac:dyDescent="0.25">
      <c r="D31" s="8" t="s">
        <v>51</v>
      </c>
      <c r="E31" s="15">
        <v>100</v>
      </c>
      <c r="F31" s="8">
        <v>2.04</v>
      </c>
      <c r="G31" s="8">
        <v>3.68</v>
      </c>
      <c r="H31" s="8">
        <v>7.89</v>
      </c>
      <c r="I31" s="8">
        <v>77</v>
      </c>
      <c r="J31" s="15">
        <v>139</v>
      </c>
      <c r="K31" s="15">
        <v>2017</v>
      </c>
    </row>
    <row r="32" spans="4:11" x14ac:dyDescent="0.25">
      <c r="D32" s="8" t="s">
        <v>52</v>
      </c>
      <c r="E32" s="15">
        <v>180</v>
      </c>
      <c r="F32" s="8">
        <v>5.4</v>
      </c>
      <c r="G32" s="8">
        <v>7.2</v>
      </c>
      <c r="H32" s="8">
        <v>9</v>
      </c>
      <c r="I32" s="8">
        <v>111.6</v>
      </c>
      <c r="J32" s="15" t="s">
        <v>45</v>
      </c>
      <c r="K32" s="15">
        <v>2022</v>
      </c>
    </row>
    <row r="33" spans="4:11" x14ac:dyDescent="0.25">
      <c r="D33" s="8" t="s">
        <v>36</v>
      </c>
      <c r="E33" s="15">
        <v>60</v>
      </c>
      <c r="F33" s="8">
        <v>4.8099999999999996</v>
      </c>
      <c r="G33" s="8">
        <v>1.02</v>
      </c>
      <c r="H33" s="8">
        <v>29.12</v>
      </c>
      <c r="I33" s="8">
        <v>147.05000000000001</v>
      </c>
      <c r="J33" s="15" t="s">
        <v>45</v>
      </c>
      <c r="K33" s="15">
        <v>2022</v>
      </c>
    </row>
    <row r="34" spans="4:11" x14ac:dyDescent="0.25">
      <c r="D34" s="8" t="s">
        <v>37</v>
      </c>
      <c r="E34" s="15">
        <v>40</v>
      </c>
      <c r="F34" s="8">
        <v>2.9</v>
      </c>
      <c r="G34" s="8">
        <v>0.69</v>
      </c>
      <c r="H34" s="8">
        <v>15.73</v>
      </c>
      <c r="I34" s="8">
        <v>80.260000000000005</v>
      </c>
      <c r="J34" s="15" t="s">
        <v>45</v>
      </c>
      <c r="K34" s="15">
        <v>2022</v>
      </c>
    </row>
    <row r="35" spans="4:11" x14ac:dyDescent="0.25">
      <c r="D35" s="8" t="s">
        <v>53</v>
      </c>
      <c r="E35" s="15">
        <v>25</v>
      </c>
      <c r="F35" s="8">
        <v>1.81</v>
      </c>
      <c r="G35" s="8">
        <v>3.4</v>
      </c>
      <c r="H35" s="8">
        <v>17.079999999999998</v>
      </c>
      <c r="I35" s="8">
        <v>106.16</v>
      </c>
      <c r="J35" s="15" t="s">
        <v>45</v>
      </c>
      <c r="K35" s="15">
        <v>2022</v>
      </c>
    </row>
    <row r="36" spans="4:11" x14ac:dyDescent="0.25">
      <c r="D36" s="9" t="s">
        <v>19</v>
      </c>
      <c r="E36" s="16">
        <f>SUM(E29:E35)</f>
        <v>755</v>
      </c>
      <c r="F36" s="9">
        <f>SUM(F29:F35)</f>
        <v>21.639999999999997</v>
      </c>
      <c r="G36" s="9">
        <f>SUM(G29:G35)</f>
        <v>27.32</v>
      </c>
      <c r="H36" s="9">
        <f>SUM(H29:H35)</f>
        <v>106.51</v>
      </c>
      <c r="I36" s="9">
        <f>SUM(I29:I35)</f>
        <v>763.53000000000009</v>
      </c>
    </row>
    <row r="37" spans="4:11" ht="29.25" x14ac:dyDescent="0.25">
      <c r="D37" s="12" t="s">
        <v>20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21</v>
      </c>
      <c r="E38" s="9"/>
      <c r="F38" s="9">
        <f>F36</f>
        <v>21.639999999999997</v>
      </c>
      <c r="G38" s="9">
        <f>G36</f>
        <v>27.32</v>
      </c>
      <c r="H38" s="9">
        <f>H36</f>
        <v>106.51</v>
      </c>
      <c r="I38" s="9">
        <f>I36</f>
        <v>763.53000000000009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10" zoomScale="98" zoomScaleNormal="100" zoomScaleSheetLayoutView="98" workbookViewId="0">
      <selection activeCell="D32" sqref="D32:K32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26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54</v>
      </c>
      <c r="E10" s="15">
        <v>35</v>
      </c>
      <c r="F10" s="8">
        <v>0.23</v>
      </c>
      <c r="G10" s="8">
        <v>0.03</v>
      </c>
      <c r="H10" s="8">
        <v>0.5</v>
      </c>
      <c r="I10" s="8">
        <v>8.75</v>
      </c>
      <c r="J10" s="15">
        <v>70</v>
      </c>
      <c r="K10" s="15">
        <v>2017</v>
      </c>
    </row>
    <row r="11" spans="4:11" x14ac:dyDescent="0.25">
      <c r="D11" s="8" t="s">
        <v>55</v>
      </c>
      <c r="E11" s="15">
        <v>200</v>
      </c>
      <c r="F11" s="8">
        <v>4.3899999999999997</v>
      </c>
      <c r="G11" s="8">
        <v>4.22</v>
      </c>
      <c r="H11" s="8">
        <v>13.23</v>
      </c>
      <c r="I11" s="8">
        <v>135.6</v>
      </c>
      <c r="J11" s="15">
        <v>102</v>
      </c>
      <c r="K11" s="15">
        <v>2017</v>
      </c>
    </row>
    <row r="12" spans="4:11" x14ac:dyDescent="0.25">
      <c r="D12" s="8" t="s">
        <v>56</v>
      </c>
      <c r="E12" s="15">
        <v>150</v>
      </c>
      <c r="F12" s="8">
        <v>5.66</v>
      </c>
      <c r="G12" s="8">
        <v>0.68</v>
      </c>
      <c r="H12" s="8">
        <v>31.92</v>
      </c>
      <c r="I12" s="8">
        <v>156.30000000000001</v>
      </c>
      <c r="J12" s="15">
        <v>203</v>
      </c>
      <c r="K12" s="15">
        <v>2017</v>
      </c>
    </row>
    <row r="13" spans="4:11" x14ac:dyDescent="0.25">
      <c r="D13" s="8" t="s">
        <v>57</v>
      </c>
      <c r="E13" s="15">
        <v>90</v>
      </c>
      <c r="F13" s="8">
        <v>10.87</v>
      </c>
      <c r="G13" s="8">
        <v>4.57</v>
      </c>
      <c r="H13" s="8">
        <v>3.42</v>
      </c>
      <c r="I13" s="8">
        <v>182.7</v>
      </c>
      <c r="J13" s="15">
        <v>229</v>
      </c>
      <c r="K13" s="15">
        <v>2017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8" t="s">
        <v>50</v>
      </c>
      <c r="E16" s="15">
        <v>200</v>
      </c>
      <c r="F16" s="8">
        <v>0.08</v>
      </c>
      <c r="G16" s="8">
        <v>0.02</v>
      </c>
      <c r="H16" s="8">
        <v>16.670000000000002</v>
      </c>
      <c r="I16" s="8">
        <v>66.67</v>
      </c>
      <c r="J16" s="15">
        <v>376</v>
      </c>
      <c r="K16" s="15">
        <v>2017</v>
      </c>
    </row>
    <row r="17" spans="4:11" x14ac:dyDescent="0.25">
      <c r="D17" s="9" t="s">
        <v>19</v>
      </c>
      <c r="E17" s="16">
        <f>SUM(E10:E16)</f>
        <v>775</v>
      </c>
      <c r="F17" s="9">
        <f>SUM(F10:F16)</f>
        <v>28.939999999999994</v>
      </c>
      <c r="G17" s="9">
        <f>SUM(G10:G16)</f>
        <v>11.229999999999999</v>
      </c>
      <c r="H17" s="9">
        <f>SUM(H10:H16)</f>
        <v>110.59000000000002</v>
      </c>
      <c r="I17" s="9">
        <f>SUM(I10:I16)</f>
        <v>777.32999999999993</v>
      </c>
    </row>
    <row r="18" spans="4:11" ht="29.25" x14ac:dyDescent="0.25">
      <c r="D18" s="12" t="s">
        <v>20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21</v>
      </c>
      <c r="E19" s="9"/>
      <c r="F19" s="9">
        <f>F17</f>
        <v>28.939999999999994</v>
      </c>
      <c r="G19" s="9">
        <f>G17</f>
        <v>11.229999999999999</v>
      </c>
      <c r="H19" s="9">
        <f>H17</f>
        <v>110.59000000000002</v>
      </c>
      <c r="I19" s="9">
        <f>I17</f>
        <v>777.32999999999993</v>
      </c>
    </row>
    <row r="23" spans="4:11" ht="15.75" x14ac:dyDescent="0.25">
      <c r="D23" s="22" t="s">
        <v>27</v>
      </c>
      <c r="E23" s="22"/>
      <c r="F23" s="22"/>
      <c r="G23" s="22"/>
      <c r="H23" s="22"/>
      <c r="I23" s="22"/>
      <c r="J23" s="22"/>
      <c r="K23" s="22"/>
    </row>
    <row r="24" spans="4:11" ht="15.75" x14ac:dyDescent="0.25">
      <c r="D24" s="23" t="s">
        <v>28</v>
      </c>
      <c r="E24" s="23"/>
      <c r="F24" s="23"/>
      <c r="G24" s="23"/>
      <c r="H24" s="23"/>
      <c r="I24" s="23"/>
      <c r="J24" s="23"/>
      <c r="K24" s="23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4" t="s">
        <v>10</v>
      </c>
      <c r="E27" s="19" t="s">
        <v>11</v>
      </c>
      <c r="F27" s="26" t="s">
        <v>12</v>
      </c>
      <c r="G27" s="27"/>
      <c r="H27" s="28"/>
      <c r="I27" s="19" t="s">
        <v>16</v>
      </c>
      <c r="J27" s="19" t="s">
        <v>17</v>
      </c>
      <c r="K27" s="19" t="s">
        <v>18</v>
      </c>
    </row>
    <row r="28" spans="4:11" ht="42" customHeight="1" x14ac:dyDescent="0.25">
      <c r="D28" s="25"/>
      <c r="E28" s="20"/>
      <c r="F28" s="9" t="s">
        <v>13</v>
      </c>
      <c r="G28" s="9" t="s">
        <v>14</v>
      </c>
      <c r="H28" s="10" t="s">
        <v>15</v>
      </c>
      <c r="I28" s="20"/>
      <c r="J28" s="20"/>
      <c r="K28" s="20"/>
    </row>
    <row r="29" spans="4:11" x14ac:dyDescent="0.25">
      <c r="D29" s="8" t="s">
        <v>33</v>
      </c>
      <c r="E29" s="15">
        <v>210</v>
      </c>
      <c r="F29" s="8">
        <v>1.72</v>
      </c>
      <c r="G29" s="8">
        <v>5.47</v>
      </c>
      <c r="H29" s="8">
        <v>9.11</v>
      </c>
      <c r="I29" s="8">
        <v>99.07</v>
      </c>
      <c r="J29" s="15">
        <v>82</v>
      </c>
      <c r="K29" s="15">
        <v>2017</v>
      </c>
    </row>
    <row r="30" spans="4:11" x14ac:dyDescent="0.25">
      <c r="D30" s="8" t="s">
        <v>58</v>
      </c>
      <c r="E30" s="15">
        <v>150</v>
      </c>
      <c r="F30" s="8">
        <v>6.41</v>
      </c>
      <c r="G30" s="8">
        <v>7.51</v>
      </c>
      <c r="H30" s="8">
        <v>37.56</v>
      </c>
      <c r="I30" s="8">
        <v>243.75</v>
      </c>
      <c r="J30" s="15">
        <v>171</v>
      </c>
      <c r="K30" s="15">
        <v>2017</v>
      </c>
    </row>
    <row r="31" spans="4:11" x14ac:dyDescent="0.25">
      <c r="D31" s="8" t="s">
        <v>59</v>
      </c>
      <c r="E31" s="15">
        <v>90</v>
      </c>
      <c r="F31" s="8">
        <v>13.09</v>
      </c>
      <c r="G31" s="8">
        <v>15.1</v>
      </c>
      <c r="H31" s="8">
        <v>2.59</v>
      </c>
      <c r="I31" s="8">
        <v>239.9</v>
      </c>
      <c r="J31" s="15">
        <v>260</v>
      </c>
      <c r="K31" s="15">
        <v>2017</v>
      </c>
    </row>
    <row r="32" spans="4:11" x14ac:dyDescent="0.25">
      <c r="D32" s="8" t="s">
        <v>50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36</v>
      </c>
      <c r="E33" s="15">
        <v>60</v>
      </c>
      <c r="F33" s="8">
        <v>4.8099999999999996</v>
      </c>
      <c r="G33" s="8">
        <v>1.02</v>
      </c>
      <c r="H33" s="8">
        <v>29.12</v>
      </c>
      <c r="I33" s="8">
        <v>147.05000000000001</v>
      </c>
      <c r="J33" s="15" t="s">
        <v>45</v>
      </c>
      <c r="K33" s="15">
        <v>2022</v>
      </c>
    </row>
    <row r="34" spans="4:11" x14ac:dyDescent="0.25">
      <c r="D34" s="8" t="s">
        <v>37</v>
      </c>
      <c r="E34" s="15">
        <v>40</v>
      </c>
      <c r="F34" s="8">
        <v>2.9</v>
      </c>
      <c r="G34" s="8">
        <v>0.69</v>
      </c>
      <c r="H34" s="8">
        <v>15.73</v>
      </c>
      <c r="I34" s="8">
        <v>80.260000000000005</v>
      </c>
      <c r="J34" s="15" t="s">
        <v>45</v>
      </c>
      <c r="K34" s="15">
        <v>2022</v>
      </c>
    </row>
    <row r="35" spans="4:11" x14ac:dyDescent="0.25">
      <c r="D35" s="9" t="s">
        <v>19</v>
      </c>
      <c r="E35" s="16">
        <f>SUM(E29:E34)</f>
        <v>750</v>
      </c>
      <c r="F35" s="9">
        <f>SUM(F29:F34)</f>
        <v>29.009999999999994</v>
      </c>
      <c r="G35" s="9">
        <f>SUM(G29:G34)</f>
        <v>29.81</v>
      </c>
      <c r="H35" s="9">
        <f>SUM(H29:H34)</f>
        <v>110.78000000000002</v>
      </c>
      <c r="I35" s="9">
        <f>SUM(I29:I34)</f>
        <v>876.7</v>
      </c>
    </row>
    <row r="36" spans="4:11" ht="29.25" x14ac:dyDescent="0.25">
      <c r="D36" s="12" t="s">
        <v>20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21</v>
      </c>
      <c r="E37" s="9"/>
      <c r="F37" s="9">
        <f>F35</f>
        <v>29.009999999999994</v>
      </c>
      <c r="G37" s="9">
        <f>G35</f>
        <v>29.81</v>
      </c>
      <c r="H37" s="9">
        <f>H35</f>
        <v>110.78000000000002</v>
      </c>
      <c r="I37" s="9">
        <f>I35</f>
        <v>876.7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6"/>
  <sheetViews>
    <sheetView view="pageBreakPreview" topLeftCell="A13" zoomScale="106" zoomScaleNormal="100" zoomScaleSheetLayoutView="106" workbookViewId="0">
      <selection activeCell="E31" sqref="E31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1"/>
      <c r="E2" s="21"/>
      <c r="F2" s="21"/>
      <c r="G2" s="21"/>
      <c r="H2" s="21"/>
      <c r="I2" s="21"/>
      <c r="J2" s="21"/>
      <c r="K2" s="21"/>
    </row>
    <row r="3" spans="4:11" ht="15.75" x14ac:dyDescent="0.25">
      <c r="D3" s="22"/>
      <c r="E3" s="22"/>
      <c r="F3" s="22"/>
      <c r="G3" s="22"/>
      <c r="H3" s="22"/>
      <c r="I3" s="22"/>
      <c r="J3" s="22"/>
      <c r="K3" s="22"/>
    </row>
    <row r="4" spans="4:11" ht="15.75" x14ac:dyDescent="0.25">
      <c r="D4" s="23"/>
      <c r="E4" s="23"/>
      <c r="F4" s="23"/>
      <c r="G4" s="23"/>
      <c r="H4" s="23"/>
      <c r="I4" s="23"/>
      <c r="J4" s="23"/>
      <c r="K4" s="23"/>
    </row>
    <row r="5" spans="4:11" ht="15.75" x14ac:dyDescent="0.25">
      <c r="D5" s="23" t="s">
        <v>29</v>
      </c>
      <c r="E5" s="23"/>
      <c r="F5" s="23"/>
      <c r="G5" s="23"/>
      <c r="H5" s="23"/>
      <c r="I5" s="23"/>
      <c r="J5" s="23"/>
      <c r="K5" s="23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4" t="s">
        <v>10</v>
      </c>
      <c r="E8" s="19" t="s">
        <v>11</v>
      </c>
      <c r="F8" s="26" t="s">
        <v>12</v>
      </c>
      <c r="G8" s="27"/>
      <c r="H8" s="28"/>
      <c r="I8" s="19" t="s">
        <v>16</v>
      </c>
      <c r="J8" s="19" t="s">
        <v>17</v>
      </c>
      <c r="K8" s="19" t="s">
        <v>18</v>
      </c>
    </row>
    <row r="9" spans="4:11" ht="45" customHeight="1" x14ac:dyDescent="0.25">
      <c r="D9" s="25"/>
      <c r="E9" s="20"/>
      <c r="F9" s="9" t="s">
        <v>13</v>
      </c>
      <c r="G9" s="9" t="s">
        <v>14</v>
      </c>
      <c r="H9" s="10" t="s">
        <v>15</v>
      </c>
      <c r="I9" s="20"/>
      <c r="J9" s="20"/>
      <c r="K9" s="20"/>
    </row>
    <row r="10" spans="4:11" x14ac:dyDescent="0.25">
      <c r="D10" s="8" t="s">
        <v>54</v>
      </c>
      <c r="E10" s="15">
        <v>43</v>
      </c>
      <c r="F10" s="8">
        <v>0.28999999999999998</v>
      </c>
      <c r="G10" s="8">
        <v>0.04</v>
      </c>
      <c r="H10" s="8">
        <v>0.61</v>
      </c>
      <c r="I10" s="8">
        <v>10.75</v>
      </c>
      <c r="J10" s="15">
        <v>70</v>
      </c>
      <c r="K10" s="15">
        <v>2017</v>
      </c>
    </row>
    <row r="11" spans="4:11" x14ac:dyDescent="0.25">
      <c r="D11" s="8" t="s">
        <v>47</v>
      </c>
      <c r="E11" s="15">
        <v>200</v>
      </c>
      <c r="F11" s="8">
        <v>1.58</v>
      </c>
      <c r="G11" s="8">
        <v>2.17</v>
      </c>
      <c r="H11" s="8">
        <v>9.69</v>
      </c>
      <c r="I11" s="8">
        <v>68.599999999999994</v>
      </c>
      <c r="J11" s="15">
        <v>101</v>
      </c>
      <c r="K11" s="15">
        <v>2017</v>
      </c>
    </row>
    <row r="12" spans="4:11" x14ac:dyDescent="0.25">
      <c r="D12" s="8" t="s">
        <v>48</v>
      </c>
      <c r="E12" s="15">
        <v>200</v>
      </c>
      <c r="F12" s="8">
        <v>16.940000000000001</v>
      </c>
      <c r="G12" s="8">
        <v>10.47</v>
      </c>
      <c r="H12" s="8">
        <v>35.729999999999997</v>
      </c>
      <c r="I12" s="8">
        <v>405.33</v>
      </c>
      <c r="J12" s="15">
        <v>291</v>
      </c>
      <c r="K12" s="15">
        <v>2017</v>
      </c>
    </row>
    <row r="13" spans="4:11" x14ac:dyDescent="0.25">
      <c r="D13" s="8" t="s">
        <v>60</v>
      </c>
      <c r="E13" s="15">
        <v>180</v>
      </c>
      <c r="F13" s="8">
        <v>0.45</v>
      </c>
      <c r="G13" s="8">
        <v>0.11</v>
      </c>
      <c r="H13" s="8">
        <v>19.440000000000001</v>
      </c>
      <c r="I13" s="8">
        <v>79.540000000000006</v>
      </c>
      <c r="J13" s="15" t="s">
        <v>45</v>
      </c>
      <c r="K13" s="15">
        <v>2022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9" t="s">
        <v>19</v>
      </c>
      <c r="E16" s="16">
        <f>SUM(E10:E15)</f>
        <v>723</v>
      </c>
      <c r="F16" s="9">
        <f>SUM(F10:F15)</f>
        <v>26.97</v>
      </c>
      <c r="G16" s="9">
        <f>SUM(G10:G15)</f>
        <v>14.499999999999998</v>
      </c>
      <c r="H16" s="9">
        <f>SUM(H10:H15)</f>
        <v>110.32000000000001</v>
      </c>
      <c r="I16" s="9">
        <f>SUM(I10:I15)</f>
        <v>791.53</v>
      </c>
    </row>
    <row r="17" spans="4:11" ht="29.25" x14ac:dyDescent="0.25">
      <c r="D17" s="12" t="s">
        <v>20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21</v>
      </c>
      <c r="E18" s="9"/>
      <c r="F18" s="9">
        <f>F16</f>
        <v>26.97</v>
      </c>
      <c r="G18" s="9">
        <f>G16</f>
        <v>14.499999999999998</v>
      </c>
      <c r="H18" s="9">
        <f>H16</f>
        <v>110.32000000000001</v>
      </c>
      <c r="I18" s="9">
        <f>I16</f>
        <v>791.53</v>
      </c>
    </row>
    <row r="23" spans="4:11" ht="15.75" x14ac:dyDescent="0.25">
      <c r="D23" s="23" t="s">
        <v>30</v>
      </c>
      <c r="E23" s="23"/>
      <c r="F23" s="23"/>
      <c r="G23" s="23"/>
      <c r="H23" s="23"/>
      <c r="I23" s="23"/>
      <c r="J23" s="23"/>
      <c r="K23" s="23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4" t="s">
        <v>10</v>
      </c>
      <c r="E26" s="19" t="s">
        <v>11</v>
      </c>
      <c r="F26" s="26" t="s">
        <v>12</v>
      </c>
      <c r="G26" s="27"/>
      <c r="H26" s="28"/>
      <c r="I26" s="19" t="s">
        <v>16</v>
      </c>
      <c r="J26" s="19" t="s">
        <v>17</v>
      </c>
      <c r="K26" s="19" t="s">
        <v>18</v>
      </c>
    </row>
    <row r="27" spans="4:11" ht="42" customHeight="1" x14ac:dyDescent="0.25">
      <c r="D27" s="25"/>
      <c r="E27" s="20"/>
      <c r="F27" s="9" t="s">
        <v>13</v>
      </c>
      <c r="G27" s="9" t="s">
        <v>14</v>
      </c>
      <c r="H27" s="10" t="s">
        <v>15</v>
      </c>
      <c r="I27" s="20"/>
      <c r="J27" s="20"/>
      <c r="K27" s="20"/>
    </row>
    <row r="28" spans="4:11" x14ac:dyDescent="0.25">
      <c r="D28" s="8" t="s">
        <v>39</v>
      </c>
      <c r="E28" s="15">
        <v>60</v>
      </c>
      <c r="F28" s="8">
        <v>0.79</v>
      </c>
      <c r="G28" s="8">
        <v>1.94</v>
      </c>
      <c r="H28" s="8">
        <v>3.88</v>
      </c>
      <c r="I28" s="8">
        <v>36.020000000000003</v>
      </c>
      <c r="J28" s="15">
        <v>45</v>
      </c>
      <c r="K28" s="15">
        <v>2017</v>
      </c>
    </row>
    <row r="29" spans="4:11" x14ac:dyDescent="0.25">
      <c r="D29" s="8" t="s">
        <v>40</v>
      </c>
      <c r="E29" s="15">
        <v>200</v>
      </c>
      <c r="F29" s="8">
        <v>1.58</v>
      </c>
      <c r="G29" s="8">
        <v>2.17</v>
      </c>
      <c r="H29" s="8">
        <v>9.69</v>
      </c>
      <c r="I29" s="8">
        <v>98.6</v>
      </c>
      <c r="J29" s="15">
        <v>101</v>
      </c>
      <c r="K29" s="15">
        <v>2017</v>
      </c>
    </row>
    <row r="30" spans="4:11" x14ac:dyDescent="0.25">
      <c r="D30" s="8" t="s">
        <v>61</v>
      </c>
      <c r="E30" s="15">
        <v>200</v>
      </c>
      <c r="F30" s="8">
        <v>18</v>
      </c>
      <c r="G30" s="8">
        <v>20.100000000000001</v>
      </c>
      <c r="H30" s="8">
        <v>18.420000000000002</v>
      </c>
      <c r="I30" s="8">
        <v>327.78</v>
      </c>
      <c r="J30" s="15">
        <v>259</v>
      </c>
      <c r="K30" s="15">
        <v>2017</v>
      </c>
    </row>
    <row r="31" spans="4:11" x14ac:dyDescent="0.25">
      <c r="D31" s="8" t="s">
        <v>43</v>
      </c>
      <c r="E31" s="15">
        <v>200</v>
      </c>
      <c r="F31" s="8">
        <v>0.16</v>
      </c>
      <c r="G31" s="8">
        <v>0.16</v>
      </c>
      <c r="H31" s="8">
        <v>27.88</v>
      </c>
      <c r="I31" s="8">
        <v>114.6</v>
      </c>
      <c r="J31" s="15">
        <v>342</v>
      </c>
      <c r="K31" s="15">
        <v>2017</v>
      </c>
    </row>
    <row r="32" spans="4:11" x14ac:dyDescent="0.25">
      <c r="D32" s="8" t="s">
        <v>36</v>
      </c>
      <c r="E32" s="15">
        <v>60</v>
      </c>
      <c r="F32" s="8">
        <v>4.8099999999999996</v>
      </c>
      <c r="G32" s="8">
        <v>1.02</v>
      </c>
      <c r="H32" s="8">
        <v>29.12</v>
      </c>
      <c r="I32" s="8">
        <v>147.05000000000001</v>
      </c>
      <c r="J32" s="15" t="s">
        <v>45</v>
      </c>
      <c r="K32" s="15">
        <v>2022</v>
      </c>
    </row>
    <row r="33" spans="4:11" x14ac:dyDescent="0.25">
      <c r="D33" s="8" t="s">
        <v>37</v>
      </c>
      <c r="E33" s="15">
        <v>40</v>
      </c>
      <c r="F33" s="8">
        <v>2.9</v>
      </c>
      <c r="G33" s="8">
        <v>0.69</v>
      </c>
      <c r="H33" s="8">
        <v>15.73</v>
      </c>
      <c r="I33" s="8">
        <v>80.260000000000005</v>
      </c>
      <c r="J33" s="15" t="s">
        <v>45</v>
      </c>
      <c r="K33" s="15">
        <v>2022</v>
      </c>
    </row>
    <row r="34" spans="4:11" x14ac:dyDescent="0.25">
      <c r="D34" s="9" t="s">
        <v>19</v>
      </c>
      <c r="E34" s="16">
        <f>SUM(E28:E33)</f>
        <v>760</v>
      </c>
      <c r="F34" s="9">
        <f>SUM(F28:F33)</f>
        <v>28.24</v>
      </c>
      <c r="G34" s="9">
        <f>SUM(G28:G33)</f>
        <v>26.080000000000002</v>
      </c>
      <c r="H34" s="9">
        <f>SUM(H28:H33)</f>
        <v>104.72000000000001</v>
      </c>
      <c r="I34" s="9">
        <f>SUM(I28:I33)</f>
        <v>804.31</v>
      </c>
      <c r="J34" s="13"/>
      <c r="K34" s="13"/>
    </row>
    <row r="35" spans="4:11" ht="29.25" x14ac:dyDescent="0.25">
      <c r="D35" s="12" t="s">
        <v>20</v>
      </c>
      <c r="E35" s="17">
        <v>35</v>
      </c>
      <c r="F35" s="11"/>
      <c r="G35" s="11"/>
      <c r="H35" s="11"/>
      <c r="I35" s="11"/>
    </row>
    <row r="36" spans="4:11" x14ac:dyDescent="0.25">
      <c r="D36" s="9" t="s">
        <v>21</v>
      </c>
      <c r="E36" s="9"/>
      <c r="F36" s="9">
        <f>F34</f>
        <v>28.24</v>
      </c>
      <c r="G36" s="9">
        <f>G34</f>
        <v>26.080000000000002</v>
      </c>
      <c r="H36" s="9">
        <f>H34</f>
        <v>104.72000000000001</v>
      </c>
      <c r="I36" s="9">
        <f>I34</f>
        <v>804.31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6"/>
  <sheetViews>
    <sheetView view="pageBreakPreview" topLeftCell="A13" zoomScale="106" zoomScaleNormal="100" zoomScaleSheetLayoutView="106" workbookViewId="0">
      <selection activeCell="E31" sqref="E31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2"/>
      <c r="E2" s="22"/>
      <c r="F2" s="22"/>
      <c r="G2" s="22"/>
      <c r="H2" s="22"/>
      <c r="I2" s="22"/>
      <c r="J2" s="22"/>
      <c r="K2" s="22"/>
    </row>
    <row r="3" spans="4:11" ht="15.75" x14ac:dyDescent="0.25">
      <c r="D3" s="23"/>
      <c r="E3" s="23"/>
      <c r="F3" s="23"/>
      <c r="G3" s="23"/>
      <c r="H3" s="23"/>
      <c r="I3" s="23"/>
      <c r="J3" s="23"/>
      <c r="K3" s="23"/>
    </row>
    <row r="4" spans="4:11" ht="15.75" x14ac:dyDescent="0.25">
      <c r="D4" s="23" t="s">
        <v>31</v>
      </c>
      <c r="E4" s="23"/>
      <c r="F4" s="23"/>
      <c r="G4" s="23"/>
      <c r="H4" s="23"/>
      <c r="I4" s="23"/>
      <c r="J4" s="23"/>
      <c r="K4" s="23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4" t="s">
        <v>10</v>
      </c>
      <c r="E7" s="19" t="s">
        <v>11</v>
      </c>
      <c r="F7" s="26" t="s">
        <v>12</v>
      </c>
      <c r="G7" s="27"/>
      <c r="H7" s="28"/>
      <c r="I7" s="19" t="s">
        <v>16</v>
      </c>
      <c r="J7" s="19" t="s">
        <v>17</v>
      </c>
      <c r="K7" s="19" t="s">
        <v>18</v>
      </c>
    </row>
    <row r="8" spans="4:11" ht="45" customHeight="1" x14ac:dyDescent="0.25">
      <c r="D8" s="25"/>
      <c r="E8" s="20"/>
      <c r="F8" s="9" t="s">
        <v>13</v>
      </c>
      <c r="G8" s="9" t="s">
        <v>14</v>
      </c>
      <c r="H8" s="10" t="s">
        <v>15</v>
      </c>
      <c r="I8" s="20"/>
      <c r="J8" s="20"/>
      <c r="K8" s="20"/>
    </row>
    <row r="9" spans="4:11" x14ac:dyDescent="0.25">
      <c r="D9" s="8" t="s">
        <v>46</v>
      </c>
      <c r="E9" s="15">
        <v>60</v>
      </c>
      <c r="F9" s="8">
        <v>0.84</v>
      </c>
      <c r="G9" s="8">
        <v>3.61</v>
      </c>
      <c r="H9" s="8">
        <v>4.96</v>
      </c>
      <c r="I9" s="8">
        <v>55.68</v>
      </c>
      <c r="J9" s="15">
        <v>52</v>
      </c>
      <c r="K9" s="15">
        <v>2017</v>
      </c>
    </row>
    <row r="10" spans="4:11" x14ac:dyDescent="0.25">
      <c r="D10" s="8" t="s">
        <v>55</v>
      </c>
      <c r="E10" s="15">
        <v>200</v>
      </c>
      <c r="F10" s="8">
        <v>4.3899999999999997</v>
      </c>
      <c r="G10" s="8">
        <v>4.22</v>
      </c>
      <c r="H10" s="8">
        <v>13.23</v>
      </c>
      <c r="I10" s="8">
        <v>135.6</v>
      </c>
      <c r="J10" s="15">
        <v>102</v>
      </c>
      <c r="K10" s="15">
        <v>2017</v>
      </c>
    </row>
    <row r="11" spans="4:11" x14ac:dyDescent="0.25">
      <c r="D11" s="8" t="s">
        <v>34</v>
      </c>
      <c r="E11" s="15">
        <v>150</v>
      </c>
      <c r="F11" s="8">
        <v>3.1</v>
      </c>
      <c r="G11" s="8">
        <v>9.16</v>
      </c>
      <c r="H11" s="8">
        <v>18</v>
      </c>
      <c r="I11" s="8">
        <v>172.86</v>
      </c>
      <c r="J11" s="15">
        <v>128</v>
      </c>
      <c r="K11" s="15">
        <v>2017</v>
      </c>
    </row>
    <row r="12" spans="4:11" x14ac:dyDescent="0.25">
      <c r="D12" s="8" t="s">
        <v>35</v>
      </c>
      <c r="E12" s="15">
        <v>100</v>
      </c>
      <c r="F12" s="8">
        <v>13.26</v>
      </c>
      <c r="G12" s="8">
        <v>11.23</v>
      </c>
      <c r="H12" s="8">
        <v>35.4</v>
      </c>
      <c r="I12" s="8">
        <v>192.3</v>
      </c>
      <c r="J12" s="15">
        <v>255</v>
      </c>
      <c r="K12" s="15">
        <v>2017</v>
      </c>
    </row>
    <row r="13" spans="4:11" x14ac:dyDescent="0.25">
      <c r="D13" s="8" t="s">
        <v>50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9" t="s">
        <v>19</v>
      </c>
      <c r="E16" s="16">
        <f>SUM(E9:E15)</f>
        <v>810</v>
      </c>
      <c r="F16" s="9">
        <f>SUM(F9:F15)</f>
        <v>29.379999999999995</v>
      </c>
      <c r="G16" s="9">
        <f>SUM(G9:G15)</f>
        <v>29.950000000000003</v>
      </c>
      <c r="H16" s="9">
        <f>SUM(H9:H15)</f>
        <v>133.11000000000001</v>
      </c>
      <c r="I16" s="9">
        <f>SUM(I9:I15)</f>
        <v>850.42000000000007</v>
      </c>
    </row>
    <row r="17" spans="4:11" ht="29.25" x14ac:dyDescent="0.25">
      <c r="D17" s="12" t="s">
        <v>20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21</v>
      </c>
      <c r="E18" s="9"/>
      <c r="F18" s="9">
        <f>F16</f>
        <v>29.379999999999995</v>
      </c>
      <c r="G18" s="9">
        <f>G16</f>
        <v>29.950000000000003</v>
      </c>
      <c r="H18" s="9">
        <f>H16</f>
        <v>133.11000000000001</v>
      </c>
      <c r="I18" s="9">
        <f>I16</f>
        <v>850.42000000000007</v>
      </c>
    </row>
    <row r="23" spans="4:11" ht="15.75" x14ac:dyDescent="0.25">
      <c r="D23" s="23" t="s">
        <v>32</v>
      </c>
      <c r="E23" s="23"/>
      <c r="F23" s="23"/>
      <c r="G23" s="23"/>
      <c r="H23" s="23"/>
      <c r="I23" s="23"/>
      <c r="J23" s="23"/>
      <c r="K23" s="23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4" t="s">
        <v>10</v>
      </c>
      <c r="E26" s="19" t="s">
        <v>11</v>
      </c>
      <c r="F26" s="26" t="s">
        <v>12</v>
      </c>
      <c r="G26" s="27"/>
      <c r="H26" s="28"/>
      <c r="I26" s="19" t="s">
        <v>16</v>
      </c>
      <c r="J26" s="19" t="s">
        <v>17</v>
      </c>
      <c r="K26" s="19" t="s">
        <v>18</v>
      </c>
    </row>
    <row r="27" spans="4:11" ht="41.25" customHeight="1" x14ac:dyDescent="0.25">
      <c r="D27" s="25"/>
      <c r="E27" s="20"/>
      <c r="F27" s="9" t="s">
        <v>13</v>
      </c>
      <c r="G27" s="9" t="s">
        <v>14</v>
      </c>
      <c r="H27" s="10" t="s">
        <v>15</v>
      </c>
      <c r="I27" s="20"/>
      <c r="J27" s="20"/>
      <c r="K27" s="20"/>
    </row>
    <row r="28" spans="4:11" x14ac:dyDescent="0.25">
      <c r="D28" s="8" t="s">
        <v>62</v>
      </c>
      <c r="E28" s="15">
        <v>210</v>
      </c>
      <c r="F28" s="8">
        <v>1.89</v>
      </c>
      <c r="G28" s="8">
        <v>5.6</v>
      </c>
      <c r="H28" s="8">
        <v>9.94</v>
      </c>
      <c r="I28" s="8">
        <v>101.87</v>
      </c>
      <c r="J28" s="15">
        <v>96</v>
      </c>
      <c r="K28" s="15">
        <v>2017</v>
      </c>
    </row>
    <row r="29" spans="4:11" x14ac:dyDescent="0.25">
      <c r="D29" s="8" t="s">
        <v>56</v>
      </c>
      <c r="E29" s="15">
        <v>150</v>
      </c>
      <c r="F29" s="8">
        <v>5.66</v>
      </c>
      <c r="G29" s="8">
        <v>0.68</v>
      </c>
      <c r="H29" s="8">
        <v>31.92</v>
      </c>
      <c r="I29" s="8">
        <v>156.30000000000001</v>
      </c>
      <c r="J29" s="15">
        <v>203</v>
      </c>
      <c r="K29" s="15">
        <v>2017</v>
      </c>
    </row>
    <row r="30" spans="4:11" x14ac:dyDescent="0.25">
      <c r="D30" s="8" t="s">
        <v>57</v>
      </c>
      <c r="E30" s="15">
        <v>90</v>
      </c>
      <c r="F30" s="8">
        <v>10.87</v>
      </c>
      <c r="G30" s="8">
        <v>4.57</v>
      </c>
      <c r="H30" s="8">
        <v>3.42</v>
      </c>
      <c r="I30" s="8">
        <v>182.7</v>
      </c>
      <c r="J30" s="15">
        <v>229</v>
      </c>
      <c r="K30" s="15">
        <v>2017</v>
      </c>
    </row>
    <row r="31" spans="4:11" x14ac:dyDescent="0.25">
      <c r="D31" s="8" t="s">
        <v>63</v>
      </c>
      <c r="E31" s="15">
        <v>180</v>
      </c>
      <c r="F31" s="8">
        <v>0.66</v>
      </c>
      <c r="G31" s="8">
        <v>0.09</v>
      </c>
      <c r="H31" s="8">
        <v>32.01</v>
      </c>
      <c r="I31" s="8">
        <v>132.80000000000001</v>
      </c>
      <c r="J31" s="15">
        <v>349</v>
      </c>
      <c r="K31" s="15">
        <v>2017</v>
      </c>
    </row>
    <row r="32" spans="4:11" x14ac:dyDescent="0.25">
      <c r="D32" s="8" t="s">
        <v>36</v>
      </c>
      <c r="E32" s="15">
        <v>60</v>
      </c>
      <c r="F32" s="8">
        <v>4.8099999999999996</v>
      </c>
      <c r="G32" s="8">
        <v>1.02</v>
      </c>
      <c r="H32" s="8">
        <v>29.12</v>
      </c>
      <c r="I32" s="8">
        <v>147.05000000000001</v>
      </c>
      <c r="J32" s="15" t="s">
        <v>45</v>
      </c>
      <c r="K32" s="15">
        <v>2022</v>
      </c>
    </row>
    <row r="33" spans="4:11" x14ac:dyDescent="0.25">
      <c r="D33" s="8" t="s">
        <v>37</v>
      </c>
      <c r="E33" s="15">
        <v>40</v>
      </c>
      <c r="F33" s="8">
        <v>2.9</v>
      </c>
      <c r="G33" s="8">
        <v>0.69</v>
      </c>
      <c r="H33" s="8">
        <v>15.73</v>
      </c>
      <c r="I33" s="8">
        <v>80.260000000000005</v>
      </c>
      <c r="J33" s="15" t="s">
        <v>45</v>
      </c>
      <c r="K33" s="15">
        <v>2022</v>
      </c>
    </row>
    <row r="34" spans="4:11" x14ac:dyDescent="0.25">
      <c r="D34" s="9" t="s">
        <v>19</v>
      </c>
      <c r="E34" s="16">
        <f>SUM(E28:E33)</f>
        <v>730</v>
      </c>
      <c r="F34" s="9">
        <f>SUM(F28:F33)</f>
        <v>26.789999999999996</v>
      </c>
      <c r="G34" s="9">
        <f>SUM(G28:G33)</f>
        <v>12.649999999999999</v>
      </c>
      <c r="H34" s="9">
        <f>SUM(H28:H33)</f>
        <v>122.14</v>
      </c>
      <c r="I34" s="9">
        <f>SUM(I28:I33)</f>
        <v>800.98</v>
      </c>
    </row>
    <row r="35" spans="4:11" ht="29.25" x14ac:dyDescent="0.25">
      <c r="D35" s="12" t="s">
        <v>20</v>
      </c>
      <c r="E35" s="17">
        <v>35</v>
      </c>
      <c r="F35" s="11"/>
      <c r="G35" s="11"/>
      <c r="H35" s="11"/>
      <c r="I35" s="11"/>
    </row>
    <row r="36" spans="4:11" x14ac:dyDescent="0.25">
      <c r="D36" s="9" t="s">
        <v>21</v>
      </c>
      <c r="E36" s="9"/>
      <c r="F36" s="9">
        <f>F34</f>
        <v>26.789999999999996</v>
      </c>
      <c r="G36" s="9">
        <f>G34</f>
        <v>12.649999999999999</v>
      </c>
      <c r="H36" s="9">
        <f>H34</f>
        <v>122.14</v>
      </c>
      <c r="I36" s="9">
        <f>I34</f>
        <v>800.98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2025-08-25T07:21:15Z</dcterms:modified>
</cp:coreProperties>
</file>