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Титульный лист" sheetId="1" r:id="rId1"/>
    <sheet name="1,2" sheetId="2" r:id="rId2"/>
    <sheet name="3,4" sheetId="3" r:id="rId3"/>
    <sheet name="5,6" sheetId="4" r:id="rId4"/>
    <sheet name="7,8" sheetId="5" r:id="rId5"/>
    <sheet name="9,10" sheetId="6" r:id="rId6"/>
  </sheets>
  <definedNames>
    <definedName name="_xlnm.Print_Area" localSheetId="1">'1,2'!$A$1:$N$43</definedName>
    <definedName name="_xlnm.Print_Area" localSheetId="0">'Титульный лист'!$A$1:$U$30</definedName>
  </definedNames>
  <calcPr calcId="152511"/>
</workbook>
</file>

<file path=xl/calcChain.xml><?xml version="1.0" encoding="utf-8"?>
<calcChain xmlns="http://schemas.openxmlformats.org/spreadsheetml/2006/main">
  <c r="I36" i="6" l="1"/>
  <c r="I38" i="6" s="1"/>
  <c r="H36" i="6"/>
  <c r="H38" i="6" s="1"/>
  <c r="G36" i="6"/>
  <c r="G38" i="6" s="1"/>
  <c r="F36" i="6"/>
  <c r="F38" i="6" s="1"/>
  <c r="E36" i="6"/>
  <c r="I17" i="6"/>
  <c r="I19" i="6" s="1"/>
  <c r="H17" i="6"/>
  <c r="H19" i="6" s="1"/>
  <c r="G17" i="6"/>
  <c r="G19" i="6" s="1"/>
  <c r="F17" i="6"/>
  <c r="F19" i="6" s="1"/>
  <c r="E17" i="6"/>
  <c r="I35" i="5"/>
  <c r="I37" i="5" s="1"/>
  <c r="H35" i="5"/>
  <c r="H37" i="5" s="1"/>
  <c r="G35" i="5"/>
  <c r="G37" i="5" s="1"/>
  <c r="F35" i="5"/>
  <c r="F37" i="5" s="1"/>
  <c r="E35" i="5"/>
  <c r="I17" i="5"/>
  <c r="I19" i="5" s="1"/>
  <c r="H17" i="5"/>
  <c r="H19" i="5" s="1"/>
  <c r="G17" i="5"/>
  <c r="G19" i="5" s="1"/>
  <c r="F17" i="5"/>
  <c r="F19" i="5" s="1"/>
  <c r="E17" i="5"/>
  <c r="I35" i="4"/>
  <c r="I37" i="4" s="1"/>
  <c r="H35" i="4"/>
  <c r="H37" i="4" s="1"/>
  <c r="G35" i="4"/>
  <c r="G37" i="4" s="1"/>
  <c r="F35" i="4"/>
  <c r="F37" i="4" s="1"/>
  <c r="E35" i="4"/>
  <c r="I17" i="4"/>
  <c r="I19" i="4" s="1"/>
  <c r="H17" i="4"/>
  <c r="H19" i="4" s="1"/>
  <c r="G17" i="4"/>
  <c r="G19" i="4" s="1"/>
  <c r="F17" i="4"/>
  <c r="F19" i="4" s="1"/>
  <c r="E17" i="4"/>
  <c r="I36" i="3"/>
  <c r="I38" i="3" s="1"/>
  <c r="H36" i="3"/>
  <c r="H38" i="3" s="1"/>
  <c r="G36" i="3"/>
  <c r="G38" i="3" s="1"/>
  <c r="F36" i="3"/>
  <c r="F38" i="3" s="1"/>
  <c r="E36" i="3"/>
  <c r="I17" i="3"/>
  <c r="I19" i="3" s="1"/>
  <c r="H17" i="3"/>
  <c r="H19" i="3" s="1"/>
  <c r="G17" i="3"/>
  <c r="G19" i="3" s="1"/>
  <c r="F17" i="3"/>
  <c r="F19" i="3" s="1"/>
  <c r="E17" i="3"/>
  <c r="I36" i="2"/>
  <c r="I38" i="2" s="1"/>
  <c r="H36" i="2"/>
  <c r="H38" i="2" s="1"/>
  <c r="G36" i="2"/>
  <c r="G38" i="2" s="1"/>
  <c r="F36" i="2"/>
  <c r="F38" i="2" s="1"/>
  <c r="E36" i="2"/>
  <c r="G18" i="2"/>
  <c r="I16" i="2"/>
  <c r="I18" i="2" s="1"/>
  <c r="H16" i="2"/>
  <c r="H18" i="2" s="1"/>
  <c r="G16" i="2"/>
  <c r="F16" i="2"/>
  <c r="F18" i="2" s="1"/>
  <c r="E16" i="2"/>
</calcChain>
</file>

<file path=xl/sharedStrings.xml><?xml version="1.0" encoding="utf-8"?>
<sst xmlns="http://schemas.openxmlformats.org/spreadsheetml/2006/main" count="241" uniqueCount="72">
  <si>
    <t>УТВЕРЖДАЮ:</t>
  </si>
  <si>
    <t>Директор Муниципального</t>
  </si>
  <si>
    <t>бюджетного</t>
  </si>
  <si>
    <t>общеобразовательного учреждения</t>
  </si>
  <si>
    <t>"Рощинская школа-детский сад"</t>
  </si>
  <si>
    <t>________________ О.А.Маненко</t>
  </si>
  <si>
    <t>"09"  января 2025г.</t>
  </si>
  <si>
    <t>Примерное</t>
  </si>
  <si>
    <t>двухнедельное меню (обед)</t>
  </si>
  <si>
    <t>для обучающихся 1-4 классов в МБОУ "Рощинская школа-</t>
  </si>
  <si>
    <t>МЕНЮ ПРИГОТАВЛИВАЕМЫХ БЛЮД</t>
  </si>
  <si>
    <t>Возрастная категория 1-4 классы</t>
  </si>
  <si>
    <t>Неделя 1</t>
  </si>
  <si>
    <t>Прием пищи, наименование</t>
  </si>
  <si>
    <t>Масса порции</t>
  </si>
  <si>
    <t>Пищевые вещества (г.)</t>
  </si>
  <si>
    <t>Белки, г</t>
  </si>
  <si>
    <t>Жиры, г</t>
  </si>
  <si>
    <t>Углеводы, г</t>
  </si>
  <si>
    <t>Энергетическая ценность, ккал.</t>
  </si>
  <si>
    <t>№ рецептуры</t>
  </si>
  <si>
    <t>Сборник рецептур</t>
  </si>
  <si>
    <t>Итого за прием пищи:</t>
  </si>
  <si>
    <t>Распределение энергетической ценности (калорийности) от суточного рациона, %</t>
  </si>
  <si>
    <t>Всего за день:</t>
  </si>
  <si>
    <t>1 день (понедельник)</t>
  </si>
  <si>
    <t>2 день (вторник)</t>
  </si>
  <si>
    <t>3 день (среда)</t>
  </si>
  <si>
    <t>4 день (четверг)</t>
  </si>
  <si>
    <t>5 день (пятница)</t>
  </si>
  <si>
    <t>Неделя 2</t>
  </si>
  <si>
    <t>6 день (понедельник)</t>
  </si>
  <si>
    <t>7 день (вторник)</t>
  </si>
  <si>
    <t>8 день (среда)</t>
  </si>
  <si>
    <t>9 день (четверг)</t>
  </si>
  <si>
    <t>10 день (пятница)</t>
  </si>
  <si>
    <t>Борщ с капустой и картофелем, со сметаной</t>
  </si>
  <si>
    <t>Картофельное пюре</t>
  </si>
  <si>
    <t>Печень по-строгановски с соусом сметанным с луком</t>
  </si>
  <si>
    <t>Хлеб пшеничный</t>
  </si>
  <si>
    <t>Хлеб ржаной</t>
  </si>
  <si>
    <t>Какао с молоком</t>
  </si>
  <si>
    <t>Салат из свежей капусты (овощи по сезону)</t>
  </si>
  <si>
    <t>Суп картофельный с крупой рисовой</t>
  </si>
  <si>
    <t>Каша гречневая с маслом сливочным</t>
  </si>
  <si>
    <t>Котлета куриная</t>
  </si>
  <si>
    <t>Компот из свежих яблок</t>
  </si>
  <si>
    <t>Яблоки</t>
  </si>
  <si>
    <t>п/п</t>
  </si>
  <si>
    <t>Салат из свеклы (овощи по сезону)</t>
  </si>
  <si>
    <t>Суп картофельный с крупой гречневой</t>
  </si>
  <si>
    <t>Плов с мясом птицы</t>
  </si>
  <si>
    <t>Запеканка из творога</t>
  </si>
  <si>
    <t>Чай с сахаром</t>
  </si>
  <si>
    <t>Капуста тушенная</t>
  </si>
  <si>
    <t>Йогурт питьевой</t>
  </si>
  <si>
    <t>Печенье в ассортименте</t>
  </si>
  <si>
    <t>Овощи натуральные соленые, огурец соленый (овощи по сезону)</t>
  </si>
  <si>
    <t>Суп картофельный с горохом</t>
  </si>
  <si>
    <t>Макаронные изделия отварные</t>
  </si>
  <si>
    <t>Рыба с овощами</t>
  </si>
  <si>
    <t xml:space="preserve">Чай с сахаром </t>
  </si>
  <si>
    <t>Каша рассыпчатая пшеничная "Артек"</t>
  </si>
  <si>
    <t>Гуляш</t>
  </si>
  <si>
    <t>Сок фруктовый</t>
  </si>
  <si>
    <t>Жаркое с курицей</t>
  </si>
  <si>
    <t>Тефтели рыбные с соусом</t>
  </si>
  <si>
    <t>Сыр</t>
  </si>
  <si>
    <t>Рассольник "Ленинградский" со сметаной</t>
  </si>
  <si>
    <t>Компот из смеси сухофруктов</t>
  </si>
  <si>
    <t>Пряники</t>
  </si>
  <si>
    <t>детский сад" на II полугодие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</si>
</sst>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4"/>
  <sheetViews>
    <sheetView view="pageBreakPreview" topLeftCell="C4" zoomScale="60" zoomScaleNormal="100" workbookViewId="0">
      <selection activeCell="E23" sqref="E23"/>
    </sheetView>
  </sheetViews>
  <sheetFormatPr defaultRowHeight="15.75" x14ac:dyDescent="0.25"/>
  <cols>
    <col min="1" max="16384" width="9.140625" style="3"/>
  </cols>
  <sheetData>
    <row r="2" spans="13:19" ht="18.75" x14ac:dyDescent="0.3">
      <c r="M2" s="1"/>
      <c r="N2" s="1"/>
      <c r="O2" s="1"/>
      <c r="P2" s="1"/>
      <c r="Q2" s="1"/>
    </row>
    <row r="3" spans="13:19" ht="18.75" x14ac:dyDescent="0.3">
      <c r="M3" s="1"/>
      <c r="N3" s="5" t="s">
        <v>0</v>
      </c>
      <c r="O3" s="5"/>
      <c r="P3" s="5"/>
      <c r="Q3" s="5"/>
      <c r="R3" s="4"/>
      <c r="S3" s="4"/>
    </row>
    <row r="4" spans="13:19" ht="18.75" x14ac:dyDescent="0.3">
      <c r="M4" s="1"/>
      <c r="N4" s="5" t="s">
        <v>1</v>
      </c>
      <c r="O4" s="5"/>
      <c r="P4" s="5"/>
      <c r="Q4" s="5"/>
      <c r="R4" s="4"/>
      <c r="S4" s="4"/>
    </row>
    <row r="5" spans="13:19" ht="18.75" x14ac:dyDescent="0.3">
      <c r="M5" s="1"/>
      <c r="N5" s="5" t="s">
        <v>2</v>
      </c>
      <c r="O5" s="5"/>
      <c r="P5" s="5"/>
      <c r="Q5" s="5"/>
      <c r="R5" s="4"/>
      <c r="S5" s="4"/>
    </row>
    <row r="6" spans="13:19" ht="18.75" x14ac:dyDescent="0.3">
      <c r="M6" s="1"/>
      <c r="N6" s="5" t="s">
        <v>3</v>
      </c>
      <c r="O6" s="5"/>
      <c r="P6" s="5"/>
      <c r="Q6" s="5"/>
      <c r="R6" s="4"/>
      <c r="S6" s="4"/>
    </row>
    <row r="7" spans="13:19" ht="18.75" x14ac:dyDescent="0.3">
      <c r="M7" s="1"/>
      <c r="N7" s="5" t="s">
        <v>4</v>
      </c>
      <c r="O7" s="5"/>
      <c r="P7" s="5"/>
      <c r="Q7" s="5"/>
      <c r="R7" s="4"/>
      <c r="S7" s="4"/>
    </row>
    <row r="8" spans="13:19" ht="18.75" x14ac:dyDescent="0.3">
      <c r="M8" s="1"/>
      <c r="N8" s="5"/>
      <c r="O8" s="5"/>
      <c r="P8" s="5"/>
      <c r="Q8" s="5"/>
      <c r="R8" s="4"/>
      <c r="S8" s="4"/>
    </row>
    <row r="9" spans="13:19" ht="18.75" x14ac:dyDescent="0.3">
      <c r="M9" s="1"/>
      <c r="N9" s="5" t="s">
        <v>5</v>
      </c>
      <c r="O9" s="5"/>
      <c r="P9" s="5"/>
      <c r="Q9" s="5"/>
      <c r="R9" s="4"/>
      <c r="S9" s="4"/>
    </row>
    <row r="10" spans="13:19" ht="18.75" x14ac:dyDescent="0.3">
      <c r="M10" s="1"/>
      <c r="N10" s="5" t="s">
        <v>6</v>
      </c>
      <c r="O10" s="5"/>
      <c r="P10" s="5"/>
      <c r="Q10" s="5"/>
      <c r="R10" s="4"/>
      <c r="S10" s="4"/>
    </row>
    <row r="11" spans="13:19" ht="18.75" x14ac:dyDescent="0.3">
      <c r="M11" s="1"/>
      <c r="N11" s="5"/>
      <c r="O11" s="5"/>
      <c r="P11" s="5"/>
      <c r="Q11" s="5"/>
      <c r="R11" s="4"/>
      <c r="S11" s="4"/>
    </row>
    <row r="12" spans="13:19" ht="18.75" x14ac:dyDescent="0.3">
      <c r="M12" s="1"/>
      <c r="N12" s="5"/>
      <c r="O12" s="5"/>
      <c r="P12" s="5"/>
      <c r="Q12" s="5"/>
      <c r="R12" s="4"/>
      <c r="S12" s="4"/>
    </row>
    <row r="13" spans="13:19" x14ac:dyDescent="0.25">
      <c r="N13" s="4"/>
      <c r="O13" s="4"/>
      <c r="P13" s="4"/>
      <c r="Q13" s="4"/>
      <c r="R13" s="4"/>
      <c r="S13" s="4"/>
    </row>
    <row r="14" spans="13:19" x14ac:dyDescent="0.25">
      <c r="N14" s="4"/>
      <c r="O14" s="4"/>
      <c r="P14" s="4"/>
      <c r="Q14" s="4"/>
      <c r="R14" s="4"/>
      <c r="S14" s="4"/>
    </row>
    <row r="15" spans="13:19" x14ac:dyDescent="0.25">
      <c r="N15" s="4"/>
      <c r="O15" s="4"/>
      <c r="P15" s="4"/>
      <c r="Q15" s="4"/>
      <c r="R15" s="4"/>
      <c r="S15" s="4"/>
    </row>
    <row r="16" spans="13:19" x14ac:dyDescent="0.25">
      <c r="N16" s="4"/>
      <c r="O16" s="4"/>
      <c r="P16" s="4"/>
      <c r="Q16" s="4"/>
      <c r="R16" s="4"/>
      <c r="S16" s="4"/>
    </row>
    <row r="19" spans="4:20" ht="35.25" x14ac:dyDescent="0.5">
      <c r="D19" s="6"/>
      <c r="E19" s="6"/>
      <c r="F19" s="6"/>
      <c r="G19" s="6"/>
      <c r="H19" s="6"/>
      <c r="I19" s="18" t="s">
        <v>7</v>
      </c>
      <c r="J19" s="18"/>
      <c r="K19" s="18"/>
      <c r="L19" s="18"/>
      <c r="M19" s="18"/>
      <c r="N19" s="18"/>
      <c r="O19" s="7"/>
      <c r="P19" s="6"/>
      <c r="Q19" s="6"/>
    </row>
    <row r="20" spans="4:20" ht="35.25" x14ac:dyDescent="0.5">
      <c r="D20" s="6"/>
      <c r="E20" s="6"/>
      <c r="F20" s="18" t="s">
        <v>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4:20" ht="34.5" x14ac:dyDescent="0.45">
      <c r="D21" s="18" t="s">
        <v>9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4:20" ht="35.25" x14ac:dyDescent="0.5">
      <c r="D22" s="6"/>
      <c r="E22" s="18" t="s">
        <v>71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4:20" ht="35.25" x14ac:dyDescent="0.5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4:20" ht="35.25" x14ac:dyDescent="0.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</sheetData>
  <mergeCells count="4">
    <mergeCell ref="D21:T21"/>
    <mergeCell ref="F20:Q20"/>
    <mergeCell ref="I19:N19"/>
    <mergeCell ref="E22:S22"/>
  </mergeCells>
  <pageMargins left="0.7" right="0.7" top="0.75" bottom="0.75" header="0.3" footer="0.3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8"/>
  <sheetViews>
    <sheetView view="pageBreakPreview" topLeftCell="A22" zoomScaleNormal="100" zoomScaleSheetLayoutView="100" workbookViewId="0">
      <selection activeCell="H16" sqref="H16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 t="s">
        <v>10</v>
      </c>
      <c r="E2" s="21"/>
      <c r="F2" s="21"/>
      <c r="G2" s="21"/>
      <c r="H2" s="21"/>
      <c r="I2" s="21"/>
      <c r="J2" s="21"/>
      <c r="K2" s="21"/>
    </row>
    <row r="3" spans="4:11" ht="15.75" x14ac:dyDescent="0.25">
      <c r="D3" s="22" t="s">
        <v>11</v>
      </c>
      <c r="E3" s="22"/>
      <c r="F3" s="22"/>
      <c r="G3" s="22"/>
      <c r="H3" s="22"/>
      <c r="I3" s="22"/>
      <c r="J3" s="22"/>
      <c r="K3" s="22"/>
    </row>
    <row r="4" spans="4:11" ht="15.75" x14ac:dyDescent="0.25">
      <c r="D4" s="23" t="s">
        <v>12</v>
      </c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25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13</v>
      </c>
      <c r="E8" s="19" t="s">
        <v>14</v>
      </c>
      <c r="F8" s="26" t="s">
        <v>15</v>
      </c>
      <c r="G8" s="27"/>
      <c r="H8" s="28"/>
      <c r="I8" s="19" t="s">
        <v>19</v>
      </c>
      <c r="J8" s="19" t="s">
        <v>20</v>
      </c>
      <c r="K8" s="19" t="s">
        <v>21</v>
      </c>
    </row>
    <row r="9" spans="4:11" ht="45" customHeight="1" x14ac:dyDescent="0.25">
      <c r="D9" s="25"/>
      <c r="E9" s="20"/>
      <c r="F9" s="9" t="s">
        <v>16</v>
      </c>
      <c r="G9" s="9" t="s">
        <v>17</v>
      </c>
      <c r="H9" s="10" t="s">
        <v>18</v>
      </c>
      <c r="I9" s="20"/>
      <c r="J9" s="20"/>
      <c r="K9" s="20"/>
    </row>
    <row r="10" spans="4:11" x14ac:dyDescent="0.25">
      <c r="D10" s="8" t="s">
        <v>36</v>
      </c>
      <c r="E10" s="15">
        <v>210</v>
      </c>
      <c r="F10" s="8">
        <v>1.72</v>
      </c>
      <c r="G10" s="8">
        <v>5.47</v>
      </c>
      <c r="H10" s="8">
        <v>9.11</v>
      </c>
      <c r="I10" s="8">
        <v>99.07</v>
      </c>
      <c r="J10" s="15">
        <v>82</v>
      </c>
      <c r="K10" s="15">
        <v>2017</v>
      </c>
    </row>
    <row r="11" spans="4:11" x14ac:dyDescent="0.25">
      <c r="D11" s="8" t="s">
        <v>37</v>
      </c>
      <c r="E11" s="15">
        <v>150</v>
      </c>
      <c r="F11" s="8">
        <v>3.1</v>
      </c>
      <c r="G11" s="8">
        <v>9.16</v>
      </c>
      <c r="H11" s="8">
        <v>3.52</v>
      </c>
      <c r="I11" s="8">
        <v>172.86</v>
      </c>
      <c r="J11" s="15">
        <v>128</v>
      </c>
      <c r="K11" s="15">
        <v>2017</v>
      </c>
    </row>
    <row r="12" spans="4:11" x14ac:dyDescent="0.25">
      <c r="D12" s="8" t="s">
        <v>38</v>
      </c>
      <c r="E12" s="15">
        <v>100</v>
      </c>
      <c r="F12" s="8">
        <v>13.26</v>
      </c>
      <c r="G12" s="8">
        <v>11.23</v>
      </c>
      <c r="H12" s="8">
        <v>35.4</v>
      </c>
      <c r="I12" s="8">
        <v>192.3</v>
      </c>
      <c r="J12" s="15">
        <v>255</v>
      </c>
      <c r="K12" s="15">
        <v>2017</v>
      </c>
    </row>
    <row r="13" spans="4:11" x14ac:dyDescent="0.25">
      <c r="D13" s="8" t="s">
        <v>39</v>
      </c>
      <c r="E13" s="15">
        <v>40</v>
      </c>
      <c r="F13" s="8">
        <v>2.4</v>
      </c>
      <c r="G13" s="8">
        <v>0.4</v>
      </c>
      <c r="H13" s="8">
        <v>17.2</v>
      </c>
      <c r="I13" s="8">
        <v>84</v>
      </c>
      <c r="J13" s="15" t="s">
        <v>48</v>
      </c>
      <c r="K13" s="15">
        <v>2022</v>
      </c>
    </row>
    <row r="14" spans="4:11" x14ac:dyDescent="0.25">
      <c r="D14" s="8" t="s">
        <v>40</v>
      </c>
      <c r="E14" s="15">
        <v>20</v>
      </c>
      <c r="F14" s="8">
        <v>1.45</v>
      </c>
      <c r="G14" s="8">
        <v>0.34</v>
      </c>
      <c r="H14" s="8">
        <v>7.86</v>
      </c>
      <c r="I14" s="8">
        <v>40.130000000000003</v>
      </c>
      <c r="J14" s="15" t="s">
        <v>48</v>
      </c>
      <c r="K14" s="15">
        <v>2022</v>
      </c>
    </row>
    <row r="15" spans="4:11" x14ac:dyDescent="0.25">
      <c r="D15" s="8" t="s">
        <v>41</v>
      </c>
      <c r="E15" s="15">
        <v>200</v>
      </c>
      <c r="F15" s="8">
        <v>4.08</v>
      </c>
      <c r="G15" s="8">
        <v>3.54</v>
      </c>
      <c r="H15" s="8">
        <v>27.8</v>
      </c>
      <c r="I15" s="8">
        <v>118.6</v>
      </c>
      <c r="J15" s="15">
        <v>382</v>
      </c>
      <c r="K15" s="15">
        <v>2017</v>
      </c>
    </row>
    <row r="16" spans="4:11" x14ac:dyDescent="0.25">
      <c r="D16" s="9" t="s">
        <v>22</v>
      </c>
      <c r="E16" s="16">
        <f>SUM(E10:E15)</f>
        <v>720</v>
      </c>
      <c r="F16" s="9">
        <f>SUM(F10:F15)</f>
        <v>26.009999999999998</v>
      </c>
      <c r="G16" s="9">
        <f>SUM(G10:G15)</f>
        <v>30.139999999999997</v>
      </c>
      <c r="H16" s="9">
        <f>SUM(H10:H15)</f>
        <v>100.89</v>
      </c>
      <c r="I16" s="9">
        <f>SUM(I10:I15)</f>
        <v>706.96</v>
      </c>
    </row>
    <row r="17" spans="4:11" ht="29.25" x14ac:dyDescent="0.25">
      <c r="D17" s="12" t="s">
        <v>23</v>
      </c>
      <c r="E17" s="17">
        <v>35</v>
      </c>
      <c r="F17" s="11"/>
      <c r="G17" s="11"/>
      <c r="H17" s="11"/>
      <c r="I17" s="11"/>
    </row>
    <row r="18" spans="4:11" x14ac:dyDescent="0.25">
      <c r="D18" s="9" t="s">
        <v>24</v>
      </c>
      <c r="E18" s="9"/>
      <c r="F18" s="9">
        <f>F16</f>
        <v>26.009999999999998</v>
      </c>
      <c r="G18" s="9">
        <f>G16</f>
        <v>30.139999999999997</v>
      </c>
      <c r="H18" s="9">
        <f>H16</f>
        <v>100.89</v>
      </c>
      <c r="I18" s="9">
        <f>I16</f>
        <v>706.96</v>
      </c>
    </row>
    <row r="23" spans="4:11" ht="15.75" x14ac:dyDescent="0.25">
      <c r="D23" s="23" t="s">
        <v>26</v>
      </c>
      <c r="E23" s="23"/>
      <c r="F23" s="23"/>
      <c r="G23" s="23"/>
      <c r="H23" s="23"/>
      <c r="I23" s="23"/>
      <c r="J23" s="23"/>
      <c r="K23" s="23"/>
    </row>
    <row r="24" spans="4:11" ht="15.75" x14ac:dyDescent="0.25">
      <c r="D24" s="14"/>
      <c r="E24" s="14"/>
      <c r="F24" s="14"/>
      <c r="G24" s="14"/>
      <c r="H24" s="14"/>
      <c r="I24" s="14"/>
      <c r="J24" s="14"/>
      <c r="K24" s="14"/>
    </row>
    <row r="26" spans="4:11" x14ac:dyDescent="0.25">
      <c r="D26" s="24" t="s">
        <v>13</v>
      </c>
      <c r="E26" s="19" t="s">
        <v>14</v>
      </c>
      <c r="F26" s="26" t="s">
        <v>15</v>
      </c>
      <c r="G26" s="27"/>
      <c r="H26" s="28"/>
      <c r="I26" s="19" t="s">
        <v>19</v>
      </c>
      <c r="J26" s="19" t="s">
        <v>20</v>
      </c>
      <c r="K26" s="19" t="s">
        <v>21</v>
      </c>
    </row>
    <row r="27" spans="4:11" ht="39.75" customHeight="1" x14ac:dyDescent="0.25">
      <c r="D27" s="25"/>
      <c r="E27" s="20"/>
      <c r="F27" s="9" t="s">
        <v>16</v>
      </c>
      <c r="G27" s="9" t="s">
        <v>17</v>
      </c>
      <c r="H27" s="10" t="s">
        <v>18</v>
      </c>
      <c r="I27" s="20"/>
      <c r="J27" s="20"/>
      <c r="K27" s="20"/>
    </row>
    <row r="28" spans="4:11" x14ac:dyDescent="0.25">
      <c r="D28" s="8" t="s">
        <v>42</v>
      </c>
      <c r="E28" s="15">
        <v>60</v>
      </c>
      <c r="F28" s="8">
        <v>0.79</v>
      </c>
      <c r="G28" s="8">
        <v>1.94</v>
      </c>
      <c r="H28" s="8">
        <v>3.88</v>
      </c>
      <c r="I28" s="8">
        <v>36.020000000000003</v>
      </c>
      <c r="J28" s="15">
        <v>45</v>
      </c>
      <c r="K28" s="15">
        <v>2017</v>
      </c>
    </row>
    <row r="29" spans="4:11" x14ac:dyDescent="0.25">
      <c r="D29" s="8" t="s">
        <v>43</v>
      </c>
      <c r="E29" s="15">
        <v>200</v>
      </c>
      <c r="F29" s="8">
        <v>1.58</v>
      </c>
      <c r="G29" s="8">
        <v>2.17</v>
      </c>
      <c r="H29" s="8">
        <v>9.69</v>
      </c>
      <c r="I29" s="8">
        <v>98.6</v>
      </c>
      <c r="J29" s="15">
        <v>101</v>
      </c>
      <c r="K29" s="15">
        <v>2017</v>
      </c>
    </row>
    <row r="30" spans="4:11" x14ac:dyDescent="0.25">
      <c r="D30" s="8" t="s">
        <v>44</v>
      </c>
      <c r="E30" s="15">
        <v>150</v>
      </c>
      <c r="F30" s="8">
        <v>8.3000000000000007</v>
      </c>
      <c r="G30" s="8">
        <v>8.9499999999999993</v>
      </c>
      <c r="H30" s="8">
        <v>37.369999999999997</v>
      </c>
      <c r="I30" s="8">
        <v>262.5</v>
      </c>
      <c r="J30" s="15">
        <v>171</v>
      </c>
      <c r="K30" s="15">
        <v>2017</v>
      </c>
    </row>
    <row r="31" spans="4:11" x14ac:dyDescent="0.25">
      <c r="D31" s="8" t="s">
        <v>45</v>
      </c>
      <c r="E31" s="15">
        <v>95</v>
      </c>
      <c r="F31" s="8">
        <v>15.07</v>
      </c>
      <c r="G31" s="8">
        <v>14.47</v>
      </c>
      <c r="H31" s="8">
        <v>14.06</v>
      </c>
      <c r="I31" s="8">
        <v>247</v>
      </c>
      <c r="J31" s="15">
        <v>294</v>
      </c>
      <c r="K31" s="15">
        <v>2017</v>
      </c>
    </row>
    <row r="32" spans="4:11" x14ac:dyDescent="0.25">
      <c r="D32" s="8" t="s">
        <v>46</v>
      </c>
      <c r="E32" s="15">
        <v>200</v>
      </c>
      <c r="F32" s="8">
        <v>0.16</v>
      </c>
      <c r="G32" s="8">
        <v>0.16</v>
      </c>
      <c r="H32" s="8">
        <v>27.88</v>
      </c>
      <c r="I32" s="8">
        <v>114.6</v>
      </c>
      <c r="J32" s="15">
        <v>342</v>
      </c>
      <c r="K32" s="15">
        <v>2017</v>
      </c>
    </row>
    <row r="33" spans="4:11" x14ac:dyDescent="0.25">
      <c r="D33" s="8" t="s">
        <v>39</v>
      </c>
      <c r="E33" s="15">
        <v>40</v>
      </c>
      <c r="F33" s="8">
        <v>2.4</v>
      </c>
      <c r="G33" s="8">
        <v>0.4</v>
      </c>
      <c r="H33" s="8">
        <v>17.2</v>
      </c>
      <c r="I33" s="8">
        <v>84</v>
      </c>
      <c r="J33" s="15" t="s">
        <v>48</v>
      </c>
      <c r="K33" s="15">
        <v>2022</v>
      </c>
    </row>
    <row r="34" spans="4:11" x14ac:dyDescent="0.25">
      <c r="D34" s="8" t="s">
        <v>40</v>
      </c>
      <c r="E34" s="15">
        <v>20</v>
      </c>
      <c r="F34" s="8">
        <v>1.45</v>
      </c>
      <c r="G34" s="8">
        <v>0.34</v>
      </c>
      <c r="H34" s="8">
        <v>7.86</v>
      </c>
      <c r="I34" s="8">
        <v>40.130000000000003</v>
      </c>
      <c r="J34" s="15" t="s">
        <v>48</v>
      </c>
      <c r="K34" s="15">
        <v>2022</v>
      </c>
    </row>
    <row r="35" spans="4:11" x14ac:dyDescent="0.25">
      <c r="D35" s="8" t="s">
        <v>47</v>
      </c>
      <c r="E35" s="15">
        <v>100</v>
      </c>
      <c r="F35" s="8">
        <v>0.4</v>
      </c>
      <c r="G35" s="8">
        <v>0.4</v>
      </c>
      <c r="H35" s="8">
        <v>9.8000000000000007</v>
      </c>
      <c r="I35" s="8">
        <v>44</v>
      </c>
      <c r="J35" s="15" t="s">
        <v>48</v>
      </c>
      <c r="K35" s="15">
        <v>2022</v>
      </c>
    </row>
    <row r="36" spans="4:11" x14ac:dyDescent="0.25">
      <c r="D36" s="9" t="s">
        <v>22</v>
      </c>
      <c r="E36" s="16">
        <f>SUM(E28:E35)</f>
        <v>865</v>
      </c>
      <c r="F36" s="9">
        <f>SUM(F28:F35)</f>
        <v>30.15</v>
      </c>
      <c r="G36" s="9">
        <f>SUM(G28:G35)</f>
        <v>28.83</v>
      </c>
      <c r="H36" s="9">
        <f>SUM(H28:H35)</f>
        <v>127.74</v>
      </c>
      <c r="I36" s="9">
        <f>SUM(I28:I35)</f>
        <v>926.85</v>
      </c>
    </row>
    <row r="37" spans="4:11" ht="29.25" x14ac:dyDescent="0.25">
      <c r="D37" s="12" t="s">
        <v>23</v>
      </c>
      <c r="E37" s="17">
        <v>35</v>
      </c>
      <c r="F37" s="11"/>
      <c r="G37" s="11"/>
      <c r="H37" s="11"/>
      <c r="I37" s="11"/>
    </row>
    <row r="38" spans="4:11" x14ac:dyDescent="0.25">
      <c r="D38" s="9" t="s">
        <v>24</v>
      </c>
      <c r="E38" s="9"/>
      <c r="F38" s="9">
        <f>F36</f>
        <v>30.15</v>
      </c>
      <c r="G38" s="9">
        <f>G36</f>
        <v>28.83</v>
      </c>
      <c r="H38" s="9">
        <f>H36</f>
        <v>127.74</v>
      </c>
      <c r="I38" s="9">
        <f>I36</f>
        <v>926.85</v>
      </c>
    </row>
  </sheetData>
  <mergeCells count="17">
    <mergeCell ref="I26:I27"/>
    <mergeCell ref="J26:J27"/>
    <mergeCell ref="K26:K27"/>
    <mergeCell ref="D2:K2"/>
    <mergeCell ref="D3:K3"/>
    <mergeCell ref="D4:K4"/>
    <mergeCell ref="D5:K5"/>
    <mergeCell ref="D23:K23"/>
    <mergeCell ref="D8:D9"/>
    <mergeCell ref="E8:E9"/>
    <mergeCell ref="I8:I9"/>
    <mergeCell ref="J8:J9"/>
    <mergeCell ref="K8:K9"/>
    <mergeCell ref="F8:H8"/>
    <mergeCell ref="D26:D27"/>
    <mergeCell ref="E26:E27"/>
    <mergeCell ref="F26:H26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8"/>
  <sheetViews>
    <sheetView view="pageBreakPreview" topLeftCell="A22" zoomScaleNormal="100" zoomScaleSheetLayoutView="100" workbookViewId="0">
      <selection activeCell="H34" sqref="H34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27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13</v>
      </c>
      <c r="E8" s="19" t="s">
        <v>14</v>
      </c>
      <c r="F8" s="26" t="s">
        <v>15</v>
      </c>
      <c r="G8" s="27"/>
      <c r="H8" s="28"/>
      <c r="I8" s="19" t="s">
        <v>19</v>
      </c>
      <c r="J8" s="19" t="s">
        <v>20</v>
      </c>
      <c r="K8" s="19" t="s">
        <v>21</v>
      </c>
    </row>
    <row r="9" spans="4:11" ht="45" customHeight="1" x14ac:dyDescent="0.25">
      <c r="D9" s="25"/>
      <c r="E9" s="20"/>
      <c r="F9" s="9" t="s">
        <v>16</v>
      </c>
      <c r="G9" s="9" t="s">
        <v>17</v>
      </c>
      <c r="H9" s="10" t="s">
        <v>18</v>
      </c>
      <c r="I9" s="20"/>
      <c r="J9" s="20"/>
      <c r="K9" s="20"/>
    </row>
    <row r="10" spans="4:11" x14ac:dyDescent="0.25">
      <c r="D10" s="8" t="s">
        <v>49</v>
      </c>
      <c r="E10" s="15">
        <v>60</v>
      </c>
      <c r="F10" s="8">
        <v>0.84</v>
      </c>
      <c r="G10" s="8">
        <v>3.61</v>
      </c>
      <c r="H10" s="8">
        <v>4.96</v>
      </c>
      <c r="I10" s="8">
        <v>55.68</v>
      </c>
      <c r="J10" s="15">
        <v>52</v>
      </c>
      <c r="K10" s="15">
        <v>2017</v>
      </c>
    </row>
    <row r="11" spans="4:11" x14ac:dyDescent="0.25">
      <c r="D11" s="8" t="s">
        <v>50</v>
      </c>
      <c r="E11" s="15">
        <v>200</v>
      </c>
      <c r="F11" s="8">
        <v>1.58</v>
      </c>
      <c r="G11" s="8">
        <v>2.17</v>
      </c>
      <c r="H11" s="8">
        <v>9.69</v>
      </c>
      <c r="I11" s="8">
        <v>68.599999999999994</v>
      </c>
      <c r="J11" s="15">
        <v>101</v>
      </c>
      <c r="K11" s="15">
        <v>2017</v>
      </c>
    </row>
    <row r="12" spans="4:11" x14ac:dyDescent="0.25">
      <c r="D12" s="8" t="s">
        <v>51</v>
      </c>
      <c r="E12" s="15">
        <v>200</v>
      </c>
      <c r="F12" s="8">
        <v>18.940000000000001</v>
      </c>
      <c r="G12" s="8">
        <v>21.47</v>
      </c>
      <c r="H12" s="8">
        <v>35.729999999999997</v>
      </c>
      <c r="I12" s="8">
        <v>405.33</v>
      </c>
      <c r="J12" s="15">
        <v>291</v>
      </c>
      <c r="K12" s="15">
        <v>2017</v>
      </c>
    </row>
    <row r="13" spans="4:11" x14ac:dyDescent="0.25">
      <c r="D13" s="8" t="s">
        <v>52</v>
      </c>
      <c r="E13" s="15">
        <v>50</v>
      </c>
      <c r="F13" s="8">
        <v>10.23</v>
      </c>
      <c r="G13" s="8">
        <v>7.74</v>
      </c>
      <c r="H13" s="8">
        <v>19.600000000000001</v>
      </c>
      <c r="I13" s="8">
        <v>189</v>
      </c>
      <c r="J13" s="15">
        <v>223</v>
      </c>
      <c r="K13" s="15">
        <v>2017</v>
      </c>
    </row>
    <row r="14" spans="4:11" x14ac:dyDescent="0.25">
      <c r="D14" s="8" t="s">
        <v>53</v>
      </c>
      <c r="E14" s="15">
        <v>180</v>
      </c>
      <c r="F14" s="8">
        <v>7.0000000000000007E-2</v>
      </c>
      <c r="G14" s="8">
        <v>0.02</v>
      </c>
      <c r="H14" s="8">
        <v>15</v>
      </c>
      <c r="I14" s="8">
        <v>60</v>
      </c>
      <c r="J14" s="15">
        <v>376</v>
      </c>
      <c r="K14" s="15">
        <v>2017</v>
      </c>
    </row>
    <row r="15" spans="4:11" x14ac:dyDescent="0.25">
      <c r="D15" s="8" t="s">
        <v>39</v>
      </c>
      <c r="E15" s="15">
        <v>40</v>
      </c>
      <c r="F15" s="8">
        <v>2.4</v>
      </c>
      <c r="G15" s="8">
        <v>0.4</v>
      </c>
      <c r="H15" s="8">
        <v>17.2</v>
      </c>
      <c r="I15" s="8">
        <v>84</v>
      </c>
      <c r="J15" s="15" t="s">
        <v>48</v>
      </c>
      <c r="K15" s="15">
        <v>2022</v>
      </c>
    </row>
    <row r="16" spans="4:11" x14ac:dyDescent="0.25">
      <c r="D16" s="8" t="s">
        <v>40</v>
      </c>
      <c r="E16" s="15">
        <v>20</v>
      </c>
      <c r="F16" s="8">
        <v>1.45</v>
      </c>
      <c r="G16" s="8">
        <v>0.34</v>
      </c>
      <c r="H16" s="8">
        <v>7.86</v>
      </c>
      <c r="I16" s="8">
        <v>40.130000000000003</v>
      </c>
      <c r="J16" s="15" t="s">
        <v>48</v>
      </c>
      <c r="K16" s="15">
        <v>2022</v>
      </c>
    </row>
    <row r="17" spans="4:11" x14ac:dyDescent="0.25">
      <c r="D17" s="9" t="s">
        <v>22</v>
      </c>
      <c r="E17" s="16">
        <f>SUM(E10:E16)</f>
        <v>750</v>
      </c>
      <c r="F17" s="9">
        <f>SUM(F10:F16)</f>
        <v>35.510000000000005</v>
      </c>
      <c r="G17" s="9">
        <f>SUM(G10:G16)</f>
        <v>35.750000000000007</v>
      </c>
      <c r="H17" s="9">
        <f>SUM(H10:H16)</f>
        <v>110.03999999999999</v>
      </c>
      <c r="I17" s="9">
        <f>SUM(I10:I16)</f>
        <v>902.74</v>
      </c>
    </row>
    <row r="18" spans="4:11" ht="29.25" x14ac:dyDescent="0.25">
      <c r="D18" s="12" t="s">
        <v>23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24</v>
      </c>
      <c r="E19" s="9"/>
      <c r="F19" s="9">
        <f>F17</f>
        <v>35.510000000000005</v>
      </c>
      <c r="G19" s="9">
        <f>G17</f>
        <v>35.750000000000007</v>
      </c>
      <c r="H19" s="9">
        <f>H17</f>
        <v>110.03999999999999</v>
      </c>
      <c r="I19" s="9">
        <f>I17</f>
        <v>902.74</v>
      </c>
    </row>
    <row r="24" spans="4:11" ht="15.75" x14ac:dyDescent="0.25">
      <c r="D24" s="23" t="s">
        <v>28</v>
      </c>
      <c r="E24" s="23"/>
      <c r="F24" s="23"/>
      <c r="G24" s="23"/>
      <c r="H24" s="23"/>
      <c r="I24" s="23"/>
      <c r="J24" s="23"/>
      <c r="K24" s="23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24" t="s">
        <v>13</v>
      </c>
      <c r="E27" s="19" t="s">
        <v>14</v>
      </c>
      <c r="F27" s="26" t="s">
        <v>15</v>
      </c>
      <c r="G27" s="27"/>
      <c r="H27" s="28"/>
      <c r="I27" s="19" t="s">
        <v>19</v>
      </c>
      <c r="J27" s="19" t="s">
        <v>20</v>
      </c>
      <c r="K27" s="19" t="s">
        <v>21</v>
      </c>
    </row>
    <row r="28" spans="4:11" ht="41.25" customHeight="1" x14ac:dyDescent="0.25">
      <c r="D28" s="25"/>
      <c r="E28" s="20"/>
      <c r="F28" s="9" t="s">
        <v>16</v>
      </c>
      <c r="G28" s="9" t="s">
        <v>17</v>
      </c>
      <c r="H28" s="10" t="s">
        <v>18</v>
      </c>
      <c r="I28" s="20"/>
      <c r="J28" s="20"/>
      <c r="K28" s="20"/>
    </row>
    <row r="29" spans="4:11" x14ac:dyDescent="0.25">
      <c r="D29" s="8" t="s">
        <v>50</v>
      </c>
      <c r="E29" s="15">
        <v>200</v>
      </c>
      <c r="F29" s="8">
        <v>1.58</v>
      </c>
      <c r="G29" s="8">
        <v>2.17</v>
      </c>
      <c r="H29" s="8">
        <v>9.69</v>
      </c>
      <c r="I29" s="8">
        <v>68.599999999999994</v>
      </c>
      <c r="J29" s="15">
        <v>101</v>
      </c>
      <c r="K29" s="15">
        <v>2017</v>
      </c>
    </row>
    <row r="30" spans="4:11" x14ac:dyDescent="0.25">
      <c r="D30" s="8" t="s">
        <v>37</v>
      </c>
      <c r="E30" s="15">
        <v>150</v>
      </c>
      <c r="F30" s="8">
        <v>3.1</v>
      </c>
      <c r="G30" s="8">
        <v>9.16</v>
      </c>
      <c r="H30" s="8">
        <v>18</v>
      </c>
      <c r="I30" s="8">
        <v>172.86</v>
      </c>
      <c r="J30" s="15">
        <v>128</v>
      </c>
      <c r="K30" s="15">
        <v>2017</v>
      </c>
    </row>
    <row r="31" spans="4:11" x14ac:dyDescent="0.25">
      <c r="D31" s="8" t="s">
        <v>54</v>
      </c>
      <c r="E31" s="15">
        <v>100</v>
      </c>
      <c r="F31" s="8">
        <v>2.04</v>
      </c>
      <c r="G31" s="8">
        <v>3.68</v>
      </c>
      <c r="H31" s="8">
        <v>15.79</v>
      </c>
      <c r="I31" s="8">
        <v>107.3</v>
      </c>
      <c r="J31" s="15">
        <v>139</v>
      </c>
      <c r="K31" s="15">
        <v>2017</v>
      </c>
    </row>
    <row r="32" spans="4:11" x14ac:dyDescent="0.25">
      <c r="D32" s="8" t="s">
        <v>55</v>
      </c>
      <c r="E32" s="15">
        <v>180</v>
      </c>
      <c r="F32" s="8">
        <v>5.4</v>
      </c>
      <c r="G32" s="8">
        <v>7.2</v>
      </c>
      <c r="H32" s="8">
        <v>9</v>
      </c>
      <c r="I32" s="8">
        <v>126.6</v>
      </c>
      <c r="J32" s="15" t="s">
        <v>48</v>
      </c>
      <c r="K32" s="15">
        <v>2022</v>
      </c>
    </row>
    <row r="33" spans="4:11" x14ac:dyDescent="0.25">
      <c r="D33" s="8" t="s">
        <v>39</v>
      </c>
      <c r="E33" s="15">
        <v>40</v>
      </c>
      <c r="F33" s="8">
        <v>2.4</v>
      </c>
      <c r="G33" s="8">
        <v>0.4</v>
      </c>
      <c r="H33" s="8">
        <v>26.3</v>
      </c>
      <c r="I33" s="8">
        <v>84</v>
      </c>
      <c r="J33" s="15" t="s">
        <v>48</v>
      </c>
      <c r="K33" s="15">
        <v>2022</v>
      </c>
    </row>
    <row r="34" spans="4:11" x14ac:dyDescent="0.25">
      <c r="D34" s="8" t="s">
        <v>40</v>
      </c>
      <c r="E34" s="15">
        <v>20</v>
      </c>
      <c r="F34" s="8">
        <v>1.45</v>
      </c>
      <c r="G34" s="8">
        <v>0.34</v>
      </c>
      <c r="H34" s="8">
        <v>7.86</v>
      </c>
      <c r="I34" s="8">
        <v>40.130000000000003</v>
      </c>
      <c r="J34" s="15" t="s">
        <v>48</v>
      </c>
      <c r="K34" s="15">
        <v>2022</v>
      </c>
    </row>
    <row r="35" spans="4:11" x14ac:dyDescent="0.25">
      <c r="D35" s="8" t="s">
        <v>56</v>
      </c>
      <c r="E35" s="15">
        <v>25</v>
      </c>
      <c r="F35" s="8">
        <v>1.81</v>
      </c>
      <c r="G35" s="8">
        <v>3.4</v>
      </c>
      <c r="H35" s="8">
        <v>17.079999999999998</v>
      </c>
      <c r="I35" s="8">
        <v>106.16</v>
      </c>
      <c r="J35" s="15" t="s">
        <v>48</v>
      </c>
      <c r="K35" s="15">
        <v>2022</v>
      </c>
    </row>
    <row r="36" spans="4:11" x14ac:dyDescent="0.25">
      <c r="D36" s="9" t="s">
        <v>22</v>
      </c>
      <c r="E36" s="16">
        <f>SUM(E29:E35)</f>
        <v>715</v>
      </c>
      <c r="F36" s="9">
        <f>SUM(F29:F35)</f>
        <v>17.78</v>
      </c>
      <c r="G36" s="9">
        <f>SUM(G29:G35)</f>
        <v>26.349999999999998</v>
      </c>
      <c r="H36" s="9">
        <f>SUM(H29:H35)</f>
        <v>103.72</v>
      </c>
      <c r="I36" s="9">
        <f>SUM(I29:I35)</f>
        <v>705.65</v>
      </c>
    </row>
    <row r="37" spans="4:11" ht="29.25" x14ac:dyDescent="0.25">
      <c r="D37" s="12" t="s">
        <v>23</v>
      </c>
      <c r="E37" s="17">
        <v>35</v>
      </c>
      <c r="F37" s="11"/>
      <c r="G37" s="11"/>
      <c r="H37" s="11"/>
      <c r="I37" s="11"/>
    </row>
    <row r="38" spans="4:11" x14ac:dyDescent="0.25">
      <c r="D38" s="9" t="s">
        <v>24</v>
      </c>
      <c r="E38" s="9"/>
      <c r="F38" s="9">
        <f>F36</f>
        <v>17.78</v>
      </c>
      <c r="G38" s="9">
        <f>G36</f>
        <v>26.349999999999998</v>
      </c>
      <c r="H38" s="9">
        <f>H36</f>
        <v>103.72</v>
      </c>
      <c r="I38" s="9">
        <f>I36</f>
        <v>705.65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7"/>
  <sheetViews>
    <sheetView view="pageBreakPreview" topLeftCell="A25" zoomScale="90" zoomScaleNormal="100" zoomScaleSheetLayoutView="90" workbookViewId="0">
      <selection activeCell="I31" sqref="I31"/>
    </sheetView>
  </sheetViews>
  <sheetFormatPr defaultRowHeight="15" x14ac:dyDescent="0.25"/>
  <cols>
    <col min="1" max="3" width="9.140625" style="2"/>
    <col min="4" max="4" width="58.1406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29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13</v>
      </c>
      <c r="E8" s="19" t="s">
        <v>14</v>
      </c>
      <c r="F8" s="26" t="s">
        <v>15</v>
      </c>
      <c r="G8" s="27"/>
      <c r="H8" s="28"/>
      <c r="I8" s="19" t="s">
        <v>19</v>
      </c>
      <c r="J8" s="19" t="s">
        <v>20</v>
      </c>
      <c r="K8" s="19" t="s">
        <v>21</v>
      </c>
    </row>
    <row r="9" spans="4:11" ht="45" customHeight="1" x14ac:dyDescent="0.25">
      <c r="D9" s="25"/>
      <c r="E9" s="20"/>
      <c r="F9" s="9" t="s">
        <v>16</v>
      </c>
      <c r="G9" s="9" t="s">
        <v>17</v>
      </c>
      <c r="H9" s="10" t="s">
        <v>18</v>
      </c>
      <c r="I9" s="20"/>
      <c r="J9" s="20"/>
      <c r="K9" s="20"/>
    </row>
    <row r="10" spans="4:11" x14ac:dyDescent="0.25">
      <c r="D10" s="8" t="s">
        <v>57</v>
      </c>
      <c r="E10" s="15">
        <v>60</v>
      </c>
      <c r="F10" s="8">
        <v>1.4</v>
      </c>
      <c r="G10" s="8">
        <v>0.86</v>
      </c>
      <c r="H10" s="8">
        <v>11.6</v>
      </c>
      <c r="I10" s="8">
        <v>15</v>
      </c>
      <c r="J10" s="15">
        <v>70</v>
      </c>
      <c r="K10" s="15">
        <v>2017</v>
      </c>
    </row>
    <row r="11" spans="4:11" x14ac:dyDescent="0.25">
      <c r="D11" s="8" t="s">
        <v>58</v>
      </c>
      <c r="E11" s="15">
        <v>200</v>
      </c>
      <c r="F11" s="8">
        <v>4.3899999999999997</v>
      </c>
      <c r="G11" s="8">
        <v>4.22</v>
      </c>
      <c r="H11" s="8">
        <v>13.23</v>
      </c>
      <c r="I11" s="8">
        <v>135.6</v>
      </c>
      <c r="J11" s="15">
        <v>102</v>
      </c>
      <c r="K11" s="15">
        <v>2017</v>
      </c>
    </row>
    <row r="12" spans="4:11" x14ac:dyDescent="0.25">
      <c r="D12" s="8" t="s">
        <v>59</v>
      </c>
      <c r="E12" s="15">
        <v>150</v>
      </c>
      <c r="F12" s="8">
        <v>5.66</v>
      </c>
      <c r="G12" s="8">
        <v>2.68</v>
      </c>
      <c r="H12" s="8">
        <v>31.92</v>
      </c>
      <c r="I12" s="8">
        <v>175.3</v>
      </c>
      <c r="J12" s="15">
        <v>203</v>
      </c>
      <c r="K12" s="15">
        <v>2017</v>
      </c>
    </row>
    <row r="13" spans="4:11" x14ac:dyDescent="0.25">
      <c r="D13" s="8" t="s">
        <v>60</v>
      </c>
      <c r="E13" s="15">
        <v>90</v>
      </c>
      <c r="F13" s="8">
        <v>10.87</v>
      </c>
      <c r="G13" s="8">
        <v>14.57</v>
      </c>
      <c r="H13" s="8">
        <v>3.42</v>
      </c>
      <c r="I13" s="8">
        <v>198.7</v>
      </c>
      <c r="J13" s="15">
        <v>229</v>
      </c>
      <c r="K13" s="15">
        <v>2017</v>
      </c>
    </row>
    <row r="14" spans="4:11" x14ac:dyDescent="0.25">
      <c r="D14" s="8" t="s">
        <v>39</v>
      </c>
      <c r="E14" s="15">
        <v>40</v>
      </c>
      <c r="F14" s="8">
        <v>2.4</v>
      </c>
      <c r="G14" s="8">
        <v>0.4</v>
      </c>
      <c r="H14" s="8">
        <v>17.2</v>
      </c>
      <c r="I14" s="8">
        <v>84</v>
      </c>
      <c r="J14" s="15" t="s">
        <v>48</v>
      </c>
      <c r="K14" s="15">
        <v>2022</v>
      </c>
    </row>
    <row r="15" spans="4:11" x14ac:dyDescent="0.25">
      <c r="D15" s="8" t="s">
        <v>40</v>
      </c>
      <c r="E15" s="15">
        <v>20</v>
      </c>
      <c r="F15" s="8">
        <v>1.45</v>
      </c>
      <c r="G15" s="8">
        <v>0.34</v>
      </c>
      <c r="H15" s="8">
        <v>7.86</v>
      </c>
      <c r="I15" s="8">
        <v>40.130000000000003</v>
      </c>
      <c r="J15" s="15" t="s">
        <v>48</v>
      </c>
      <c r="K15" s="15">
        <v>2022</v>
      </c>
    </row>
    <row r="16" spans="4:11" x14ac:dyDescent="0.25">
      <c r="D16" s="8" t="s">
        <v>61</v>
      </c>
      <c r="E16" s="15">
        <v>180</v>
      </c>
      <c r="F16" s="8">
        <v>7.0000000000000007E-2</v>
      </c>
      <c r="G16" s="8">
        <v>0.02</v>
      </c>
      <c r="H16" s="8">
        <v>15</v>
      </c>
      <c r="I16" s="8">
        <v>60</v>
      </c>
      <c r="J16" s="15">
        <v>376</v>
      </c>
      <c r="K16" s="15">
        <v>2017</v>
      </c>
    </row>
    <row r="17" spans="4:11" x14ac:dyDescent="0.25">
      <c r="D17" s="9" t="s">
        <v>22</v>
      </c>
      <c r="E17" s="16">
        <f>SUM(E10:E16)</f>
        <v>740</v>
      </c>
      <c r="F17" s="9">
        <f>SUM(F10:F16)</f>
        <v>26.24</v>
      </c>
      <c r="G17" s="9">
        <f>SUM(G10:G16)</f>
        <v>23.089999999999996</v>
      </c>
      <c r="H17" s="9">
        <f>SUM(H10:H16)</f>
        <v>100.23</v>
      </c>
      <c r="I17" s="9">
        <f>SUM(I10:I16)</f>
        <v>708.7299999999999</v>
      </c>
    </row>
    <row r="18" spans="4:11" ht="29.25" x14ac:dyDescent="0.25">
      <c r="D18" s="12" t="s">
        <v>23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24</v>
      </c>
      <c r="E19" s="9"/>
      <c r="F19" s="9">
        <f>F17</f>
        <v>26.24</v>
      </c>
      <c r="G19" s="9">
        <f>G17</f>
        <v>23.089999999999996</v>
      </c>
      <c r="H19" s="9">
        <f>H17</f>
        <v>100.23</v>
      </c>
      <c r="I19" s="9">
        <f>I17</f>
        <v>708.7299999999999</v>
      </c>
    </row>
    <row r="23" spans="4:11" ht="15.75" x14ac:dyDescent="0.25">
      <c r="D23" s="22" t="s">
        <v>30</v>
      </c>
      <c r="E23" s="22"/>
      <c r="F23" s="22"/>
      <c r="G23" s="22"/>
      <c r="H23" s="22"/>
      <c r="I23" s="22"/>
      <c r="J23" s="22"/>
      <c r="K23" s="22"/>
    </row>
    <row r="24" spans="4:11" ht="15.75" x14ac:dyDescent="0.25">
      <c r="D24" s="23" t="s">
        <v>31</v>
      </c>
      <c r="E24" s="23"/>
      <c r="F24" s="23"/>
      <c r="G24" s="23"/>
      <c r="H24" s="23"/>
      <c r="I24" s="23"/>
      <c r="J24" s="23"/>
      <c r="K24" s="23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24" t="s">
        <v>13</v>
      </c>
      <c r="E27" s="19" t="s">
        <v>14</v>
      </c>
      <c r="F27" s="26" t="s">
        <v>15</v>
      </c>
      <c r="G27" s="27"/>
      <c r="H27" s="28"/>
      <c r="I27" s="19" t="s">
        <v>19</v>
      </c>
      <c r="J27" s="19" t="s">
        <v>20</v>
      </c>
      <c r="K27" s="19" t="s">
        <v>21</v>
      </c>
    </row>
    <row r="28" spans="4:11" ht="42" customHeight="1" x14ac:dyDescent="0.25">
      <c r="D28" s="25"/>
      <c r="E28" s="20"/>
      <c r="F28" s="9" t="s">
        <v>16</v>
      </c>
      <c r="G28" s="9" t="s">
        <v>17</v>
      </c>
      <c r="H28" s="10" t="s">
        <v>18</v>
      </c>
      <c r="I28" s="20"/>
      <c r="J28" s="20"/>
      <c r="K28" s="20"/>
    </row>
    <row r="29" spans="4:11" x14ac:dyDescent="0.25">
      <c r="D29" s="8" t="s">
        <v>36</v>
      </c>
      <c r="E29" s="15">
        <v>210</v>
      </c>
      <c r="F29" s="8">
        <v>1.72</v>
      </c>
      <c r="G29" s="8">
        <v>5.47</v>
      </c>
      <c r="H29" s="8">
        <v>9.11</v>
      </c>
      <c r="I29" s="8">
        <v>99.07</v>
      </c>
      <c r="J29" s="15">
        <v>82</v>
      </c>
      <c r="K29" s="15">
        <v>2017</v>
      </c>
    </row>
    <row r="30" spans="4:11" x14ac:dyDescent="0.25">
      <c r="D30" s="8" t="s">
        <v>62</v>
      </c>
      <c r="E30" s="15">
        <v>150</v>
      </c>
      <c r="F30" s="8">
        <v>6.41</v>
      </c>
      <c r="G30" s="8">
        <v>7.51</v>
      </c>
      <c r="H30" s="8">
        <v>37.56</v>
      </c>
      <c r="I30" s="8">
        <v>243.75</v>
      </c>
      <c r="J30" s="15">
        <v>171</v>
      </c>
      <c r="K30" s="15">
        <v>2017</v>
      </c>
    </row>
    <row r="31" spans="4:11" x14ac:dyDescent="0.25">
      <c r="D31" s="8" t="s">
        <v>63</v>
      </c>
      <c r="E31" s="15">
        <v>90</v>
      </c>
      <c r="F31" s="8">
        <v>13.09</v>
      </c>
      <c r="G31" s="8">
        <v>15.1</v>
      </c>
      <c r="H31" s="8">
        <v>16.59</v>
      </c>
      <c r="I31" s="8">
        <v>239.9</v>
      </c>
      <c r="J31" s="15">
        <v>260</v>
      </c>
      <c r="K31" s="15">
        <v>2017</v>
      </c>
    </row>
    <row r="32" spans="4:11" x14ac:dyDescent="0.25">
      <c r="D32" s="8" t="s">
        <v>53</v>
      </c>
      <c r="E32" s="15">
        <v>200</v>
      </c>
      <c r="F32" s="8">
        <v>0.08</v>
      </c>
      <c r="G32" s="8">
        <v>0.02</v>
      </c>
      <c r="H32" s="8">
        <v>16.670000000000002</v>
      </c>
      <c r="I32" s="8">
        <v>66.67</v>
      </c>
      <c r="J32" s="15">
        <v>376</v>
      </c>
      <c r="K32" s="15">
        <v>2017</v>
      </c>
    </row>
    <row r="33" spans="4:11" x14ac:dyDescent="0.25">
      <c r="D33" s="8" t="s">
        <v>39</v>
      </c>
      <c r="E33" s="15">
        <v>40</v>
      </c>
      <c r="F33" s="8">
        <v>2.4</v>
      </c>
      <c r="G33" s="8">
        <v>0.4</v>
      </c>
      <c r="H33" s="8">
        <v>17.2</v>
      </c>
      <c r="I33" s="8">
        <v>84</v>
      </c>
      <c r="J33" s="15" t="s">
        <v>48</v>
      </c>
      <c r="K33" s="15">
        <v>2022</v>
      </c>
    </row>
    <row r="34" spans="4:11" x14ac:dyDescent="0.25">
      <c r="D34" s="8" t="s">
        <v>40</v>
      </c>
      <c r="E34" s="15">
        <v>20</v>
      </c>
      <c r="F34" s="8">
        <v>1.45</v>
      </c>
      <c r="G34" s="8">
        <v>0.34</v>
      </c>
      <c r="H34" s="8">
        <v>7.86</v>
      </c>
      <c r="I34" s="8">
        <v>40.130000000000003</v>
      </c>
      <c r="J34" s="15" t="s">
        <v>48</v>
      </c>
      <c r="K34" s="15">
        <v>2022</v>
      </c>
    </row>
    <row r="35" spans="4:11" x14ac:dyDescent="0.25">
      <c r="D35" s="9" t="s">
        <v>22</v>
      </c>
      <c r="E35" s="16">
        <f>SUM(E29:E34)</f>
        <v>710</v>
      </c>
      <c r="F35" s="9">
        <f>SUM(F29:F34)</f>
        <v>25.149999999999995</v>
      </c>
      <c r="G35" s="9">
        <f>SUM(G29:G34)</f>
        <v>28.839999999999996</v>
      </c>
      <c r="H35" s="9">
        <f>SUM(H29:H34)</f>
        <v>104.99000000000001</v>
      </c>
      <c r="I35" s="9">
        <f>SUM(I29:I34)</f>
        <v>773.52</v>
      </c>
    </row>
    <row r="36" spans="4:11" ht="29.25" x14ac:dyDescent="0.25">
      <c r="D36" s="12" t="s">
        <v>23</v>
      </c>
      <c r="E36" s="17">
        <v>35</v>
      </c>
      <c r="F36" s="11"/>
      <c r="G36" s="11"/>
      <c r="H36" s="11"/>
      <c r="I36" s="11"/>
    </row>
    <row r="37" spans="4:11" x14ac:dyDescent="0.25">
      <c r="D37" s="9" t="s">
        <v>24</v>
      </c>
      <c r="E37" s="9"/>
      <c r="F37" s="9">
        <f>F35</f>
        <v>25.149999999999995</v>
      </c>
      <c r="G37" s="9">
        <f>G35</f>
        <v>28.839999999999996</v>
      </c>
      <c r="H37" s="9">
        <f>H35</f>
        <v>104.99000000000001</v>
      </c>
      <c r="I37" s="9">
        <f>I35</f>
        <v>773.52</v>
      </c>
    </row>
  </sheetData>
  <mergeCells count="18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3:K23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7"/>
  <sheetViews>
    <sheetView view="pageBreakPreview" topLeftCell="A22" zoomScale="90" zoomScaleNormal="100" zoomScaleSheetLayoutView="90" workbookViewId="0">
      <selection activeCell="I32" sqref="I32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32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13</v>
      </c>
      <c r="E8" s="19" t="s">
        <v>14</v>
      </c>
      <c r="F8" s="26" t="s">
        <v>15</v>
      </c>
      <c r="G8" s="27"/>
      <c r="H8" s="28"/>
      <c r="I8" s="19" t="s">
        <v>19</v>
      </c>
      <c r="J8" s="19" t="s">
        <v>20</v>
      </c>
      <c r="K8" s="19" t="s">
        <v>21</v>
      </c>
    </row>
    <row r="9" spans="4:11" ht="45" customHeight="1" x14ac:dyDescent="0.25">
      <c r="D9" s="25"/>
      <c r="E9" s="20"/>
      <c r="F9" s="9" t="s">
        <v>16</v>
      </c>
      <c r="G9" s="9" t="s">
        <v>17</v>
      </c>
      <c r="H9" s="10" t="s">
        <v>18</v>
      </c>
      <c r="I9" s="20"/>
      <c r="J9" s="20"/>
      <c r="K9" s="20"/>
    </row>
    <row r="10" spans="4:11" x14ac:dyDescent="0.25">
      <c r="D10" s="8" t="s">
        <v>57</v>
      </c>
      <c r="E10" s="15">
        <v>60</v>
      </c>
      <c r="F10" s="8">
        <v>1.4</v>
      </c>
      <c r="G10" s="8">
        <v>0.86</v>
      </c>
      <c r="H10" s="8">
        <v>11.6</v>
      </c>
      <c r="I10" s="8">
        <v>15</v>
      </c>
      <c r="J10" s="15">
        <v>70</v>
      </c>
      <c r="K10" s="15">
        <v>2017</v>
      </c>
    </row>
    <row r="11" spans="4:11" x14ac:dyDescent="0.25">
      <c r="D11" s="8" t="s">
        <v>50</v>
      </c>
      <c r="E11" s="15">
        <v>200</v>
      </c>
      <c r="F11" s="8">
        <v>1.58</v>
      </c>
      <c r="G11" s="8">
        <v>2.17</v>
      </c>
      <c r="H11" s="8">
        <v>9.69</v>
      </c>
      <c r="I11" s="8">
        <v>68.599999999999994</v>
      </c>
      <c r="J11" s="15">
        <v>101</v>
      </c>
      <c r="K11" s="15">
        <v>2017</v>
      </c>
    </row>
    <row r="12" spans="4:11" x14ac:dyDescent="0.25">
      <c r="D12" s="8" t="s">
        <v>51</v>
      </c>
      <c r="E12" s="15">
        <v>200</v>
      </c>
      <c r="F12" s="8">
        <v>18.940000000000001</v>
      </c>
      <c r="G12" s="8">
        <v>21.47</v>
      </c>
      <c r="H12" s="8">
        <v>35.729999999999997</v>
      </c>
      <c r="I12" s="8">
        <v>405.33</v>
      </c>
      <c r="J12" s="15">
        <v>291</v>
      </c>
      <c r="K12" s="15">
        <v>2017</v>
      </c>
    </row>
    <row r="13" spans="4:11" x14ac:dyDescent="0.25">
      <c r="D13" s="8" t="s">
        <v>64</v>
      </c>
      <c r="E13" s="15">
        <v>180</v>
      </c>
      <c r="F13" s="8">
        <v>0.45</v>
      </c>
      <c r="G13" s="8">
        <v>0.11</v>
      </c>
      <c r="H13" s="8">
        <v>19.440000000000001</v>
      </c>
      <c r="I13" s="8">
        <v>79.540000000000006</v>
      </c>
      <c r="J13" s="15" t="s">
        <v>48</v>
      </c>
      <c r="K13" s="15">
        <v>2022</v>
      </c>
    </row>
    <row r="14" spans="4:11" x14ac:dyDescent="0.25">
      <c r="D14" s="8" t="s">
        <v>39</v>
      </c>
      <c r="E14" s="15">
        <v>40</v>
      </c>
      <c r="F14" s="8">
        <v>2.4</v>
      </c>
      <c r="G14" s="8">
        <v>0.4</v>
      </c>
      <c r="H14" s="8">
        <v>17.2</v>
      </c>
      <c r="I14" s="8">
        <v>84</v>
      </c>
      <c r="J14" s="15" t="s">
        <v>48</v>
      </c>
      <c r="K14" s="15">
        <v>2022</v>
      </c>
    </row>
    <row r="15" spans="4:11" x14ac:dyDescent="0.25">
      <c r="D15" s="8" t="s">
        <v>40</v>
      </c>
      <c r="E15" s="15">
        <v>20</v>
      </c>
      <c r="F15" s="8">
        <v>1.45</v>
      </c>
      <c r="G15" s="8">
        <v>0.34</v>
      </c>
      <c r="H15" s="8">
        <v>7.86</v>
      </c>
      <c r="I15" s="8">
        <v>40.130000000000003</v>
      </c>
      <c r="J15" s="15" t="s">
        <v>48</v>
      </c>
      <c r="K15" s="15">
        <v>2022</v>
      </c>
    </row>
    <row r="16" spans="4:11" x14ac:dyDescent="0.25">
      <c r="D16" s="8" t="s">
        <v>47</v>
      </c>
      <c r="E16" s="15">
        <v>100</v>
      </c>
      <c r="F16" s="8">
        <v>0.4</v>
      </c>
      <c r="G16" s="8">
        <v>0.4</v>
      </c>
      <c r="H16" s="8">
        <v>9.8000000000000007</v>
      </c>
      <c r="I16" s="8">
        <v>44</v>
      </c>
      <c r="J16" s="15" t="s">
        <v>48</v>
      </c>
      <c r="K16" s="15">
        <v>2022</v>
      </c>
    </row>
    <row r="17" spans="4:11" x14ac:dyDescent="0.25">
      <c r="D17" s="9" t="s">
        <v>22</v>
      </c>
      <c r="E17" s="16">
        <f>SUM(E10:E16)</f>
        <v>800</v>
      </c>
      <c r="F17" s="9">
        <f>SUM(F10:F16)</f>
        <v>26.619999999999997</v>
      </c>
      <c r="G17" s="9">
        <f>SUM(G10:G16)</f>
        <v>25.749999999999996</v>
      </c>
      <c r="H17" s="9">
        <f>SUM(H10:H16)</f>
        <v>111.32</v>
      </c>
      <c r="I17" s="9">
        <f>SUM(I10:I16)</f>
        <v>736.59999999999991</v>
      </c>
    </row>
    <row r="18" spans="4:11" ht="29.25" x14ac:dyDescent="0.25">
      <c r="D18" s="12" t="s">
        <v>23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24</v>
      </c>
      <c r="E19" s="9"/>
      <c r="F19" s="9">
        <f>F17</f>
        <v>26.619999999999997</v>
      </c>
      <c r="G19" s="9">
        <f>G17</f>
        <v>25.749999999999996</v>
      </c>
      <c r="H19" s="9">
        <f>H17</f>
        <v>111.32</v>
      </c>
      <c r="I19" s="9">
        <f>I17</f>
        <v>736.59999999999991</v>
      </c>
    </row>
    <row r="24" spans="4:11" ht="15.75" x14ac:dyDescent="0.25">
      <c r="D24" s="23" t="s">
        <v>33</v>
      </c>
      <c r="E24" s="23"/>
      <c r="F24" s="23"/>
      <c r="G24" s="23"/>
      <c r="H24" s="23"/>
      <c r="I24" s="23"/>
      <c r="J24" s="23"/>
      <c r="K24" s="23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24" t="s">
        <v>13</v>
      </c>
      <c r="E27" s="19" t="s">
        <v>14</v>
      </c>
      <c r="F27" s="26" t="s">
        <v>15</v>
      </c>
      <c r="G27" s="27"/>
      <c r="H27" s="28"/>
      <c r="I27" s="19" t="s">
        <v>19</v>
      </c>
      <c r="J27" s="19" t="s">
        <v>20</v>
      </c>
      <c r="K27" s="19" t="s">
        <v>21</v>
      </c>
    </row>
    <row r="28" spans="4:11" ht="42" customHeight="1" x14ac:dyDescent="0.25">
      <c r="D28" s="25"/>
      <c r="E28" s="20"/>
      <c r="F28" s="9" t="s">
        <v>16</v>
      </c>
      <c r="G28" s="9" t="s">
        <v>17</v>
      </c>
      <c r="H28" s="10" t="s">
        <v>18</v>
      </c>
      <c r="I28" s="20"/>
      <c r="J28" s="20"/>
      <c r="K28" s="20"/>
    </row>
    <row r="29" spans="4:11" x14ac:dyDescent="0.25">
      <c r="D29" s="8" t="s">
        <v>42</v>
      </c>
      <c r="E29" s="15">
        <v>60</v>
      </c>
      <c r="F29" s="8">
        <v>0.79</v>
      </c>
      <c r="G29" s="8">
        <v>1.94</v>
      </c>
      <c r="H29" s="8">
        <v>3.88</v>
      </c>
      <c r="I29" s="8">
        <v>36.020000000000003</v>
      </c>
      <c r="J29" s="15">
        <v>45</v>
      </c>
      <c r="K29" s="15">
        <v>2017</v>
      </c>
    </row>
    <row r="30" spans="4:11" x14ac:dyDescent="0.25">
      <c r="D30" s="8" t="s">
        <v>43</v>
      </c>
      <c r="E30" s="15">
        <v>200</v>
      </c>
      <c r="F30" s="8">
        <v>1.58</v>
      </c>
      <c r="G30" s="8">
        <v>2.17</v>
      </c>
      <c r="H30" s="8">
        <v>9.69</v>
      </c>
      <c r="I30" s="8">
        <v>98.6</v>
      </c>
      <c r="J30" s="15">
        <v>101</v>
      </c>
      <c r="K30" s="15">
        <v>2017</v>
      </c>
    </row>
    <row r="31" spans="4:11" x14ac:dyDescent="0.25">
      <c r="D31" s="8" t="s">
        <v>65</v>
      </c>
      <c r="E31" s="15">
        <v>200</v>
      </c>
      <c r="F31" s="8">
        <v>20.149999999999999</v>
      </c>
      <c r="G31" s="8">
        <v>20.100000000000001</v>
      </c>
      <c r="H31" s="8">
        <v>34.42</v>
      </c>
      <c r="I31" s="8">
        <v>332.78</v>
      </c>
      <c r="J31" s="15">
        <v>259</v>
      </c>
      <c r="K31" s="15">
        <v>2017</v>
      </c>
    </row>
    <row r="32" spans="4:11" x14ac:dyDescent="0.25">
      <c r="D32" s="8" t="s">
        <v>46</v>
      </c>
      <c r="E32" s="15">
        <v>200</v>
      </c>
      <c r="F32" s="8">
        <v>0.16</v>
      </c>
      <c r="G32" s="8">
        <v>0.16</v>
      </c>
      <c r="H32" s="8">
        <v>27.88</v>
      </c>
      <c r="I32" s="8">
        <v>114.6</v>
      </c>
      <c r="J32" s="15">
        <v>342</v>
      </c>
      <c r="K32" s="15">
        <v>2017</v>
      </c>
    </row>
    <row r="33" spans="4:11" x14ac:dyDescent="0.25">
      <c r="D33" s="8" t="s">
        <v>39</v>
      </c>
      <c r="E33" s="15">
        <v>40</v>
      </c>
      <c r="F33" s="8">
        <v>2.4</v>
      </c>
      <c r="G33" s="8">
        <v>0.4</v>
      </c>
      <c r="H33" s="8">
        <v>17.2</v>
      </c>
      <c r="I33" s="8">
        <v>84</v>
      </c>
      <c r="J33" s="15" t="s">
        <v>48</v>
      </c>
      <c r="K33" s="15">
        <v>2022</v>
      </c>
    </row>
    <row r="34" spans="4:11" x14ac:dyDescent="0.25">
      <c r="D34" s="8" t="s">
        <v>40</v>
      </c>
      <c r="E34" s="15">
        <v>20</v>
      </c>
      <c r="F34" s="8">
        <v>1.45</v>
      </c>
      <c r="G34" s="8">
        <v>0.34</v>
      </c>
      <c r="H34" s="8">
        <v>7.86</v>
      </c>
      <c r="I34" s="8">
        <v>40.130000000000003</v>
      </c>
      <c r="J34" s="15" t="s">
        <v>48</v>
      </c>
      <c r="K34" s="15">
        <v>2022</v>
      </c>
    </row>
    <row r="35" spans="4:11" x14ac:dyDescent="0.25">
      <c r="D35" s="9" t="s">
        <v>22</v>
      </c>
      <c r="E35" s="16">
        <f>SUM(E29:E34)</f>
        <v>720</v>
      </c>
      <c r="F35" s="9">
        <f>SUM(F29:F34)</f>
        <v>26.529999999999998</v>
      </c>
      <c r="G35" s="9">
        <f>SUM(G29:G34)</f>
        <v>25.11</v>
      </c>
      <c r="H35" s="9">
        <f>SUM(H29:H34)</f>
        <v>100.93</v>
      </c>
      <c r="I35" s="9">
        <f>SUM(I29:I34)</f>
        <v>706.13</v>
      </c>
      <c r="J35" s="13"/>
      <c r="K35" s="13"/>
    </row>
    <row r="36" spans="4:11" ht="29.25" x14ac:dyDescent="0.25">
      <c r="D36" s="12" t="s">
        <v>23</v>
      </c>
      <c r="E36" s="17">
        <v>35</v>
      </c>
      <c r="F36" s="11"/>
      <c r="G36" s="11"/>
      <c r="H36" s="11"/>
      <c r="I36" s="11"/>
    </row>
    <row r="37" spans="4:11" x14ac:dyDescent="0.25">
      <c r="D37" s="9" t="s">
        <v>24</v>
      </c>
      <c r="E37" s="9"/>
      <c r="F37" s="9">
        <f>F35</f>
        <v>26.529999999999998</v>
      </c>
      <c r="G37" s="9">
        <f>G35</f>
        <v>25.11</v>
      </c>
      <c r="H37" s="9">
        <f>H35</f>
        <v>100.93</v>
      </c>
      <c r="I37" s="9">
        <f>I35</f>
        <v>706.13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8"/>
  <sheetViews>
    <sheetView tabSelected="1" view="pageBreakPreview" topLeftCell="A26" zoomScaleNormal="100" zoomScaleSheetLayoutView="100" workbookViewId="0">
      <selection activeCell="G37" sqref="G37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5.75" x14ac:dyDescent="0.25">
      <c r="D2" s="22"/>
      <c r="E2" s="22"/>
      <c r="F2" s="22"/>
      <c r="G2" s="22"/>
      <c r="H2" s="22"/>
      <c r="I2" s="22"/>
      <c r="J2" s="22"/>
      <c r="K2" s="22"/>
    </row>
    <row r="3" spans="4:11" ht="15.75" x14ac:dyDescent="0.25">
      <c r="D3" s="23"/>
      <c r="E3" s="23"/>
      <c r="F3" s="23"/>
      <c r="G3" s="23"/>
      <c r="H3" s="23"/>
      <c r="I3" s="23"/>
      <c r="J3" s="23"/>
      <c r="K3" s="23"/>
    </row>
    <row r="4" spans="4:11" ht="15.75" x14ac:dyDescent="0.25">
      <c r="D4" s="23" t="s">
        <v>34</v>
      </c>
      <c r="E4" s="23"/>
      <c r="F4" s="23"/>
      <c r="G4" s="23"/>
      <c r="H4" s="23"/>
      <c r="I4" s="23"/>
      <c r="J4" s="23"/>
      <c r="K4" s="23"/>
    </row>
    <row r="5" spans="4:11" ht="15.75" x14ac:dyDescent="0.25">
      <c r="D5" s="14"/>
      <c r="E5" s="14"/>
      <c r="F5" s="14"/>
      <c r="G5" s="14"/>
      <c r="H5" s="14"/>
      <c r="I5" s="14"/>
      <c r="J5" s="14"/>
      <c r="K5" s="14"/>
    </row>
    <row r="7" spans="4:11" x14ac:dyDescent="0.25">
      <c r="D7" s="24" t="s">
        <v>13</v>
      </c>
      <c r="E7" s="19" t="s">
        <v>14</v>
      </c>
      <c r="F7" s="26" t="s">
        <v>15</v>
      </c>
      <c r="G7" s="27"/>
      <c r="H7" s="28"/>
      <c r="I7" s="19" t="s">
        <v>19</v>
      </c>
      <c r="J7" s="19" t="s">
        <v>20</v>
      </c>
      <c r="K7" s="19" t="s">
        <v>21</v>
      </c>
    </row>
    <row r="8" spans="4:11" ht="45" customHeight="1" x14ac:dyDescent="0.25">
      <c r="D8" s="25"/>
      <c r="E8" s="20"/>
      <c r="F8" s="9" t="s">
        <v>16</v>
      </c>
      <c r="G8" s="9" t="s">
        <v>17</v>
      </c>
      <c r="H8" s="10" t="s">
        <v>18</v>
      </c>
      <c r="I8" s="20"/>
      <c r="J8" s="20"/>
      <c r="K8" s="20"/>
    </row>
    <row r="9" spans="4:11" x14ac:dyDescent="0.25">
      <c r="D9" s="8" t="s">
        <v>49</v>
      </c>
      <c r="E9" s="15">
        <v>60</v>
      </c>
      <c r="F9" s="8">
        <v>0.84</v>
      </c>
      <c r="G9" s="8">
        <v>3.61</v>
      </c>
      <c r="H9" s="8">
        <v>4.96</v>
      </c>
      <c r="I9" s="8">
        <v>55.68</v>
      </c>
      <c r="J9" s="15">
        <v>52</v>
      </c>
      <c r="K9" s="15">
        <v>2017</v>
      </c>
    </row>
    <row r="10" spans="4:11" x14ac:dyDescent="0.25">
      <c r="D10" s="8" t="s">
        <v>58</v>
      </c>
      <c r="E10" s="15">
        <v>200</v>
      </c>
      <c r="F10" s="8">
        <v>4.3899999999999997</v>
      </c>
      <c r="G10" s="8">
        <v>4.22</v>
      </c>
      <c r="H10" s="8">
        <v>13.23</v>
      </c>
      <c r="I10" s="8">
        <v>135.6</v>
      </c>
      <c r="J10" s="15">
        <v>102</v>
      </c>
      <c r="K10" s="15">
        <v>2017</v>
      </c>
    </row>
    <row r="11" spans="4:11" x14ac:dyDescent="0.25">
      <c r="D11" s="8" t="s">
        <v>62</v>
      </c>
      <c r="E11" s="15">
        <v>150</v>
      </c>
      <c r="F11" s="8">
        <v>6.41</v>
      </c>
      <c r="G11" s="8">
        <v>7.51</v>
      </c>
      <c r="H11" s="8">
        <v>37.56</v>
      </c>
      <c r="I11" s="8">
        <v>243.75</v>
      </c>
      <c r="J11" s="15">
        <v>171</v>
      </c>
      <c r="K11" s="15">
        <v>2017</v>
      </c>
    </row>
    <row r="12" spans="4:11" x14ac:dyDescent="0.25">
      <c r="D12" s="8" t="s">
        <v>66</v>
      </c>
      <c r="E12" s="15">
        <v>90</v>
      </c>
      <c r="F12" s="8">
        <v>8.57</v>
      </c>
      <c r="G12" s="8">
        <v>7.25</v>
      </c>
      <c r="H12" s="8">
        <v>10.59</v>
      </c>
      <c r="I12" s="8">
        <v>137.25</v>
      </c>
      <c r="J12" s="15">
        <v>239</v>
      </c>
      <c r="K12" s="15">
        <v>2017</v>
      </c>
    </row>
    <row r="13" spans="4:11" x14ac:dyDescent="0.25">
      <c r="D13" s="8" t="s">
        <v>53</v>
      </c>
      <c r="E13" s="15">
        <v>200</v>
      </c>
      <c r="F13" s="8">
        <v>0.08</v>
      </c>
      <c r="G13" s="8">
        <v>0.02</v>
      </c>
      <c r="H13" s="8">
        <v>16.670000000000002</v>
      </c>
      <c r="I13" s="8">
        <v>66.67</v>
      </c>
      <c r="J13" s="15">
        <v>376</v>
      </c>
      <c r="K13" s="15">
        <v>2017</v>
      </c>
    </row>
    <row r="14" spans="4:11" x14ac:dyDescent="0.25">
      <c r="D14" s="8" t="s">
        <v>39</v>
      </c>
      <c r="E14" s="15">
        <v>40</v>
      </c>
      <c r="F14" s="8">
        <v>2.4</v>
      </c>
      <c r="G14" s="8">
        <v>0.4</v>
      </c>
      <c r="H14" s="8">
        <v>17.2</v>
      </c>
      <c r="I14" s="8">
        <v>84</v>
      </c>
      <c r="J14" s="15" t="s">
        <v>48</v>
      </c>
      <c r="K14" s="15">
        <v>2022</v>
      </c>
    </row>
    <row r="15" spans="4:11" x14ac:dyDescent="0.25">
      <c r="D15" s="8" t="s">
        <v>40</v>
      </c>
      <c r="E15" s="15">
        <v>20</v>
      </c>
      <c r="F15" s="8">
        <v>1.45</v>
      </c>
      <c r="G15" s="8">
        <v>0.34</v>
      </c>
      <c r="H15" s="8">
        <v>7.86</v>
      </c>
      <c r="I15" s="8">
        <v>40.130000000000003</v>
      </c>
      <c r="J15" s="15" t="s">
        <v>48</v>
      </c>
      <c r="K15" s="15">
        <v>2022</v>
      </c>
    </row>
    <row r="16" spans="4:11" x14ac:dyDescent="0.25">
      <c r="D16" s="8" t="s">
        <v>67</v>
      </c>
      <c r="E16" s="15">
        <v>10</v>
      </c>
      <c r="F16" s="8">
        <v>2.04</v>
      </c>
      <c r="G16" s="8">
        <v>2.23</v>
      </c>
      <c r="H16" s="8">
        <v>0.19</v>
      </c>
      <c r="I16" s="8">
        <v>29.77</v>
      </c>
      <c r="J16" s="15" t="s">
        <v>48</v>
      </c>
      <c r="K16" s="15">
        <v>2022</v>
      </c>
    </row>
    <row r="17" spans="4:11" x14ac:dyDescent="0.25">
      <c r="D17" s="9" t="s">
        <v>22</v>
      </c>
      <c r="E17" s="16">
        <f>SUM(E9:E16)</f>
        <v>770</v>
      </c>
      <c r="F17" s="9">
        <f>SUM(F9:F16)</f>
        <v>26.179999999999996</v>
      </c>
      <c r="G17" s="9">
        <f>SUM(G9:G16)</f>
        <v>25.58</v>
      </c>
      <c r="H17" s="9">
        <f>SUM(H9:H16)</f>
        <v>108.26</v>
      </c>
      <c r="I17" s="9">
        <f>SUM(I9:I16)</f>
        <v>792.84999999999991</v>
      </c>
    </row>
    <row r="18" spans="4:11" ht="29.25" x14ac:dyDescent="0.25">
      <c r="D18" s="12" t="s">
        <v>23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24</v>
      </c>
      <c r="E19" s="9"/>
      <c r="F19" s="9">
        <f>F17</f>
        <v>26.179999999999996</v>
      </c>
      <c r="G19" s="9">
        <f>G17</f>
        <v>25.58</v>
      </c>
      <c r="H19" s="9">
        <f>H17</f>
        <v>108.26</v>
      </c>
      <c r="I19" s="9">
        <f>I17</f>
        <v>792.84999999999991</v>
      </c>
    </row>
    <row r="24" spans="4:11" ht="15.75" x14ac:dyDescent="0.25">
      <c r="D24" s="23" t="s">
        <v>35</v>
      </c>
      <c r="E24" s="23"/>
      <c r="F24" s="23"/>
      <c r="G24" s="23"/>
      <c r="H24" s="23"/>
      <c r="I24" s="23"/>
      <c r="J24" s="23"/>
      <c r="K24" s="23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24" t="s">
        <v>13</v>
      </c>
      <c r="E27" s="19" t="s">
        <v>14</v>
      </c>
      <c r="F27" s="26" t="s">
        <v>15</v>
      </c>
      <c r="G27" s="27"/>
      <c r="H27" s="28"/>
      <c r="I27" s="19" t="s">
        <v>19</v>
      </c>
      <c r="J27" s="19" t="s">
        <v>20</v>
      </c>
      <c r="K27" s="19" t="s">
        <v>21</v>
      </c>
    </row>
    <row r="28" spans="4:11" ht="41.25" customHeight="1" x14ac:dyDescent="0.25">
      <c r="D28" s="25"/>
      <c r="E28" s="20"/>
      <c r="F28" s="9" t="s">
        <v>16</v>
      </c>
      <c r="G28" s="9" t="s">
        <v>17</v>
      </c>
      <c r="H28" s="10" t="s">
        <v>18</v>
      </c>
      <c r="I28" s="20"/>
      <c r="J28" s="20"/>
      <c r="K28" s="20"/>
    </row>
    <row r="29" spans="4:11" x14ac:dyDescent="0.25">
      <c r="D29" s="8" t="s">
        <v>68</v>
      </c>
      <c r="E29" s="15">
        <v>210</v>
      </c>
      <c r="F29" s="8">
        <v>1.89</v>
      </c>
      <c r="G29" s="8">
        <v>5.6</v>
      </c>
      <c r="H29" s="8">
        <v>9.94</v>
      </c>
      <c r="I29" s="8">
        <v>101.87</v>
      </c>
      <c r="J29" s="15">
        <v>96</v>
      </c>
      <c r="K29" s="15">
        <v>2017</v>
      </c>
    </row>
    <row r="30" spans="4:11" x14ac:dyDescent="0.25">
      <c r="D30" s="8" t="s">
        <v>59</v>
      </c>
      <c r="E30" s="15">
        <v>150</v>
      </c>
      <c r="F30" s="8">
        <v>5.66</v>
      </c>
      <c r="G30" s="8">
        <v>0.68</v>
      </c>
      <c r="H30" s="8">
        <v>31.92</v>
      </c>
      <c r="I30" s="8">
        <v>156.30000000000001</v>
      </c>
      <c r="J30" s="15">
        <v>203</v>
      </c>
      <c r="K30" s="15">
        <v>2017</v>
      </c>
    </row>
    <row r="31" spans="4:11" x14ac:dyDescent="0.25">
      <c r="D31" s="8" t="s">
        <v>60</v>
      </c>
      <c r="E31" s="15">
        <v>90</v>
      </c>
      <c r="F31" s="8">
        <v>10.87</v>
      </c>
      <c r="G31" s="8">
        <v>14.57</v>
      </c>
      <c r="H31" s="8">
        <v>3.42</v>
      </c>
      <c r="I31" s="8">
        <v>198.7</v>
      </c>
      <c r="J31" s="15">
        <v>229</v>
      </c>
      <c r="K31" s="15">
        <v>2017</v>
      </c>
    </row>
    <row r="32" spans="4:11" x14ac:dyDescent="0.25">
      <c r="D32" s="8" t="s">
        <v>69</v>
      </c>
      <c r="E32" s="15">
        <v>180</v>
      </c>
      <c r="F32" s="8">
        <v>2.66</v>
      </c>
      <c r="G32" s="8">
        <v>0.09</v>
      </c>
      <c r="H32" s="8">
        <v>32.01</v>
      </c>
      <c r="I32" s="8">
        <v>132.80000000000001</v>
      </c>
      <c r="J32" s="15">
        <v>349</v>
      </c>
      <c r="K32" s="15">
        <v>2017</v>
      </c>
    </row>
    <row r="33" spans="4:11" x14ac:dyDescent="0.25">
      <c r="D33" s="8" t="s">
        <v>39</v>
      </c>
      <c r="E33" s="15">
        <v>40</v>
      </c>
      <c r="F33" s="8">
        <v>2.4</v>
      </c>
      <c r="G33" s="8">
        <v>0.4</v>
      </c>
      <c r="H33" s="8">
        <v>17.2</v>
      </c>
      <c r="I33" s="8">
        <v>84</v>
      </c>
      <c r="J33" s="15" t="s">
        <v>48</v>
      </c>
      <c r="K33" s="15">
        <v>2022</v>
      </c>
    </row>
    <row r="34" spans="4:11" x14ac:dyDescent="0.25">
      <c r="D34" s="8" t="s">
        <v>40</v>
      </c>
      <c r="E34" s="15">
        <v>20</v>
      </c>
      <c r="F34" s="8">
        <v>1.45</v>
      </c>
      <c r="G34" s="8">
        <v>0.34</v>
      </c>
      <c r="H34" s="8">
        <v>7.86</v>
      </c>
      <c r="I34" s="8">
        <v>40.130000000000003</v>
      </c>
      <c r="J34" s="15" t="s">
        <v>48</v>
      </c>
      <c r="K34" s="15">
        <v>2022</v>
      </c>
    </row>
    <row r="35" spans="4:11" x14ac:dyDescent="0.25">
      <c r="D35" s="8" t="s">
        <v>70</v>
      </c>
      <c r="E35" s="15">
        <v>40</v>
      </c>
      <c r="F35" s="8">
        <v>1.92</v>
      </c>
      <c r="G35" s="8">
        <v>1.9</v>
      </c>
      <c r="H35" s="8">
        <v>27.04</v>
      </c>
      <c r="I35" s="8">
        <v>136.38</v>
      </c>
      <c r="J35" s="15" t="s">
        <v>48</v>
      </c>
      <c r="K35" s="15">
        <v>2022</v>
      </c>
    </row>
    <row r="36" spans="4:11" x14ac:dyDescent="0.25">
      <c r="D36" s="9" t="s">
        <v>22</v>
      </c>
      <c r="E36" s="16">
        <f>SUM(E29:E35)</f>
        <v>730</v>
      </c>
      <c r="F36" s="9">
        <f>SUM(F29:F35)</f>
        <v>26.849999999999994</v>
      </c>
      <c r="G36" s="9">
        <f>SUM(G29:G35)</f>
        <v>23.58</v>
      </c>
      <c r="H36" s="9">
        <f>SUM(H29:H35)</f>
        <v>129.38999999999999</v>
      </c>
      <c r="I36" s="9">
        <f>SUM(I29:I35)</f>
        <v>850.18000000000006</v>
      </c>
    </row>
    <row r="37" spans="4:11" ht="29.25" x14ac:dyDescent="0.25">
      <c r="D37" s="12" t="s">
        <v>23</v>
      </c>
      <c r="E37" s="17">
        <v>35</v>
      </c>
      <c r="F37" s="11"/>
      <c r="G37" s="11"/>
      <c r="H37" s="11"/>
      <c r="I37" s="11"/>
    </row>
    <row r="38" spans="4:11" x14ac:dyDescent="0.25">
      <c r="D38" s="9" t="s">
        <v>24</v>
      </c>
      <c r="E38" s="9"/>
      <c r="F38" s="9">
        <f>F36</f>
        <v>26.849999999999994</v>
      </c>
      <c r="G38" s="9">
        <f>G36</f>
        <v>23.58</v>
      </c>
      <c r="H38" s="9">
        <f>H36</f>
        <v>129.38999999999999</v>
      </c>
      <c r="I38" s="9">
        <f>I36</f>
        <v>850.18000000000006</v>
      </c>
    </row>
  </sheetData>
  <mergeCells count="16">
    <mergeCell ref="D2:K2"/>
    <mergeCell ref="D3:K3"/>
    <mergeCell ref="D4:K4"/>
    <mergeCell ref="D7:D8"/>
    <mergeCell ref="E7:E8"/>
    <mergeCell ref="F7:H7"/>
    <mergeCell ref="I7:I8"/>
    <mergeCell ref="J7:J8"/>
    <mergeCell ref="K7:K8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Титульный лист</vt:lpstr>
      <vt:lpstr>1,2</vt:lpstr>
      <vt:lpstr>3,4</vt:lpstr>
      <vt:lpstr>5,6</vt:lpstr>
      <vt:lpstr>7,8</vt:lpstr>
      <vt:lpstr>9,10</vt:lpstr>
      <vt:lpstr>'1,2'!Область_печати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2025-04-28T07:08:52Z</dcterms:modified>
</cp:coreProperties>
</file>