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activeTab="10"/>
  </bookViews>
  <sheets>
    <sheet name="Титульный лист" sheetId="1" r:id="rId1"/>
    <sheet name="1" sheetId="2" r:id="rId2"/>
    <sheet name="2" sheetId="7" r:id="rId3"/>
    <sheet name="3" sheetId="8" r:id="rId4"/>
    <sheet name="4" sheetId="9" r:id="rId5"/>
    <sheet name="5" sheetId="10" r:id="rId6"/>
    <sheet name="6" sheetId="11" r:id="rId7"/>
    <sheet name="7" sheetId="12" r:id="rId8"/>
    <sheet name="8" sheetId="13" r:id="rId9"/>
    <sheet name="9" sheetId="14" r:id="rId10"/>
    <sheet name="10" sheetId="15" r:id="rId11"/>
  </sheets>
  <definedNames>
    <definedName name="_xlnm.Print_Area" localSheetId="1">'1'!$A$1:$K$30</definedName>
    <definedName name="_xlnm.Print_Area" localSheetId="0">'Титульный лист'!$A$1:$U$32</definedName>
  </definedNames>
  <calcPr calcId="152511"/>
</workbook>
</file>

<file path=xl/calcChain.xml><?xml version="1.0" encoding="utf-8"?>
<calcChain xmlns="http://schemas.openxmlformats.org/spreadsheetml/2006/main">
  <c r="E27" i="12" l="1"/>
  <c r="I27" i="15"/>
  <c r="I29" i="15" s="1"/>
  <c r="H27" i="15"/>
  <c r="H29" i="15" s="1"/>
  <c r="G27" i="15"/>
  <c r="G29" i="15" s="1"/>
  <c r="F27" i="15"/>
  <c r="F29" i="15" s="1"/>
  <c r="E27" i="15"/>
  <c r="I28" i="14"/>
  <c r="I30" i="14" s="1"/>
  <c r="H28" i="14"/>
  <c r="H30" i="14" s="1"/>
  <c r="G28" i="14"/>
  <c r="G30" i="14" s="1"/>
  <c r="F28" i="14"/>
  <c r="F30" i="14" s="1"/>
  <c r="E28" i="14"/>
  <c r="I27" i="13"/>
  <c r="I29" i="13" s="1"/>
  <c r="H27" i="13"/>
  <c r="H29" i="13" s="1"/>
  <c r="G27" i="13"/>
  <c r="G29" i="13" s="1"/>
  <c r="F27" i="13"/>
  <c r="F29" i="13" s="1"/>
  <c r="E27" i="13"/>
  <c r="I27" i="12"/>
  <c r="I29" i="12" s="1"/>
  <c r="H27" i="12"/>
  <c r="H29" i="12" s="1"/>
  <c r="G27" i="12"/>
  <c r="G29" i="12" s="1"/>
  <c r="F27" i="12"/>
  <c r="F29" i="12" s="1"/>
  <c r="I26" i="11"/>
  <c r="I28" i="11" s="1"/>
  <c r="H26" i="11"/>
  <c r="H28" i="11" s="1"/>
  <c r="G26" i="11"/>
  <c r="G28" i="11" s="1"/>
  <c r="F26" i="11"/>
  <c r="F28" i="11" s="1"/>
  <c r="E26" i="11"/>
  <c r="I27" i="10"/>
  <c r="I29" i="10" s="1"/>
  <c r="H27" i="10"/>
  <c r="H29" i="10" s="1"/>
  <c r="G27" i="10"/>
  <c r="G29" i="10" s="1"/>
  <c r="F27" i="10"/>
  <c r="F29" i="10" s="1"/>
  <c r="E27" i="10"/>
  <c r="I28" i="9"/>
  <c r="I30" i="9" s="1"/>
  <c r="H28" i="9"/>
  <c r="H30" i="9" s="1"/>
  <c r="G28" i="9"/>
  <c r="G30" i="9" s="1"/>
  <c r="F28" i="9"/>
  <c r="F30" i="9" s="1"/>
  <c r="E28" i="9"/>
  <c r="I27" i="8"/>
  <c r="I29" i="8" s="1"/>
  <c r="H27" i="8"/>
  <c r="H29" i="8" s="1"/>
  <c r="G27" i="8"/>
  <c r="G29" i="8" s="1"/>
  <c r="F27" i="8"/>
  <c r="F29" i="8" s="1"/>
  <c r="E27" i="8"/>
  <c r="I25" i="7"/>
  <c r="I27" i="7" s="1"/>
  <c r="H25" i="7"/>
  <c r="H27" i="7" s="1"/>
  <c r="G25" i="7"/>
  <c r="G27" i="7" s="1"/>
  <c r="F25" i="7"/>
  <c r="F27" i="7" s="1"/>
  <c r="E25" i="7"/>
  <c r="I26" i="2" l="1"/>
  <c r="I28" i="2" s="1"/>
  <c r="H26" i="2"/>
  <c r="H28" i="2" s="1"/>
  <c r="G26" i="2"/>
  <c r="G28" i="2" s="1"/>
  <c r="F26" i="2"/>
  <c r="F28" i="2" s="1"/>
  <c r="E26" i="2"/>
</calcChain>
</file>

<file path=xl/sharedStrings.xml><?xml version="1.0" encoding="utf-8"?>
<sst xmlns="http://schemas.openxmlformats.org/spreadsheetml/2006/main" count="359" uniqueCount="102">
  <si>
    <t>УТВЕРЖДАЮ:</t>
  </si>
  <si>
    <t>Директор Муниципального</t>
  </si>
  <si>
    <t>бюджетного</t>
  </si>
  <si>
    <t>общеобразовательного учреждения</t>
  </si>
  <si>
    <t>"Рощинская школа-детский сад"</t>
  </si>
  <si>
    <t>________________ О.А.Маненко</t>
  </si>
  <si>
    <t>Примерное</t>
  </si>
  <si>
    <t>Неделя 1</t>
  </si>
  <si>
    <t>Прием пищи, наименование</t>
  </si>
  <si>
    <t>Масса порции</t>
  </si>
  <si>
    <t>Пищевые вещества (г.)</t>
  </si>
  <si>
    <t>Белки, г</t>
  </si>
  <si>
    <t>Жиры, г</t>
  </si>
  <si>
    <t>Углеводы, г</t>
  </si>
  <si>
    <t>Энергетическая ценность, ккал.</t>
  </si>
  <si>
    <t>№ рецептуры</t>
  </si>
  <si>
    <t>Сборник рецептур</t>
  </si>
  <si>
    <t>Итого за прием пищи:</t>
  </si>
  <si>
    <t>Распределение энергетической ценности (калорийности) от суточного рациона, %</t>
  </si>
  <si>
    <t>Всего за день:</t>
  </si>
  <si>
    <t>1 день (понедельник)</t>
  </si>
  <si>
    <t>2 день (вторник)</t>
  </si>
  <si>
    <t>3 день (среда)</t>
  </si>
  <si>
    <t>4 день (четверг)</t>
  </si>
  <si>
    <t>5 день (пятница)</t>
  </si>
  <si>
    <t>Неделя 2</t>
  </si>
  <si>
    <t>6 день (понедельник)</t>
  </si>
  <si>
    <t>7 день (вторник)</t>
  </si>
  <si>
    <t>8 день (среда)</t>
  </si>
  <si>
    <t>9 день (четверг)</t>
  </si>
  <si>
    <t>10 день (пятница)</t>
  </si>
  <si>
    <t>Картофельное пюре</t>
  </si>
  <si>
    <t>Печень по-строгановски с соусом сметанным с луком</t>
  </si>
  <si>
    <t>Хлеб пшеничный</t>
  </si>
  <si>
    <t>Хлеб ржаной</t>
  </si>
  <si>
    <t>Какао с молоком</t>
  </si>
  <si>
    <t>Салат из свежей капусты (овощи по сезону)</t>
  </si>
  <si>
    <t>Каша гречневая с маслом сливочным</t>
  </si>
  <si>
    <t>Компот из свежих яблок</t>
  </si>
  <si>
    <t>п/п</t>
  </si>
  <si>
    <t>Салат из свеклы (овощи по сезону)</t>
  </si>
  <si>
    <t>Йогурт питьевой</t>
  </si>
  <si>
    <t>Суп картофельный с горохом</t>
  </si>
  <si>
    <t>Макаронные изделия отварные</t>
  </si>
  <si>
    <t>Сыр</t>
  </si>
  <si>
    <t>Рассольник "Ленинградский" со сметаной</t>
  </si>
  <si>
    <t>Пряники</t>
  </si>
  <si>
    <t xml:space="preserve">двухнедельное меню </t>
  </si>
  <si>
    <t xml:space="preserve">для воспитанников дошкольного </t>
  </si>
  <si>
    <t>(четырехразовое горячее питание)</t>
  </si>
  <si>
    <t>Завтрак</t>
  </si>
  <si>
    <t>Завтрак 2</t>
  </si>
  <si>
    <t>Обед</t>
  </si>
  <si>
    <t>Полдник</t>
  </si>
  <si>
    <t>Каша вязкая молочная с крупой манной</t>
  </si>
  <si>
    <t>Чай с лимоном</t>
  </si>
  <si>
    <t>Яблоко</t>
  </si>
  <si>
    <t>Каша пшеничная "Артек" рассыпчатая</t>
  </si>
  <si>
    <t>Тефтели мясные с соусом сметанным с томатом</t>
  </si>
  <si>
    <t>Кисель из сока натурального</t>
  </si>
  <si>
    <t>Вафли</t>
  </si>
  <si>
    <t>Запеканка творожная со сгущенным молоком</t>
  </si>
  <si>
    <t>Суп картофельный с рисом</t>
  </si>
  <si>
    <t>Жаркое по-домашнему</t>
  </si>
  <si>
    <t>Чай</t>
  </si>
  <si>
    <t>Булочка</t>
  </si>
  <si>
    <t>Макароны отварные с сыром</t>
  </si>
  <si>
    <t>Суп картофельный с клецками</t>
  </si>
  <si>
    <t>Курица в соусе с томатом</t>
  </si>
  <si>
    <t>Печенье</t>
  </si>
  <si>
    <t>Суп молочный с крупой гречневой</t>
  </si>
  <si>
    <t>Плов из птицы</t>
  </si>
  <si>
    <t>Икра кабачковая</t>
  </si>
  <si>
    <t>Яйцо отварное</t>
  </si>
  <si>
    <t xml:space="preserve">Чай </t>
  </si>
  <si>
    <t>Каша молочная из пшена</t>
  </si>
  <si>
    <t>Хлеб пшеничный с маслом сливочным</t>
  </si>
  <si>
    <t>Борщ с капустой и картофелем</t>
  </si>
  <si>
    <t>Фрикадельки рыбные с соусом сметанным слуком</t>
  </si>
  <si>
    <t>Сок</t>
  </si>
  <si>
    <t>Компот из сухофруктов</t>
  </si>
  <si>
    <t>Пряник</t>
  </si>
  <si>
    <t>Каша овсяная молочная (сладкая)</t>
  </si>
  <si>
    <t>Бутерброд с сыром</t>
  </si>
  <si>
    <t xml:space="preserve">Сок </t>
  </si>
  <si>
    <t>Суп с макаронными изделиями</t>
  </si>
  <si>
    <t>Гуляшиз отварного мяса</t>
  </si>
  <si>
    <t>Оладьи с повидлом</t>
  </si>
  <si>
    <t>Суп молочный с макаронными изделиями</t>
  </si>
  <si>
    <t>Овощи по сезону (огурец соленый)</t>
  </si>
  <si>
    <t>Суп молочный рисовый</t>
  </si>
  <si>
    <t>Масло сливочное</t>
  </si>
  <si>
    <t>Суп картофельный с гречкой</t>
  </si>
  <si>
    <t>Капуста тушеная</t>
  </si>
  <si>
    <t>Суп с рыбными консервами</t>
  </si>
  <si>
    <t>Компот из свежих фруктов</t>
  </si>
  <si>
    <t>Омлет с сыром</t>
  </si>
  <si>
    <t xml:space="preserve">Хлеб пшеничный </t>
  </si>
  <si>
    <t>Рыба тушенная с овощами</t>
  </si>
  <si>
    <t>"01"  сентября 2025г.</t>
  </si>
  <si>
    <t xml:space="preserve"> на I полугодие 2025-2026 учебный год</t>
  </si>
  <si>
    <t>Котлета куринная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</si>
</sst>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28"/>
      <color theme="1"/>
      <name val="Times New Roman"/>
      <family val="1"/>
      <charset val="204"/>
    </font>
    <font>
      <b/>
      <sz val="28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/>
    <xf numFmtId="0" fontId="1" fillId="0" borderId="0" xfId="0" applyFont="1" applyAlignment="1"/>
    <xf numFmtId="0" fontId="2" fillId="0" borderId="0" xfId="0" applyFont="1" applyAlignment="1"/>
    <xf numFmtId="0" fontId="6" fillId="0" borderId="0" xfId="0" applyFont="1"/>
    <xf numFmtId="0" fontId="7" fillId="0" borderId="0" xfId="0" applyFont="1"/>
    <xf numFmtId="0" fontId="3" fillId="0" borderId="1" xfId="0" applyFont="1" applyBorder="1"/>
    <xf numFmtId="0" fontId="8" fillId="0" borderId="1" xfId="0" applyFont="1" applyBorder="1"/>
    <xf numFmtId="0" fontId="8" fillId="0" borderId="1" xfId="0" applyFont="1" applyBorder="1" applyAlignment="1">
      <alignment horizontal="center" wrapText="1"/>
    </xf>
    <xf numFmtId="0" fontId="8" fillId="0" borderId="0" xfId="0" applyFont="1"/>
    <xf numFmtId="0" fontId="8" fillId="0" borderId="2" xfId="0" applyFont="1" applyBorder="1" applyAlignment="1">
      <alignment wrapText="1"/>
    </xf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horizontal="left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wrapText="1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2:T26"/>
  <sheetViews>
    <sheetView view="pageBreakPreview" topLeftCell="A7" zoomScale="98" zoomScaleNormal="100" zoomScaleSheetLayoutView="98" workbookViewId="0">
      <selection activeCell="E24" sqref="E24:S24"/>
    </sheetView>
  </sheetViews>
  <sheetFormatPr defaultRowHeight="15.75" x14ac:dyDescent="0.25"/>
  <cols>
    <col min="1" max="16384" width="9.140625" style="3"/>
  </cols>
  <sheetData>
    <row r="2" spans="13:19" ht="18.75" x14ac:dyDescent="0.3">
      <c r="M2" s="1"/>
      <c r="N2" s="1"/>
      <c r="O2" s="1"/>
      <c r="P2" s="1"/>
      <c r="Q2" s="1"/>
    </row>
    <row r="3" spans="13:19" ht="18.75" x14ac:dyDescent="0.3">
      <c r="M3" s="1"/>
      <c r="N3" s="5" t="s">
        <v>0</v>
      </c>
      <c r="O3" s="5"/>
      <c r="P3" s="5"/>
      <c r="Q3" s="5"/>
      <c r="R3" s="4"/>
      <c r="S3" s="4"/>
    </row>
    <row r="4" spans="13:19" ht="18.75" x14ac:dyDescent="0.3">
      <c r="M4" s="1"/>
      <c r="N4" s="5" t="s">
        <v>1</v>
      </c>
      <c r="O4" s="5"/>
      <c r="P4" s="5"/>
      <c r="Q4" s="5"/>
      <c r="R4" s="4"/>
      <c r="S4" s="4"/>
    </row>
    <row r="5" spans="13:19" ht="18.75" x14ac:dyDescent="0.3">
      <c r="M5" s="1"/>
      <c r="N5" s="5" t="s">
        <v>2</v>
      </c>
      <c r="O5" s="5"/>
      <c r="P5" s="5"/>
      <c r="Q5" s="5"/>
      <c r="R5" s="4"/>
      <c r="S5" s="4"/>
    </row>
    <row r="6" spans="13:19" ht="18.75" x14ac:dyDescent="0.3">
      <c r="M6" s="1"/>
      <c r="N6" s="5" t="s">
        <v>3</v>
      </c>
      <c r="O6" s="5"/>
      <c r="P6" s="5"/>
      <c r="Q6" s="5"/>
      <c r="R6" s="4"/>
      <c r="S6" s="4"/>
    </row>
    <row r="7" spans="13:19" ht="18.75" x14ac:dyDescent="0.3">
      <c r="M7" s="1"/>
      <c r="N7" s="5" t="s">
        <v>4</v>
      </c>
      <c r="O7" s="5"/>
      <c r="P7" s="5"/>
      <c r="Q7" s="5"/>
      <c r="R7" s="4"/>
      <c r="S7" s="4"/>
    </row>
    <row r="8" spans="13:19" ht="18.75" x14ac:dyDescent="0.3">
      <c r="M8" s="1"/>
      <c r="N8" s="5"/>
      <c r="O8" s="5"/>
      <c r="P8" s="5"/>
      <c r="Q8" s="5"/>
      <c r="R8" s="4"/>
      <c r="S8" s="4"/>
    </row>
    <row r="9" spans="13:19" ht="18.75" x14ac:dyDescent="0.3">
      <c r="M9" s="1"/>
      <c r="N9" s="5" t="s">
        <v>5</v>
      </c>
      <c r="O9" s="5"/>
      <c r="P9" s="5"/>
      <c r="Q9" s="5"/>
      <c r="R9" s="4"/>
      <c r="S9" s="4"/>
    </row>
    <row r="10" spans="13:19" ht="18.75" x14ac:dyDescent="0.3">
      <c r="M10" s="1"/>
      <c r="N10" s="5" t="s">
        <v>99</v>
      </c>
      <c r="O10" s="5"/>
      <c r="P10" s="5"/>
      <c r="Q10" s="5"/>
      <c r="R10" s="4"/>
      <c r="S10" s="4"/>
    </row>
    <row r="11" spans="13:19" ht="18.75" x14ac:dyDescent="0.3">
      <c r="M11" s="1"/>
      <c r="N11" s="5"/>
      <c r="O11" s="5"/>
      <c r="P11" s="5"/>
      <c r="Q11" s="5"/>
      <c r="R11" s="4"/>
      <c r="S11" s="4"/>
    </row>
    <row r="12" spans="13:19" ht="18.75" x14ac:dyDescent="0.3">
      <c r="M12" s="1"/>
      <c r="N12" s="5"/>
      <c r="O12" s="5"/>
      <c r="P12" s="5"/>
      <c r="Q12" s="5"/>
      <c r="R12" s="4"/>
      <c r="S12" s="4"/>
    </row>
    <row r="13" spans="13:19" x14ac:dyDescent="0.25">
      <c r="N13" s="4"/>
      <c r="O13" s="4"/>
      <c r="P13" s="4"/>
      <c r="Q13" s="4"/>
      <c r="R13" s="4"/>
      <c r="S13" s="4"/>
    </row>
    <row r="14" spans="13:19" x14ac:dyDescent="0.25">
      <c r="N14" s="4"/>
      <c r="O14" s="4"/>
      <c r="P14" s="4"/>
      <c r="Q14" s="4"/>
      <c r="R14" s="4"/>
      <c r="S14" s="4"/>
    </row>
    <row r="15" spans="13:19" x14ac:dyDescent="0.25">
      <c r="N15" s="4"/>
      <c r="O15" s="4"/>
      <c r="P15" s="4"/>
      <c r="Q15" s="4"/>
      <c r="R15" s="4"/>
      <c r="S15" s="4"/>
    </row>
    <row r="16" spans="13:19" x14ac:dyDescent="0.25">
      <c r="N16" s="4"/>
      <c r="O16" s="4"/>
      <c r="P16" s="4"/>
      <c r="Q16" s="4"/>
      <c r="R16" s="4"/>
      <c r="S16" s="4"/>
    </row>
    <row r="19" spans="4:20" ht="35.25" x14ac:dyDescent="0.5">
      <c r="D19" s="6"/>
      <c r="E19" s="6"/>
      <c r="F19" s="6"/>
      <c r="G19" s="6"/>
      <c r="H19" s="6"/>
      <c r="I19" s="20" t="s">
        <v>6</v>
      </c>
      <c r="J19" s="20"/>
      <c r="K19" s="20"/>
      <c r="L19" s="20"/>
      <c r="M19" s="20"/>
      <c r="N19" s="20"/>
      <c r="O19" s="7"/>
      <c r="P19" s="6"/>
      <c r="Q19" s="6"/>
    </row>
    <row r="20" spans="4:20" ht="35.25" x14ac:dyDescent="0.5">
      <c r="D20" s="6"/>
      <c r="E20" s="6"/>
      <c r="F20" s="20" t="s">
        <v>47</v>
      </c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</row>
    <row r="21" spans="4:20" ht="34.5" x14ac:dyDescent="0.45">
      <c r="D21" s="20" t="s">
        <v>48</v>
      </c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</row>
    <row r="22" spans="4:20" ht="34.5" x14ac:dyDescent="0.45">
      <c r="D22" s="20" t="s">
        <v>3</v>
      </c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</row>
    <row r="23" spans="4:20" ht="34.5" x14ac:dyDescent="0.45">
      <c r="D23" s="20" t="s">
        <v>49</v>
      </c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</row>
    <row r="24" spans="4:20" ht="35.25" x14ac:dyDescent="0.5">
      <c r="D24" s="6"/>
      <c r="E24" s="20" t="s">
        <v>100</v>
      </c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</row>
    <row r="25" spans="4:20" ht="35.25" x14ac:dyDescent="0.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</row>
    <row r="26" spans="4:20" ht="35.25" x14ac:dyDescent="0.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</row>
  </sheetData>
  <mergeCells count="6">
    <mergeCell ref="D21:T21"/>
    <mergeCell ref="F20:Q20"/>
    <mergeCell ref="I19:N19"/>
    <mergeCell ref="E24:S24"/>
    <mergeCell ref="D22:T22"/>
    <mergeCell ref="D23:T23"/>
  </mergeCells>
  <pageMargins left="0.7" right="0.7" top="0.75" bottom="0.75" header="0.3" footer="0.3"/>
  <pageSetup paperSize="9" scale="68" orientation="landscape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D2:K30"/>
  <sheetViews>
    <sheetView view="pageBreakPreview" topLeftCell="A10" zoomScale="90" zoomScaleNormal="100" zoomScaleSheetLayoutView="90" workbookViewId="0">
      <selection activeCell="E22" sqref="E22"/>
    </sheetView>
  </sheetViews>
  <sheetFormatPr defaultRowHeight="15" x14ac:dyDescent="0.25"/>
  <cols>
    <col min="1" max="3" width="9.140625" style="2"/>
    <col min="4" max="4" width="57.42578125" style="2" customWidth="1"/>
    <col min="5" max="5" width="11" style="2" customWidth="1"/>
    <col min="6" max="7" width="10.5703125" style="2" customWidth="1"/>
    <col min="8" max="8" width="10.28515625" style="2" customWidth="1"/>
    <col min="9" max="9" width="12" style="2" customWidth="1"/>
    <col min="10" max="10" width="12.85546875" style="2" customWidth="1"/>
    <col min="11" max="11" width="11.140625" style="2" customWidth="1"/>
    <col min="12" max="16384" width="9.140625" style="2"/>
  </cols>
  <sheetData>
    <row r="2" spans="4:11" ht="18.75" x14ac:dyDescent="0.3">
      <c r="D2" s="21"/>
      <c r="E2" s="21"/>
      <c r="F2" s="21"/>
      <c r="G2" s="21"/>
      <c r="H2" s="21"/>
      <c r="I2" s="21"/>
      <c r="J2" s="21"/>
      <c r="K2" s="21"/>
    </row>
    <row r="3" spans="4:11" ht="15.75" x14ac:dyDescent="0.25">
      <c r="D3" s="22"/>
      <c r="E3" s="22"/>
      <c r="F3" s="22"/>
      <c r="G3" s="22"/>
      <c r="H3" s="22"/>
      <c r="I3" s="22"/>
      <c r="J3" s="22"/>
      <c r="K3" s="22"/>
    </row>
    <row r="4" spans="4:11" ht="15.75" x14ac:dyDescent="0.25">
      <c r="D4" s="23"/>
      <c r="E4" s="23"/>
      <c r="F4" s="23"/>
      <c r="G4" s="23"/>
      <c r="H4" s="23"/>
      <c r="I4" s="23"/>
      <c r="J4" s="23"/>
      <c r="K4" s="23"/>
    </row>
    <row r="5" spans="4:11" ht="15.75" x14ac:dyDescent="0.25">
      <c r="D5" s="23" t="s">
        <v>29</v>
      </c>
      <c r="E5" s="23"/>
      <c r="F5" s="23"/>
      <c r="G5" s="23"/>
      <c r="H5" s="23"/>
      <c r="I5" s="23"/>
      <c r="J5" s="23"/>
      <c r="K5" s="23"/>
    </row>
    <row r="6" spans="4:11" ht="15.75" x14ac:dyDescent="0.25">
      <c r="D6" s="18"/>
      <c r="E6" s="18"/>
      <c r="F6" s="18"/>
      <c r="G6" s="18"/>
      <c r="H6" s="18"/>
      <c r="I6" s="18"/>
      <c r="J6" s="18"/>
      <c r="K6" s="18"/>
    </row>
    <row r="8" spans="4:11" x14ac:dyDescent="0.25">
      <c r="D8" s="24" t="s">
        <v>8</v>
      </c>
      <c r="E8" s="26" t="s">
        <v>9</v>
      </c>
      <c r="F8" s="28" t="s">
        <v>10</v>
      </c>
      <c r="G8" s="29"/>
      <c r="H8" s="30"/>
      <c r="I8" s="26" t="s">
        <v>14</v>
      </c>
      <c r="J8" s="26" t="s">
        <v>15</v>
      </c>
      <c r="K8" s="26" t="s">
        <v>16</v>
      </c>
    </row>
    <row r="9" spans="4:11" ht="45" customHeight="1" x14ac:dyDescent="0.25">
      <c r="D9" s="25"/>
      <c r="E9" s="27"/>
      <c r="F9" s="9" t="s">
        <v>11</v>
      </c>
      <c r="G9" s="9" t="s">
        <v>12</v>
      </c>
      <c r="H9" s="10" t="s">
        <v>13</v>
      </c>
      <c r="I9" s="27"/>
      <c r="J9" s="27"/>
      <c r="K9" s="27"/>
    </row>
    <row r="10" spans="4:11" x14ac:dyDescent="0.25">
      <c r="D10" s="15" t="s">
        <v>50</v>
      </c>
      <c r="E10" s="14"/>
      <c r="F10" s="8"/>
      <c r="G10" s="8"/>
      <c r="H10" s="8"/>
      <c r="I10" s="8"/>
      <c r="J10" s="14"/>
      <c r="K10" s="14"/>
    </row>
    <row r="11" spans="4:11" x14ac:dyDescent="0.25">
      <c r="D11" s="19" t="s">
        <v>54</v>
      </c>
      <c r="E11" s="14">
        <v>210</v>
      </c>
      <c r="F11" s="8">
        <v>4.5199999999999996</v>
      </c>
      <c r="G11" s="8">
        <v>4.07</v>
      </c>
      <c r="H11" s="8">
        <v>35.46</v>
      </c>
      <c r="I11" s="8">
        <v>197</v>
      </c>
      <c r="J11" s="14">
        <v>182</v>
      </c>
      <c r="K11" s="14">
        <v>2016</v>
      </c>
    </row>
    <row r="12" spans="4:11" x14ac:dyDescent="0.25">
      <c r="D12" s="19" t="s">
        <v>55</v>
      </c>
      <c r="E12" s="14">
        <v>197</v>
      </c>
      <c r="F12" s="8">
        <v>0.12</v>
      </c>
      <c r="G12" s="8">
        <v>0.02</v>
      </c>
      <c r="H12" s="8">
        <v>10.199999999999999</v>
      </c>
      <c r="I12" s="8">
        <v>41</v>
      </c>
      <c r="J12" s="14">
        <v>412</v>
      </c>
      <c r="K12" s="14">
        <v>2016</v>
      </c>
    </row>
    <row r="13" spans="4:11" x14ac:dyDescent="0.25">
      <c r="D13" s="19" t="s">
        <v>33</v>
      </c>
      <c r="E13" s="14">
        <v>40</v>
      </c>
      <c r="F13" s="8">
        <v>2.4</v>
      </c>
      <c r="G13" s="8">
        <v>0.4</v>
      </c>
      <c r="H13" s="8">
        <v>17.2</v>
      </c>
      <c r="I13" s="8">
        <v>84</v>
      </c>
      <c r="J13" s="14" t="s">
        <v>39</v>
      </c>
      <c r="K13" s="14">
        <v>2023</v>
      </c>
    </row>
    <row r="14" spans="4:11" x14ac:dyDescent="0.25">
      <c r="D14" s="15" t="s">
        <v>51</v>
      </c>
      <c r="E14" s="14"/>
      <c r="F14" s="8"/>
      <c r="G14" s="8"/>
      <c r="H14" s="8"/>
      <c r="I14" s="8"/>
      <c r="J14" s="14"/>
      <c r="K14" s="14"/>
    </row>
    <row r="15" spans="4:11" x14ac:dyDescent="0.25">
      <c r="D15" s="19" t="s">
        <v>79</v>
      </c>
      <c r="E15" s="14">
        <v>180</v>
      </c>
      <c r="F15" s="8">
        <v>0.9</v>
      </c>
      <c r="G15" s="8">
        <v>0</v>
      </c>
      <c r="H15" s="8">
        <v>18.18</v>
      </c>
      <c r="I15" s="8">
        <v>76.8</v>
      </c>
      <c r="J15" s="14">
        <v>418</v>
      </c>
      <c r="K15" s="14">
        <v>2016</v>
      </c>
    </row>
    <row r="16" spans="4:11" x14ac:dyDescent="0.25">
      <c r="D16" s="19" t="s">
        <v>46</v>
      </c>
      <c r="E16" s="14">
        <v>40</v>
      </c>
      <c r="F16" s="8">
        <v>2.3199999999999998</v>
      </c>
      <c r="G16" s="8">
        <v>2.6</v>
      </c>
      <c r="H16" s="8">
        <v>28.64</v>
      </c>
      <c r="I16" s="8">
        <v>145.6</v>
      </c>
      <c r="J16" s="14" t="s">
        <v>39</v>
      </c>
      <c r="K16" s="14">
        <v>2023</v>
      </c>
    </row>
    <row r="17" spans="4:11" x14ac:dyDescent="0.25">
      <c r="D17" s="15" t="s">
        <v>52</v>
      </c>
      <c r="E17" s="14"/>
      <c r="F17" s="8"/>
      <c r="G17" s="8"/>
      <c r="H17" s="8"/>
      <c r="I17" s="8"/>
      <c r="J17" s="14"/>
      <c r="K17" s="14"/>
    </row>
    <row r="18" spans="4:11" x14ac:dyDescent="0.25">
      <c r="D18" s="8" t="s">
        <v>94</v>
      </c>
      <c r="E18" s="14">
        <v>200</v>
      </c>
      <c r="F18" s="8">
        <v>6.88</v>
      </c>
      <c r="G18" s="8">
        <v>6.72</v>
      </c>
      <c r="H18" s="8">
        <v>11.47</v>
      </c>
      <c r="I18" s="8">
        <v>133.80000000000001</v>
      </c>
      <c r="J18" s="14">
        <v>95</v>
      </c>
      <c r="K18" s="14">
        <v>2016</v>
      </c>
    </row>
    <row r="19" spans="4:11" x14ac:dyDescent="0.25">
      <c r="D19" s="8" t="s">
        <v>43</v>
      </c>
      <c r="E19" s="14">
        <v>155</v>
      </c>
      <c r="F19" s="8">
        <v>5.52</v>
      </c>
      <c r="G19" s="8">
        <v>4.5199999999999996</v>
      </c>
      <c r="H19" s="8">
        <v>26.45</v>
      </c>
      <c r="I19" s="8">
        <v>168.45</v>
      </c>
      <c r="J19" s="14">
        <v>335</v>
      </c>
      <c r="K19" s="14">
        <v>2016</v>
      </c>
    </row>
    <row r="20" spans="4:11" x14ac:dyDescent="0.25">
      <c r="D20" s="8" t="s">
        <v>68</v>
      </c>
      <c r="E20" s="14">
        <v>115</v>
      </c>
      <c r="F20" s="8">
        <v>9.81</v>
      </c>
      <c r="G20" s="8">
        <v>2.71</v>
      </c>
      <c r="H20" s="8">
        <v>2.35</v>
      </c>
      <c r="I20" s="8">
        <v>73</v>
      </c>
      <c r="J20" s="14">
        <v>318</v>
      </c>
      <c r="K20" s="14">
        <v>2016</v>
      </c>
    </row>
    <row r="21" spans="4:11" x14ac:dyDescent="0.25">
      <c r="D21" s="8" t="s">
        <v>40</v>
      </c>
      <c r="E21" s="14">
        <v>50</v>
      </c>
      <c r="F21" s="8">
        <v>0.71</v>
      </c>
      <c r="G21" s="8">
        <v>3.04</v>
      </c>
      <c r="H21" s="8">
        <v>4.18</v>
      </c>
      <c r="I21" s="8">
        <v>46.95</v>
      </c>
      <c r="J21" s="14">
        <v>34</v>
      </c>
      <c r="K21" s="14">
        <v>2023</v>
      </c>
    </row>
    <row r="22" spans="4:11" x14ac:dyDescent="0.25">
      <c r="D22" s="8" t="s">
        <v>95</v>
      </c>
      <c r="E22" s="14">
        <v>180</v>
      </c>
      <c r="F22" s="8">
        <v>0.14000000000000001</v>
      </c>
      <c r="G22" s="8">
        <v>0.14000000000000001</v>
      </c>
      <c r="H22" s="8">
        <v>21.49</v>
      </c>
      <c r="I22" s="8">
        <v>87.84</v>
      </c>
      <c r="J22" s="14">
        <v>390</v>
      </c>
      <c r="K22" s="14">
        <v>2016</v>
      </c>
    </row>
    <row r="23" spans="4:11" x14ac:dyDescent="0.25">
      <c r="D23" s="19" t="s">
        <v>33</v>
      </c>
      <c r="E23" s="14">
        <v>20</v>
      </c>
      <c r="F23" s="8">
        <v>1.2</v>
      </c>
      <c r="G23" s="8">
        <v>0.25</v>
      </c>
      <c r="H23" s="8">
        <v>7.28</v>
      </c>
      <c r="I23" s="8">
        <v>36.76</v>
      </c>
      <c r="J23" s="14" t="s">
        <v>39</v>
      </c>
      <c r="K23" s="14">
        <v>2023</v>
      </c>
    </row>
    <row r="24" spans="4:11" x14ac:dyDescent="0.25">
      <c r="D24" s="19" t="s">
        <v>34</v>
      </c>
      <c r="E24" s="14">
        <v>20</v>
      </c>
      <c r="F24" s="8">
        <v>1.45</v>
      </c>
      <c r="G24" s="8">
        <v>0.34</v>
      </c>
      <c r="H24" s="8">
        <v>7.86</v>
      </c>
      <c r="I24" s="8">
        <v>40.130000000000003</v>
      </c>
      <c r="J24" s="14" t="s">
        <v>39</v>
      </c>
      <c r="K24" s="14">
        <v>2023</v>
      </c>
    </row>
    <row r="25" spans="4:11" x14ac:dyDescent="0.25">
      <c r="D25" s="15" t="s">
        <v>53</v>
      </c>
      <c r="E25" s="14"/>
      <c r="F25" s="8"/>
      <c r="G25" s="8"/>
      <c r="H25" s="8"/>
      <c r="I25" s="8"/>
      <c r="J25" s="14"/>
      <c r="K25" s="14"/>
    </row>
    <row r="26" spans="4:11" x14ac:dyDescent="0.25">
      <c r="D26" s="19" t="s">
        <v>65</v>
      </c>
      <c r="E26" s="14">
        <v>50</v>
      </c>
      <c r="F26" s="8">
        <v>3.64</v>
      </c>
      <c r="G26" s="8">
        <v>6.26</v>
      </c>
      <c r="H26" s="8">
        <v>26.96</v>
      </c>
      <c r="I26" s="8">
        <v>179</v>
      </c>
      <c r="J26" s="14">
        <v>452</v>
      </c>
      <c r="K26" s="14">
        <v>2016</v>
      </c>
    </row>
    <row r="27" spans="4:11" x14ac:dyDescent="0.25">
      <c r="D27" s="19" t="s">
        <v>64</v>
      </c>
      <c r="E27" s="14">
        <v>180</v>
      </c>
      <c r="F27" s="8">
        <v>0.06</v>
      </c>
      <c r="G27" s="8">
        <v>0.02</v>
      </c>
      <c r="H27" s="8">
        <v>9.99</v>
      </c>
      <c r="I27" s="8">
        <v>40</v>
      </c>
      <c r="J27" s="14">
        <v>411</v>
      </c>
      <c r="K27" s="14">
        <v>2016</v>
      </c>
    </row>
    <row r="28" spans="4:11" x14ac:dyDescent="0.25">
      <c r="D28" s="9" t="s">
        <v>17</v>
      </c>
      <c r="E28" s="15">
        <f>SUM(E10:E27)</f>
        <v>1637</v>
      </c>
      <c r="F28" s="9">
        <f>SUM(F10:F27)</f>
        <v>39.670000000000009</v>
      </c>
      <c r="G28" s="9">
        <f>SUM(G10:G27)</f>
        <v>31.09</v>
      </c>
      <c r="H28" s="9">
        <f>SUM(H10:H27)</f>
        <v>227.71000000000004</v>
      </c>
      <c r="I28" s="9">
        <f>SUM(I10:I27)</f>
        <v>1350.3300000000002</v>
      </c>
    </row>
    <row r="29" spans="4:11" ht="29.25" x14ac:dyDescent="0.25">
      <c r="D29" s="12" t="s">
        <v>18</v>
      </c>
      <c r="E29" s="17">
        <v>100</v>
      </c>
      <c r="F29" s="11"/>
      <c r="G29" s="11"/>
      <c r="H29" s="11"/>
      <c r="I29" s="11"/>
    </row>
    <row r="30" spans="4:11" x14ac:dyDescent="0.25">
      <c r="D30" s="9" t="s">
        <v>19</v>
      </c>
      <c r="E30" s="9"/>
      <c r="F30" s="9">
        <f>F28</f>
        <v>39.670000000000009</v>
      </c>
      <c r="G30" s="9">
        <f>G28</f>
        <v>31.09</v>
      </c>
      <c r="H30" s="9">
        <f>H28</f>
        <v>227.71000000000004</v>
      </c>
      <c r="I30" s="9">
        <f>I28</f>
        <v>1350.3300000000002</v>
      </c>
    </row>
  </sheetData>
  <mergeCells count="10">
    <mergeCell ref="D2:K2"/>
    <mergeCell ref="D3:K3"/>
    <mergeCell ref="D4:K4"/>
    <mergeCell ref="D5:K5"/>
    <mergeCell ref="D8:D9"/>
    <mergeCell ref="E8:E9"/>
    <mergeCell ref="F8:H8"/>
    <mergeCell ref="I8:I9"/>
    <mergeCell ref="J8:J9"/>
    <mergeCell ref="K8:K9"/>
  </mergeCells>
  <pageMargins left="0.70866141732283472" right="0.70866141732283472" top="0.74803149606299213" bottom="0.74803149606299213" header="0.31496062992125984" footer="0.31496062992125984"/>
  <pageSetup paperSize="9" scale="80"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D2:K29"/>
  <sheetViews>
    <sheetView tabSelected="1" view="pageBreakPreview" topLeftCell="A13" zoomScale="90" zoomScaleNormal="100" zoomScaleSheetLayoutView="90" workbookViewId="0">
      <selection activeCell="E21" sqref="E21"/>
    </sheetView>
  </sheetViews>
  <sheetFormatPr defaultRowHeight="15" x14ac:dyDescent="0.25"/>
  <cols>
    <col min="1" max="3" width="9.140625" style="2"/>
    <col min="4" max="4" width="57.42578125" style="2" customWidth="1"/>
    <col min="5" max="5" width="11" style="2" customWidth="1"/>
    <col min="6" max="7" width="10.5703125" style="2" customWidth="1"/>
    <col min="8" max="8" width="10.28515625" style="2" customWidth="1"/>
    <col min="9" max="9" width="12" style="2" customWidth="1"/>
    <col min="10" max="10" width="12.85546875" style="2" customWidth="1"/>
    <col min="11" max="11" width="11.140625" style="2" customWidth="1"/>
    <col min="12" max="16384" width="9.140625" style="2"/>
  </cols>
  <sheetData>
    <row r="2" spans="4:11" ht="18.75" x14ac:dyDescent="0.3">
      <c r="D2" s="21"/>
      <c r="E2" s="21"/>
      <c r="F2" s="21"/>
      <c r="G2" s="21"/>
      <c r="H2" s="21"/>
      <c r="I2" s="21"/>
      <c r="J2" s="21"/>
      <c r="K2" s="21"/>
    </row>
    <row r="3" spans="4:11" ht="15.75" x14ac:dyDescent="0.25">
      <c r="D3" s="22"/>
      <c r="E3" s="22"/>
      <c r="F3" s="22"/>
      <c r="G3" s="22"/>
      <c r="H3" s="22"/>
      <c r="I3" s="22"/>
      <c r="J3" s="22"/>
      <c r="K3" s="22"/>
    </row>
    <row r="4" spans="4:11" ht="15.75" x14ac:dyDescent="0.25">
      <c r="D4" s="23"/>
      <c r="E4" s="23"/>
      <c r="F4" s="23"/>
      <c r="G4" s="23"/>
      <c r="H4" s="23"/>
      <c r="I4" s="23"/>
      <c r="J4" s="23"/>
      <c r="K4" s="23"/>
    </row>
    <row r="5" spans="4:11" ht="15.75" x14ac:dyDescent="0.25">
      <c r="D5" s="23" t="s">
        <v>30</v>
      </c>
      <c r="E5" s="23"/>
      <c r="F5" s="23"/>
      <c r="G5" s="23"/>
      <c r="H5" s="23"/>
      <c r="I5" s="23"/>
      <c r="J5" s="23"/>
      <c r="K5" s="23"/>
    </row>
    <row r="6" spans="4:11" ht="15.75" x14ac:dyDescent="0.25">
      <c r="D6" s="18"/>
      <c r="E6" s="18"/>
      <c r="F6" s="18"/>
      <c r="G6" s="18"/>
      <c r="H6" s="18"/>
      <c r="I6" s="18"/>
      <c r="J6" s="18"/>
      <c r="K6" s="18"/>
    </row>
    <row r="8" spans="4:11" x14ac:dyDescent="0.25">
      <c r="D8" s="24" t="s">
        <v>8</v>
      </c>
      <c r="E8" s="26" t="s">
        <v>9</v>
      </c>
      <c r="F8" s="28" t="s">
        <v>10</v>
      </c>
      <c r="G8" s="29"/>
      <c r="H8" s="30"/>
      <c r="I8" s="26" t="s">
        <v>14</v>
      </c>
      <c r="J8" s="26" t="s">
        <v>15</v>
      </c>
      <c r="K8" s="26" t="s">
        <v>16</v>
      </c>
    </row>
    <row r="9" spans="4:11" ht="45" customHeight="1" x14ac:dyDescent="0.25">
      <c r="D9" s="25"/>
      <c r="E9" s="27"/>
      <c r="F9" s="9" t="s">
        <v>11</v>
      </c>
      <c r="G9" s="9" t="s">
        <v>12</v>
      </c>
      <c r="H9" s="10" t="s">
        <v>13</v>
      </c>
      <c r="I9" s="27"/>
      <c r="J9" s="27"/>
      <c r="K9" s="27"/>
    </row>
    <row r="10" spans="4:11" x14ac:dyDescent="0.25">
      <c r="D10" s="15" t="s">
        <v>50</v>
      </c>
      <c r="E10" s="14"/>
      <c r="F10" s="8"/>
      <c r="G10" s="8"/>
      <c r="H10" s="8"/>
      <c r="I10" s="8"/>
      <c r="J10" s="14"/>
      <c r="K10" s="14"/>
    </row>
    <row r="11" spans="4:11" x14ac:dyDescent="0.25">
      <c r="D11" s="19" t="s">
        <v>96</v>
      </c>
      <c r="E11" s="14">
        <v>150</v>
      </c>
      <c r="F11" s="8">
        <v>16.05</v>
      </c>
      <c r="G11" s="8">
        <v>27.88</v>
      </c>
      <c r="H11" s="8">
        <v>2.48</v>
      </c>
      <c r="I11" s="8">
        <v>324.70999999999998</v>
      </c>
      <c r="J11" s="14">
        <v>230</v>
      </c>
      <c r="K11" s="14">
        <v>2016</v>
      </c>
    </row>
    <row r="12" spans="4:11" x14ac:dyDescent="0.25">
      <c r="D12" s="19" t="s">
        <v>55</v>
      </c>
      <c r="E12" s="14">
        <v>197</v>
      </c>
      <c r="F12" s="8">
        <v>0.12</v>
      </c>
      <c r="G12" s="8">
        <v>0.02</v>
      </c>
      <c r="H12" s="8">
        <v>10.199999999999999</v>
      </c>
      <c r="I12" s="8">
        <v>41</v>
      </c>
      <c r="J12" s="14">
        <v>412</v>
      </c>
      <c r="K12" s="14">
        <v>2016</v>
      </c>
    </row>
    <row r="13" spans="4:11" x14ac:dyDescent="0.25">
      <c r="D13" s="19" t="s">
        <v>97</v>
      </c>
      <c r="E13" s="14">
        <v>40</v>
      </c>
      <c r="F13" s="8">
        <v>2.4</v>
      </c>
      <c r="G13" s="8">
        <v>0.4</v>
      </c>
      <c r="H13" s="8">
        <v>17.2</v>
      </c>
      <c r="I13" s="8">
        <v>84</v>
      </c>
      <c r="J13" s="14" t="s">
        <v>39</v>
      </c>
      <c r="K13" s="14">
        <v>2023</v>
      </c>
    </row>
    <row r="14" spans="4:11" x14ac:dyDescent="0.25">
      <c r="D14" s="15" t="s">
        <v>51</v>
      </c>
      <c r="E14" s="14"/>
      <c r="F14" s="8"/>
      <c r="G14" s="8"/>
      <c r="H14" s="8"/>
      <c r="I14" s="8"/>
      <c r="J14" s="14"/>
      <c r="K14" s="14"/>
    </row>
    <row r="15" spans="4:11" x14ac:dyDescent="0.25">
      <c r="D15" s="19" t="s">
        <v>60</v>
      </c>
      <c r="E15" s="14">
        <v>30</v>
      </c>
      <c r="F15" s="8">
        <v>2.46</v>
      </c>
      <c r="G15" s="8">
        <v>6.93</v>
      </c>
      <c r="H15" s="8">
        <v>16.32</v>
      </c>
      <c r="I15" s="8">
        <v>137.69999999999999</v>
      </c>
      <c r="J15" s="14" t="s">
        <v>39</v>
      </c>
      <c r="K15" s="14">
        <v>2023</v>
      </c>
    </row>
    <row r="16" spans="4:11" x14ac:dyDescent="0.25">
      <c r="D16" s="19" t="s">
        <v>64</v>
      </c>
      <c r="E16" s="14">
        <v>180</v>
      </c>
      <c r="F16" s="8">
        <v>0.06</v>
      </c>
      <c r="G16" s="8">
        <v>0.02</v>
      </c>
      <c r="H16" s="8">
        <v>9.99</v>
      </c>
      <c r="I16" s="8">
        <v>40</v>
      </c>
      <c r="J16" s="14">
        <v>411</v>
      </c>
      <c r="K16" s="14">
        <v>2016</v>
      </c>
    </row>
    <row r="17" spans="4:11" x14ac:dyDescent="0.25">
      <c r="D17" s="15" t="s">
        <v>52</v>
      </c>
      <c r="E17" s="14"/>
      <c r="F17" s="8"/>
      <c r="G17" s="8"/>
      <c r="H17" s="8"/>
      <c r="I17" s="8"/>
      <c r="J17" s="14"/>
      <c r="K17" s="14"/>
    </row>
    <row r="18" spans="4:11" x14ac:dyDescent="0.25">
      <c r="D18" s="8" t="s">
        <v>42</v>
      </c>
      <c r="E18" s="14">
        <v>200</v>
      </c>
      <c r="F18" s="8">
        <v>4.3899999999999997</v>
      </c>
      <c r="G18" s="8">
        <v>4.22</v>
      </c>
      <c r="H18" s="8">
        <v>13.06</v>
      </c>
      <c r="I18" s="8">
        <v>107.8</v>
      </c>
      <c r="J18" s="14">
        <v>87</v>
      </c>
      <c r="K18" s="14">
        <v>2016</v>
      </c>
    </row>
    <row r="19" spans="4:11" x14ac:dyDescent="0.25">
      <c r="D19" s="8" t="s">
        <v>31</v>
      </c>
      <c r="E19" s="14">
        <v>150</v>
      </c>
      <c r="F19" s="8">
        <v>3.06</v>
      </c>
      <c r="G19" s="8">
        <v>4.8</v>
      </c>
      <c r="H19" s="8">
        <v>20.440000000000001</v>
      </c>
      <c r="I19" s="8">
        <v>137.25</v>
      </c>
      <c r="J19" s="14">
        <v>339</v>
      </c>
      <c r="K19" s="14">
        <v>2016</v>
      </c>
    </row>
    <row r="20" spans="4:11" x14ac:dyDescent="0.25">
      <c r="D20" s="8" t="s">
        <v>98</v>
      </c>
      <c r="E20" s="14">
        <v>80</v>
      </c>
      <c r="F20" s="8">
        <v>7.93</v>
      </c>
      <c r="G20" s="8">
        <v>4.55</v>
      </c>
      <c r="H20" s="8">
        <v>2.2000000000000002</v>
      </c>
      <c r="I20" s="8">
        <v>81</v>
      </c>
      <c r="J20" s="14">
        <v>261</v>
      </c>
      <c r="K20" s="14">
        <v>2016</v>
      </c>
    </row>
    <row r="21" spans="4:11" x14ac:dyDescent="0.25">
      <c r="D21" s="8" t="s">
        <v>95</v>
      </c>
      <c r="E21" s="14">
        <v>180</v>
      </c>
      <c r="F21" s="8">
        <v>0.14000000000000001</v>
      </c>
      <c r="G21" s="8">
        <v>0.14000000000000001</v>
      </c>
      <c r="H21" s="8">
        <v>21.49</v>
      </c>
      <c r="I21" s="8">
        <v>87.84</v>
      </c>
      <c r="J21" s="14">
        <v>390</v>
      </c>
      <c r="K21" s="14">
        <v>2016</v>
      </c>
    </row>
    <row r="22" spans="4:11" x14ac:dyDescent="0.25">
      <c r="D22" s="19" t="s">
        <v>33</v>
      </c>
      <c r="E22" s="14">
        <v>20</v>
      </c>
      <c r="F22" s="8">
        <v>1.2</v>
      </c>
      <c r="G22" s="8">
        <v>0.25</v>
      </c>
      <c r="H22" s="8">
        <v>7.28</v>
      </c>
      <c r="I22" s="8">
        <v>36.76</v>
      </c>
      <c r="J22" s="14" t="s">
        <v>39</v>
      </c>
      <c r="K22" s="14">
        <v>2023</v>
      </c>
    </row>
    <row r="23" spans="4:11" x14ac:dyDescent="0.25">
      <c r="D23" s="19" t="s">
        <v>34</v>
      </c>
      <c r="E23" s="14">
        <v>20</v>
      </c>
      <c r="F23" s="8">
        <v>1.45</v>
      </c>
      <c r="G23" s="8">
        <v>0.34</v>
      </c>
      <c r="H23" s="8">
        <v>7.86</v>
      </c>
      <c r="I23" s="8">
        <v>40.130000000000003</v>
      </c>
      <c r="J23" s="14" t="s">
        <v>39</v>
      </c>
      <c r="K23" s="14">
        <v>2023</v>
      </c>
    </row>
    <row r="24" spans="4:11" x14ac:dyDescent="0.25">
      <c r="D24" s="15" t="s">
        <v>53</v>
      </c>
      <c r="E24" s="14"/>
      <c r="F24" s="8"/>
      <c r="G24" s="8"/>
      <c r="H24" s="8"/>
      <c r="I24" s="8"/>
      <c r="J24" s="14"/>
      <c r="K24" s="14"/>
    </row>
    <row r="25" spans="4:11" x14ac:dyDescent="0.25">
      <c r="D25" s="19" t="s">
        <v>69</v>
      </c>
      <c r="E25" s="14">
        <v>30</v>
      </c>
      <c r="F25" s="8">
        <v>2.9</v>
      </c>
      <c r="G25" s="8">
        <v>5.42</v>
      </c>
      <c r="H25" s="8">
        <v>27.32</v>
      </c>
      <c r="I25" s="8">
        <v>169.86</v>
      </c>
      <c r="J25" s="14" t="s">
        <v>39</v>
      </c>
      <c r="K25" s="14">
        <v>2023</v>
      </c>
    </row>
    <row r="26" spans="4:11" x14ac:dyDescent="0.25">
      <c r="D26" s="19" t="s">
        <v>64</v>
      </c>
      <c r="E26" s="14">
        <v>180</v>
      </c>
      <c r="F26" s="8">
        <v>0.06</v>
      </c>
      <c r="G26" s="8">
        <v>0.02</v>
      </c>
      <c r="H26" s="8">
        <v>9.99</v>
      </c>
      <c r="I26" s="8">
        <v>40</v>
      </c>
      <c r="J26" s="14">
        <v>411</v>
      </c>
      <c r="K26" s="14">
        <v>2016</v>
      </c>
    </row>
    <row r="27" spans="4:11" x14ac:dyDescent="0.25">
      <c r="D27" s="9" t="s">
        <v>17</v>
      </c>
      <c r="E27" s="15">
        <f>SUM(E10:E26)</f>
        <v>1457</v>
      </c>
      <c r="F27" s="9">
        <f>SUM(F10:F26)</f>
        <v>42.220000000000006</v>
      </c>
      <c r="G27" s="9">
        <f>SUM(G10:G26)</f>
        <v>54.99</v>
      </c>
      <c r="H27" s="9">
        <f>SUM(H10:H26)</f>
        <v>165.83</v>
      </c>
      <c r="I27" s="9">
        <f>SUM(I10:I26)</f>
        <v>1328.0500000000002</v>
      </c>
    </row>
    <row r="28" spans="4:11" ht="29.25" x14ac:dyDescent="0.25">
      <c r="D28" s="12" t="s">
        <v>18</v>
      </c>
      <c r="E28" s="17">
        <v>100</v>
      </c>
      <c r="F28" s="11"/>
      <c r="G28" s="11"/>
      <c r="H28" s="11"/>
      <c r="I28" s="11"/>
    </row>
    <row r="29" spans="4:11" x14ac:dyDescent="0.25">
      <c r="D29" s="9" t="s">
        <v>19</v>
      </c>
      <c r="E29" s="9"/>
      <c r="F29" s="9">
        <f>F27</f>
        <v>42.220000000000006</v>
      </c>
      <c r="G29" s="9">
        <f>G27</f>
        <v>54.99</v>
      </c>
      <c r="H29" s="9">
        <f>H27</f>
        <v>165.83</v>
      </c>
      <c r="I29" s="9">
        <f>I27</f>
        <v>1328.0500000000002</v>
      </c>
    </row>
  </sheetData>
  <mergeCells count="10">
    <mergeCell ref="D2:K2"/>
    <mergeCell ref="D3:K3"/>
    <mergeCell ref="D4:K4"/>
    <mergeCell ref="D5:K5"/>
    <mergeCell ref="D8:D9"/>
    <mergeCell ref="E8:E9"/>
    <mergeCell ref="F8:H8"/>
    <mergeCell ref="I8:I9"/>
    <mergeCell ref="J8:J9"/>
    <mergeCell ref="K8:K9"/>
  </mergeCells>
  <pageMargins left="0.70866141732283472" right="0.70866141732283472" top="0.74803149606299213" bottom="0.74803149606299213" header="0.31496062992125984" footer="0.31496062992125984"/>
  <pageSetup paperSize="9" scale="8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D2:K28"/>
  <sheetViews>
    <sheetView view="pageBreakPreview" topLeftCell="A13" zoomScale="98" zoomScaleNormal="100" zoomScaleSheetLayoutView="98" workbookViewId="0">
      <selection activeCell="E25" sqref="E25"/>
    </sheetView>
  </sheetViews>
  <sheetFormatPr defaultRowHeight="15" x14ac:dyDescent="0.25"/>
  <cols>
    <col min="1" max="3" width="9.140625" style="2"/>
    <col min="4" max="4" width="57.42578125" style="2" customWidth="1"/>
    <col min="5" max="5" width="11" style="2" customWidth="1"/>
    <col min="6" max="7" width="10.5703125" style="2" customWidth="1"/>
    <col min="8" max="8" width="10.28515625" style="2" customWidth="1"/>
    <col min="9" max="9" width="12" style="2" customWidth="1"/>
    <col min="10" max="10" width="12.85546875" style="2" customWidth="1"/>
    <col min="11" max="11" width="11.140625" style="2" customWidth="1"/>
    <col min="12" max="16384" width="9.140625" style="2"/>
  </cols>
  <sheetData>
    <row r="2" spans="4:11" ht="18.75" x14ac:dyDescent="0.3">
      <c r="D2" s="21"/>
      <c r="E2" s="21"/>
      <c r="F2" s="21"/>
      <c r="G2" s="21"/>
      <c r="H2" s="21"/>
      <c r="I2" s="21"/>
      <c r="J2" s="21"/>
      <c r="K2" s="21"/>
    </row>
    <row r="3" spans="4:11" ht="15.75" x14ac:dyDescent="0.25">
      <c r="D3" s="22"/>
      <c r="E3" s="22"/>
      <c r="F3" s="22"/>
      <c r="G3" s="22"/>
      <c r="H3" s="22"/>
      <c r="I3" s="22"/>
      <c r="J3" s="22"/>
      <c r="K3" s="22"/>
    </row>
    <row r="4" spans="4:11" ht="15.75" x14ac:dyDescent="0.25">
      <c r="D4" s="23" t="s">
        <v>7</v>
      </c>
      <c r="E4" s="23"/>
      <c r="F4" s="23"/>
      <c r="G4" s="23"/>
      <c r="H4" s="23"/>
      <c r="I4" s="23"/>
      <c r="J4" s="23"/>
      <c r="K4" s="23"/>
    </row>
    <row r="5" spans="4:11" ht="15.75" x14ac:dyDescent="0.25">
      <c r="D5" s="23" t="s">
        <v>20</v>
      </c>
      <c r="E5" s="23"/>
      <c r="F5" s="23"/>
      <c r="G5" s="23"/>
      <c r="H5" s="23"/>
      <c r="I5" s="23"/>
      <c r="J5" s="23"/>
      <c r="K5" s="23"/>
    </row>
    <row r="6" spans="4:11" ht="15.75" x14ac:dyDescent="0.25">
      <c r="D6" s="13"/>
      <c r="E6" s="13"/>
      <c r="F6" s="13"/>
      <c r="G6" s="13"/>
      <c r="H6" s="13"/>
      <c r="I6" s="13"/>
      <c r="J6" s="13"/>
      <c r="K6" s="13"/>
    </row>
    <row r="8" spans="4:11" x14ac:dyDescent="0.25">
      <c r="D8" s="24" t="s">
        <v>8</v>
      </c>
      <c r="E8" s="26" t="s">
        <v>9</v>
      </c>
      <c r="F8" s="28" t="s">
        <v>10</v>
      </c>
      <c r="G8" s="29"/>
      <c r="H8" s="30"/>
      <c r="I8" s="26" t="s">
        <v>14</v>
      </c>
      <c r="J8" s="26" t="s">
        <v>15</v>
      </c>
      <c r="K8" s="26" t="s">
        <v>16</v>
      </c>
    </row>
    <row r="9" spans="4:11" ht="45" customHeight="1" x14ac:dyDescent="0.25">
      <c r="D9" s="25"/>
      <c r="E9" s="27"/>
      <c r="F9" s="9" t="s">
        <v>11</v>
      </c>
      <c r="G9" s="9" t="s">
        <v>12</v>
      </c>
      <c r="H9" s="10" t="s">
        <v>13</v>
      </c>
      <c r="I9" s="27"/>
      <c r="J9" s="27"/>
      <c r="K9" s="27"/>
    </row>
    <row r="10" spans="4:11" x14ac:dyDescent="0.25">
      <c r="D10" s="15" t="s">
        <v>50</v>
      </c>
      <c r="E10" s="14"/>
      <c r="F10" s="8"/>
      <c r="G10" s="8"/>
      <c r="H10" s="8"/>
      <c r="I10" s="8"/>
      <c r="J10" s="14"/>
      <c r="K10" s="14"/>
    </row>
    <row r="11" spans="4:11" x14ac:dyDescent="0.25">
      <c r="D11" s="19" t="s">
        <v>54</v>
      </c>
      <c r="E11" s="14">
        <v>210</v>
      </c>
      <c r="F11" s="8">
        <v>4.5199999999999996</v>
      </c>
      <c r="G11" s="8">
        <v>4.07</v>
      </c>
      <c r="H11" s="8">
        <v>35.46</v>
      </c>
      <c r="I11" s="8">
        <v>197</v>
      </c>
      <c r="J11" s="14">
        <v>182</v>
      </c>
      <c r="K11" s="14">
        <v>2016</v>
      </c>
    </row>
    <row r="12" spans="4:11" x14ac:dyDescent="0.25">
      <c r="D12" s="19" t="s">
        <v>55</v>
      </c>
      <c r="E12" s="14">
        <v>197</v>
      </c>
      <c r="F12" s="8">
        <v>0.12</v>
      </c>
      <c r="G12" s="8">
        <v>0.02</v>
      </c>
      <c r="H12" s="8">
        <v>10.199999999999999</v>
      </c>
      <c r="I12" s="8">
        <v>41</v>
      </c>
      <c r="J12" s="14">
        <v>412</v>
      </c>
      <c r="K12" s="14">
        <v>2016</v>
      </c>
    </row>
    <row r="13" spans="4:11" x14ac:dyDescent="0.25">
      <c r="D13" s="8" t="s">
        <v>33</v>
      </c>
      <c r="E13" s="14">
        <v>40</v>
      </c>
      <c r="F13" s="8">
        <v>2.4</v>
      </c>
      <c r="G13" s="8">
        <v>0.4</v>
      </c>
      <c r="H13" s="8">
        <v>17.2</v>
      </c>
      <c r="I13" s="8">
        <v>84</v>
      </c>
      <c r="J13" s="14" t="s">
        <v>39</v>
      </c>
      <c r="K13" s="14">
        <v>2023</v>
      </c>
    </row>
    <row r="14" spans="4:11" x14ac:dyDescent="0.25">
      <c r="D14" s="15" t="s">
        <v>51</v>
      </c>
      <c r="E14" s="14"/>
      <c r="F14" s="8"/>
      <c r="G14" s="8"/>
      <c r="H14" s="8"/>
      <c r="I14" s="8"/>
      <c r="J14" s="14"/>
      <c r="K14" s="14"/>
    </row>
    <row r="15" spans="4:11" x14ac:dyDescent="0.25">
      <c r="D15" s="8" t="s">
        <v>56</v>
      </c>
      <c r="E15" s="14">
        <v>50</v>
      </c>
      <c r="F15" s="8">
        <v>0.2</v>
      </c>
      <c r="G15" s="8">
        <v>0.2</v>
      </c>
      <c r="H15" s="8">
        <v>4.9000000000000004</v>
      </c>
      <c r="I15" s="8">
        <v>22</v>
      </c>
      <c r="J15" s="14" t="s">
        <v>39</v>
      </c>
      <c r="K15" s="14">
        <v>2023</v>
      </c>
    </row>
    <row r="16" spans="4:11" x14ac:dyDescent="0.25">
      <c r="D16" s="15" t="s">
        <v>52</v>
      </c>
      <c r="E16" s="14"/>
      <c r="F16" s="8"/>
      <c r="G16" s="8"/>
      <c r="H16" s="8"/>
      <c r="I16" s="8"/>
      <c r="J16" s="14"/>
      <c r="K16" s="14"/>
    </row>
    <row r="17" spans="4:11" x14ac:dyDescent="0.25">
      <c r="D17" s="19" t="s">
        <v>42</v>
      </c>
      <c r="E17" s="14">
        <v>200</v>
      </c>
      <c r="F17" s="8">
        <v>4.3899999999999997</v>
      </c>
      <c r="G17" s="8">
        <v>4.22</v>
      </c>
      <c r="H17" s="8">
        <v>13.06</v>
      </c>
      <c r="I17" s="8">
        <v>107.8</v>
      </c>
      <c r="J17" s="14">
        <v>87</v>
      </c>
      <c r="K17" s="14">
        <v>2016</v>
      </c>
    </row>
    <row r="18" spans="4:11" x14ac:dyDescent="0.25">
      <c r="D18" s="19" t="s">
        <v>57</v>
      </c>
      <c r="E18" s="14">
        <v>155</v>
      </c>
      <c r="F18" s="8">
        <v>6.51</v>
      </c>
      <c r="G18" s="8">
        <v>4.3499999999999996</v>
      </c>
      <c r="H18" s="8">
        <v>40.049999999999997</v>
      </c>
      <c r="I18" s="8">
        <v>225</v>
      </c>
      <c r="J18" s="14">
        <v>179</v>
      </c>
      <c r="K18" s="14">
        <v>2016</v>
      </c>
    </row>
    <row r="19" spans="4:11" x14ac:dyDescent="0.25">
      <c r="D19" s="19" t="s">
        <v>58</v>
      </c>
      <c r="E19" s="14">
        <v>160</v>
      </c>
      <c r="F19" s="8">
        <v>11.18</v>
      </c>
      <c r="G19" s="8">
        <v>12.53</v>
      </c>
      <c r="H19" s="8">
        <v>14.63</v>
      </c>
      <c r="I19" s="8">
        <v>216</v>
      </c>
      <c r="J19" s="14">
        <v>304</v>
      </c>
      <c r="K19" s="14">
        <v>2016</v>
      </c>
    </row>
    <row r="20" spans="4:11" x14ac:dyDescent="0.25">
      <c r="D20" s="19" t="s">
        <v>38</v>
      </c>
      <c r="E20" s="14">
        <v>180</v>
      </c>
      <c r="F20" s="8">
        <v>0.14000000000000001</v>
      </c>
      <c r="G20" s="8">
        <v>0.14000000000000001</v>
      </c>
      <c r="H20" s="8">
        <v>21.49</v>
      </c>
      <c r="I20" s="8">
        <v>87.84</v>
      </c>
      <c r="J20" s="14">
        <v>390</v>
      </c>
      <c r="K20" s="14">
        <v>2016</v>
      </c>
    </row>
    <row r="21" spans="4:11" x14ac:dyDescent="0.25">
      <c r="D21" s="19" t="s">
        <v>33</v>
      </c>
      <c r="E21" s="14">
        <v>20</v>
      </c>
      <c r="F21" s="8">
        <v>1.2</v>
      </c>
      <c r="G21" s="8">
        <v>0.25</v>
      </c>
      <c r="H21" s="8">
        <v>7.28</v>
      </c>
      <c r="I21" s="8">
        <v>36.76</v>
      </c>
      <c r="J21" s="14" t="s">
        <v>39</v>
      </c>
      <c r="K21" s="14">
        <v>2023</v>
      </c>
    </row>
    <row r="22" spans="4:11" x14ac:dyDescent="0.25">
      <c r="D22" s="19" t="s">
        <v>34</v>
      </c>
      <c r="E22" s="14">
        <v>20</v>
      </c>
      <c r="F22" s="8">
        <v>1.45</v>
      </c>
      <c r="G22" s="8">
        <v>0.34</v>
      </c>
      <c r="H22" s="8">
        <v>7.86</v>
      </c>
      <c r="I22" s="8">
        <v>40.130000000000003</v>
      </c>
      <c r="J22" s="14" t="s">
        <v>39</v>
      </c>
      <c r="K22" s="14">
        <v>2023</v>
      </c>
    </row>
    <row r="23" spans="4:11" x14ac:dyDescent="0.25">
      <c r="D23" s="15" t="s">
        <v>53</v>
      </c>
      <c r="E23" s="14"/>
      <c r="F23" s="8"/>
      <c r="G23" s="8"/>
      <c r="H23" s="8"/>
      <c r="I23" s="8"/>
      <c r="J23" s="14"/>
      <c r="K23" s="14"/>
    </row>
    <row r="24" spans="4:11" x14ac:dyDescent="0.25">
      <c r="D24" s="19" t="s">
        <v>59</v>
      </c>
      <c r="E24" s="14">
        <v>180</v>
      </c>
      <c r="F24" s="8">
        <v>0.52</v>
      </c>
      <c r="G24" s="8">
        <v>0.06</v>
      </c>
      <c r="H24" s="8">
        <v>27.18</v>
      </c>
      <c r="I24" s="8">
        <v>11.24</v>
      </c>
      <c r="J24" s="14">
        <v>400</v>
      </c>
      <c r="K24" s="14">
        <v>2016</v>
      </c>
    </row>
    <row r="25" spans="4:11" x14ac:dyDescent="0.25">
      <c r="D25" s="19" t="s">
        <v>60</v>
      </c>
      <c r="E25" s="14">
        <v>20</v>
      </c>
      <c r="F25" s="8">
        <v>1.46</v>
      </c>
      <c r="G25" s="8">
        <v>4.62</v>
      </c>
      <c r="H25" s="8">
        <v>10.88</v>
      </c>
      <c r="I25" s="8">
        <v>91.8</v>
      </c>
      <c r="J25" s="14" t="s">
        <v>39</v>
      </c>
      <c r="K25" s="14">
        <v>2023</v>
      </c>
    </row>
    <row r="26" spans="4:11" x14ac:dyDescent="0.25">
      <c r="D26" s="9" t="s">
        <v>17</v>
      </c>
      <c r="E26" s="15">
        <f>SUM(E10:E25)</f>
        <v>1432</v>
      </c>
      <c r="F26" s="9">
        <f>SUM(F10:F25)</f>
        <v>34.090000000000003</v>
      </c>
      <c r="G26" s="9">
        <f>SUM(G10:G25)</f>
        <v>31.2</v>
      </c>
      <c r="H26" s="9">
        <f>SUM(H10:H25)</f>
        <v>210.19000000000003</v>
      </c>
      <c r="I26" s="9">
        <f>SUM(I10:I25)</f>
        <v>1160.57</v>
      </c>
    </row>
    <row r="27" spans="4:11" ht="29.25" x14ac:dyDescent="0.25">
      <c r="D27" s="12" t="s">
        <v>18</v>
      </c>
      <c r="E27" s="16">
        <v>100</v>
      </c>
      <c r="F27" s="11"/>
      <c r="G27" s="11"/>
      <c r="H27" s="11"/>
      <c r="I27" s="11"/>
    </row>
    <row r="28" spans="4:11" x14ac:dyDescent="0.25">
      <c r="D28" s="9" t="s">
        <v>19</v>
      </c>
      <c r="E28" s="9"/>
      <c r="F28" s="9">
        <f>F26</f>
        <v>34.090000000000003</v>
      </c>
      <c r="G28" s="9">
        <f>G26</f>
        <v>31.2</v>
      </c>
      <c r="H28" s="9">
        <f>H26</f>
        <v>210.19000000000003</v>
      </c>
      <c r="I28" s="9">
        <f>I26</f>
        <v>1160.57</v>
      </c>
    </row>
  </sheetData>
  <mergeCells count="10">
    <mergeCell ref="D2:K2"/>
    <mergeCell ref="D3:K3"/>
    <mergeCell ref="D4:K4"/>
    <mergeCell ref="D5:K5"/>
    <mergeCell ref="D8:D9"/>
    <mergeCell ref="E8:E9"/>
    <mergeCell ref="I8:I9"/>
    <mergeCell ref="J8:J9"/>
    <mergeCell ref="K8:K9"/>
    <mergeCell ref="F8:H8"/>
  </mergeCells>
  <pageMargins left="0.9055118110236221" right="0.70866141732283472" top="0.74803149606299213" bottom="0.74803149606299213" header="0.31496062992125984" footer="0.31496062992125984"/>
  <pageSetup paperSize="9" scale="78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D2:K27"/>
  <sheetViews>
    <sheetView view="pageBreakPreview" topLeftCell="A11" zoomScale="98" zoomScaleNormal="100" zoomScaleSheetLayoutView="98" workbookViewId="0">
      <selection activeCell="E19" sqref="E19"/>
    </sheetView>
  </sheetViews>
  <sheetFormatPr defaultRowHeight="15" x14ac:dyDescent="0.25"/>
  <cols>
    <col min="1" max="3" width="9.140625" style="2"/>
    <col min="4" max="4" width="57.42578125" style="2" customWidth="1"/>
    <col min="5" max="5" width="11" style="2" customWidth="1"/>
    <col min="6" max="7" width="10.5703125" style="2" customWidth="1"/>
    <col min="8" max="8" width="10.28515625" style="2" customWidth="1"/>
    <col min="9" max="9" width="12" style="2" customWidth="1"/>
    <col min="10" max="10" width="12.85546875" style="2" customWidth="1"/>
    <col min="11" max="11" width="11.140625" style="2" customWidth="1"/>
    <col min="12" max="16384" width="9.140625" style="2"/>
  </cols>
  <sheetData>
    <row r="2" spans="4:11" ht="18.75" x14ac:dyDescent="0.3">
      <c r="D2" s="21"/>
      <c r="E2" s="21"/>
      <c r="F2" s="21"/>
      <c r="G2" s="21"/>
      <c r="H2" s="21"/>
      <c r="I2" s="21"/>
      <c r="J2" s="21"/>
      <c r="K2" s="21"/>
    </row>
    <row r="3" spans="4:11" ht="15.75" x14ac:dyDescent="0.25">
      <c r="D3" s="22"/>
      <c r="E3" s="22"/>
      <c r="F3" s="22"/>
      <c r="G3" s="22"/>
      <c r="H3" s="22"/>
      <c r="I3" s="22"/>
      <c r="J3" s="22"/>
      <c r="K3" s="22"/>
    </row>
    <row r="4" spans="4:11" ht="15.75" x14ac:dyDescent="0.25">
      <c r="D4" s="23"/>
      <c r="E4" s="23"/>
      <c r="F4" s="23"/>
      <c r="G4" s="23"/>
      <c r="H4" s="23"/>
      <c r="I4" s="23"/>
      <c r="J4" s="23"/>
      <c r="K4" s="23"/>
    </row>
    <row r="5" spans="4:11" ht="15.75" x14ac:dyDescent="0.25">
      <c r="D5" s="23" t="s">
        <v>21</v>
      </c>
      <c r="E5" s="23"/>
      <c r="F5" s="23"/>
      <c r="G5" s="23"/>
      <c r="H5" s="23"/>
      <c r="I5" s="23"/>
      <c r="J5" s="23"/>
      <c r="K5" s="23"/>
    </row>
    <row r="6" spans="4:11" ht="15.75" x14ac:dyDescent="0.25">
      <c r="D6" s="18"/>
      <c r="E6" s="18"/>
      <c r="F6" s="18"/>
      <c r="G6" s="18"/>
      <c r="H6" s="18"/>
      <c r="I6" s="18"/>
      <c r="J6" s="18"/>
      <c r="K6" s="18"/>
    </row>
    <row r="8" spans="4:11" x14ac:dyDescent="0.25">
      <c r="D8" s="24" t="s">
        <v>8</v>
      </c>
      <c r="E8" s="26" t="s">
        <v>9</v>
      </c>
      <c r="F8" s="28" t="s">
        <v>10</v>
      </c>
      <c r="G8" s="29"/>
      <c r="H8" s="30"/>
      <c r="I8" s="26" t="s">
        <v>14</v>
      </c>
      <c r="J8" s="26" t="s">
        <v>15</v>
      </c>
      <c r="K8" s="26" t="s">
        <v>16</v>
      </c>
    </row>
    <row r="9" spans="4:11" ht="45" customHeight="1" x14ac:dyDescent="0.25">
      <c r="D9" s="25"/>
      <c r="E9" s="27"/>
      <c r="F9" s="9" t="s">
        <v>11</v>
      </c>
      <c r="G9" s="9" t="s">
        <v>12</v>
      </c>
      <c r="H9" s="10" t="s">
        <v>13</v>
      </c>
      <c r="I9" s="27"/>
      <c r="J9" s="27"/>
      <c r="K9" s="27"/>
    </row>
    <row r="10" spans="4:11" x14ac:dyDescent="0.25">
      <c r="D10" s="15" t="s">
        <v>50</v>
      </c>
      <c r="E10" s="14"/>
      <c r="F10" s="8"/>
      <c r="G10" s="8"/>
      <c r="H10" s="8"/>
      <c r="I10" s="8"/>
      <c r="J10" s="14"/>
      <c r="K10" s="14"/>
    </row>
    <row r="11" spans="4:11" x14ac:dyDescent="0.25">
      <c r="D11" s="19" t="s">
        <v>61</v>
      </c>
      <c r="E11" s="14">
        <v>160</v>
      </c>
      <c r="F11" s="8">
        <v>26.31</v>
      </c>
      <c r="G11" s="8">
        <v>18.09</v>
      </c>
      <c r="H11" s="8">
        <v>25.74</v>
      </c>
      <c r="I11" s="8">
        <v>372</v>
      </c>
      <c r="J11" s="14">
        <v>251</v>
      </c>
      <c r="K11" s="14">
        <v>2016</v>
      </c>
    </row>
    <row r="12" spans="4:11" x14ac:dyDescent="0.25">
      <c r="D12" s="19" t="s">
        <v>35</v>
      </c>
      <c r="E12" s="14">
        <v>180</v>
      </c>
      <c r="F12" s="8">
        <v>3.67</v>
      </c>
      <c r="G12" s="8">
        <v>3.19</v>
      </c>
      <c r="H12" s="8">
        <v>15.82</v>
      </c>
      <c r="I12" s="8">
        <v>107</v>
      </c>
      <c r="J12" s="14">
        <v>416</v>
      </c>
      <c r="K12" s="14">
        <v>2016</v>
      </c>
    </row>
    <row r="13" spans="4:11" x14ac:dyDescent="0.25">
      <c r="D13" s="19" t="s">
        <v>33</v>
      </c>
      <c r="E13" s="14">
        <v>40</v>
      </c>
      <c r="F13" s="8">
        <v>2.4</v>
      </c>
      <c r="G13" s="8">
        <v>0.4</v>
      </c>
      <c r="H13" s="8">
        <v>17.2</v>
      </c>
      <c r="I13" s="8">
        <v>84</v>
      </c>
      <c r="J13" s="14" t="s">
        <v>39</v>
      </c>
      <c r="K13" s="14">
        <v>2023</v>
      </c>
    </row>
    <row r="14" spans="4:11" x14ac:dyDescent="0.25">
      <c r="D14" s="15" t="s">
        <v>51</v>
      </c>
      <c r="E14" s="14"/>
      <c r="F14" s="8"/>
      <c r="G14" s="8"/>
      <c r="H14" s="8"/>
      <c r="I14" s="8"/>
      <c r="J14" s="14"/>
      <c r="K14" s="14"/>
    </row>
    <row r="15" spans="4:11" x14ac:dyDescent="0.25">
      <c r="D15" s="8" t="s">
        <v>56</v>
      </c>
      <c r="E15" s="14">
        <v>50</v>
      </c>
      <c r="F15" s="8">
        <v>0.2</v>
      </c>
      <c r="G15" s="8">
        <v>0.2</v>
      </c>
      <c r="H15" s="8">
        <v>4.9000000000000004</v>
      </c>
      <c r="I15" s="8">
        <v>22</v>
      </c>
      <c r="J15" s="14" t="s">
        <v>39</v>
      </c>
      <c r="K15" s="14">
        <v>2023</v>
      </c>
    </row>
    <row r="16" spans="4:11" x14ac:dyDescent="0.25">
      <c r="D16" s="15" t="s">
        <v>52</v>
      </c>
      <c r="E16" s="14"/>
      <c r="F16" s="8"/>
      <c r="G16" s="8"/>
      <c r="H16" s="8"/>
      <c r="I16" s="8"/>
      <c r="J16" s="14"/>
      <c r="K16" s="14"/>
    </row>
    <row r="17" spans="4:11" x14ac:dyDescent="0.25">
      <c r="D17" s="19" t="s">
        <v>62</v>
      </c>
      <c r="E17" s="14">
        <v>200</v>
      </c>
      <c r="F17" s="8">
        <v>1.58</v>
      </c>
      <c r="G17" s="8">
        <v>2.19</v>
      </c>
      <c r="H17" s="8">
        <v>11.66</v>
      </c>
      <c r="I17" s="8">
        <v>72.599999999999994</v>
      </c>
      <c r="J17" s="14">
        <v>86</v>
      </c>
      <c r="K17" s="14">
        <v>2016</v>
      </c>
    </row>
    <row r="18" spans="4:11" x14ac:dyDescent="0.25">
      <c r="D18" s="19" t="s">
        <v>63</v>
      </c>
      <c r="E18" s="14">
        <v>220</v>
      </c>
      <c r="F18" s="8">
        <v>27.53</v>
      </c>
      <c r="G18" s="8">
        <v>7.47</v>
      </c>
      <c r="H18" s="8">
        <v>21.95</v>
      </c>
      <c r="I18" s="8">
        <v>265</v>
      </c>
      <c r="J18" s="14">
        <v>292</v>
      </c>
      <c r="K18" s="14">
        <v>2016</v>
      </c>
    </row>
    <row r="19" spans="4:11" x14ac:dyDescent="0.25">
      <c r="D19" s="19" t="s">
        <v>64</v>
      </c>
      <c r="E19" s="14">
        <v>180</v>
      </c>
      <c r="F19" s="8">
        <v>0.06</v>
      </c>
      <c r="G19" s="8">
        <v>0.02</v>
      </c>
      <c r="H19" s="8">
        <v>9.99</v>
      </c>
      <c r="I19" s="8">
        <v>40</v>
      </c>
      <c r="J19" s="14">
        <v>411</v>
      </c>
      <c r="K19" s="14">
        <v>2016</v>
      </c>
    </row>
    <row r="20" spans="4:11" x14ac:dyDescent="0.25">
      <c r="D20" s="19" t="s">
        <v>33</v>
      </c>
      <c r="E20" s="14">
        <v>20</v>
      </c>
      <c r="F20" s="8">
        <v>1.2</v>
      </c>
      <c r="G20" s="8">
        <v>0.25</v>
      </c>
      <c r="H20" s="8">
        <v>7.28</v>
      </c>
      <c r="I20" s="8">
        <v>36.76</v>
      </c>
      <c r="J20" s="14" t="s">
        <v>39</v>
      </c>
      <c r="K20" s="14">
        <v>2023</v>
      </c>
    </row>
    <row r="21" spans="4:11" x14ac:dyDescent="0.25">
      <c r="D21" s="19" t="s">
        <v>34</v>
      </c>
      <c r="E21" s="14">
        <v>20</v>
      </c>
      <c r="F21" s="8">
        <v>1.45</v>
      </c>
      <c r="G21" s="8">
        <v>0.34</v>
      </c>
      <c r="H21" s="8">
        <v>7.86</v>
      </c>
      <c r="I21" s="8">
        <v>40.130000000000003</v>
      </c>
      <c r="J21" s="14" t="s">
        <v>39</v>
      </c>
      <c r="K21" s="14">
        <v>2023</v>
      </c>
    </row>
    <row r="22" spans="4:11" x14ac:dyDescent="0.25">
      <c r="D22" s="15" t="s">
        <v>53</v>
      </c>
      <c r="E22" s="14"/>
      <c r="F22" s="8"/>
      <c r="G22" s="8"/>
      <c r="H22" s="8"/>
      <c r="I22" s="8"/>
      <c r="J22" s="14"/>
      <c r="K22" s="14"/>
    </row>
    <row r="23" spans="4:11" x14ac:dyDescent="0.25">
      <c r="D23" s="19" t="s">
        <v>65</v>
      </c>
      <c r="E23" s="14">
        <v>50</v>
      </c>
      <c r="F23" s="8">
        <v>3.64</v>
      </c>
      <c r="G23" s="8">
        <v>6.26</v>
      </c>
      <c r="H23" s="8">
        <v>26.96</v>
      </c>
      <c r="I23" s="8">
        <v>179</v>
      </c>
      <c r="J23" s="14">
        <v>452</v>
      </c>
      <c r="K23" s="14">
        <v>2016</v>
      </c>
    </row>
    <row r="24" spans="4:11" x14ac:dyDescent="0.25">
      <c r="D24" s="19" t="s">
        <v>55</v>
      </c>
      <c r="E24" s="14">
        <v>197</v>
      </c>
      <c r="F24" s="8">
        <v>0.12</v>
      </c>
      <c r="G24" s="8">
        <v>0.02</v>
      </c>
      <c r="H24" s="8">
        <v>10.199999999999999</v>
      </c>
      <c r="I24" s="8">
        <v>41</v>
      </c>
      <c r="J24" s="14">
        <v>412</v>
      </c>
      <c r="K24" s="14">
        <v>2016</v>
      </c>
    </row>
    <row r="25" spans="4:11" x14ac:dyDescent="0.25">
      <c r="D25" s="9" t="s">
        <v>17</v>
      </c>
      <c r="E25" s="15">
        <f>SUM(E10:E24)</f>
        <v>1317</v>
      </c>
      <c r="F25" s="9">
        <f>SUM(F10:F24)</f>
        <v>68.160000000000011</v>
      </c>
      <c r="G25" s="9">
        <f>SUM(G10:G24)</f>
        <v>38.43</v>
      </c>
      <c r="H25" s="9">
        <f>SUM(H10:H24)</f>
        <v>159.56</v>
      </c>
      <c r="I25" s="9">
        <f>SUM(I10:I24)</f>
        <v>1259.49</v>
      </c>
    </row>
    <row r="26" spans="4:11" ht="29.25" x14ac:dyDescent="0.25">
      <c r="D26" s="12" t="s">
        <v>18</v>
      </c>
      <c r="E26" s="17">
        <v>100</v>
      </c>
      <c r="F26" s="11"/>
      <c r="G26" s="11"/>
      <c r="H26" s="11"/>
      <c r="I26" s="11"/>
    </row>
    <row r="27" spans="4:11" x14ac:dyDescent="0.25">
      <c r="D27" s="9" t="s">
        <v>19</v>
      </c>
      <c r="E27" s="9"/>
      <c r="F27" s="9">
        <f>F25</f>
        <v>68.160000000000011</v>
      </c>
      <c r="G27" s="9">
        <f>G25</f>
        <v>38.43</v>
      </c>
      <c r="H27" s="9">
        <f>H25</f>
        <v>159.56</v>
      </c>
      <c r="I27" s="9">
        <f>I25</f>
        <v>1259.49</v>
      </c>
    </row>
  </sheetData>
  <mergeCells count="10">
    <mergeCell ref="D2:K2"/>
    <mergeCell ref="D3:K3"/>
    <mergeCell ref="D4:K4"/>
    <mergeCell ref="D5:K5"/>
    <mergeCell ref="D8:D9"/>
    <mergeCell ref="E8:E9"/>
    <mergeCell ref="F8:H8"/>
    <mergeCell ref="I8:I9"/>
    <mergeCell ref="J8:J9"/>
    <mergeCell ref="K8:K9"/>
  </mergeCells>
  <pageMargins left="0.70866141732283472" right="0.70866141732283472" top="0.74803149606299213" bottom="0.74803149606299213" header="0.31496062992125984" footer="0.31496062992125984"/>
  <pageSetup paperSize="9" scale="80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D2:K29"/>
  <sheetViews>
    <sheetView view="pageBreakPreview" topLeftCell="A12" zoomScale="112" zoomScaleNormal="100" zoomScaleSheetLayoutView="112" workbookViewId="0">
      <selection activeCell="E25" sqref="E25"/>
    </sheetView>
  </sheetViews>
  <sheetFormatPr defaultRowHeight="15" x14ac:dyDescent="0.25"/>
  <cols>
    <col min="1" max="3" width="9.140625" style="2"/>
    <col min="4" max="4" width="57.42578125" style="2" customWidth="1"/>
    <col min="5" max="5" width="11" style="2" customWidth="1"/>
    <col min="6" max="7" width="10.5703125" style="2" customWidth="1"/>
    <col min="8" max="8" width="10.28515625" style="2" customWidth="1"/>
    <col min="9" max="9" width="12" style="2" customWidth="1"/>
    <col min="10" max="10" width="12.85546875" style="2" customWidth="1"/>
    <col min="11" max="11" width="11.140625" style="2" customWidth="1"/>
    <col min="12" max="16384" width="9.140625" style="2"/>
  </cols>
  <sheetData>
    <row r="2" spans="4:11" ht="18.75" x14ac:dyDescent="0.3">
      <c r="D2" s="21"/>
      <c r="E2" s="21"/>
      <c r="F2" s="21"/>
      <c r="G2" s="21"/>
      <c r="H2" s="21"/>
      <c r="I2" s="21"/>
      <c r="J2" s="21"/>
      <c r="K2" s="21"/>
    </row>
    <row r="3" spans="4:11" ht="15.75" x14ac:dyDescent="0.25">
      <c r="D3" s="22"/>
      <c r="E3" s="22"/>
      <c r="F3" s="22"/>
      <c r="G3" s="22"/>
      <c r="H3" s="22"/>
      <c r="I3" s="22"/>
      <c r="J3" s="22"/>
      <c r="K3" s="22"/>
    </row>
    <row r="4" spans="4:11" ht="15.75" x14ac:dyDescent="0.25">
      <c r="D4" s="23"/>
      <c r="E4" s="23"/>
      <c r="F4" s="23"/>
      <c r="G4" s="23"/>
      <c r="H4" s="23"/>
      <c r="I4" s="23"/>
      <c r="J4" s="23"/>
      <c r="K4" s="23"/>
    </row>
    <row r="5" spans="4:11" ht="15.75" x14ac:dyDescent="0.25">
      <c r="D5" s="23" t="s">
        <v>22</v>
      </c>
      <c r="E5" s="23"/>
      <c r="F5" s="23"/>
      <c r="G5" s="23"/>
      <c r="H5" s="23"/>
      <c r="I5" s="23"/>
      <c r="J5" s="23"/>
      <c r="K5" s="23"/>
    </row>
    <row r="6" spans="4:11" ht="15.75" x14ac:dyDescent="0.25">
      <c r="D6" s="18"/>
      <c r="E6" s="18"/>
      <c r="F6" s="18"/>
      <c r="G6" s="18"/>
      <c r="H6" s="18"/>
      <c r="I6" s="18"/>
      <c r="J6" s="18"/>
      <c r="K6" s="18"/>
    </row>
    <row r="8" spans="4:11" x14ac:dyDescent="0.25">
      <c r="D8" s="24" t="s">
        <v>8</v>
      </c>
      <c r="E8" s="26" t="s">
        <v>9</v>
      </c>
      <c r="F8" s="28" t="s">
        <v>10</v>
      </c>
      <c r="G8" s="29"/>
      <c r="H8" s="30"/>
      <c r="I8" s="26" t="s">
        <v>14</v>
      </c>
      <c r="J8" s="26" t="s">
        <v>15</v>
      </c>
      <c r="K8" s="26" t="s">
        <v>16</v>
      </c>
    </row>
    <row r="9" spans="4:11" ht="45" customHeight="1" x14ac:dyDescent="0.25">
      <c r="D9" s="25"/>
      <c r="E9" s="27"/>
      <c r="F9" s="9" t="s">
        <v>11</v>
      </c>
      <c r="G9" s="9" t="s">
        <v>12</v>
      </c>
      <c r="H9" s="10" t="s">
        <v>13</v>
      </c>
      <c r="I9" s="27"/>
      <c r="J9" s="27"/>
      <c r="K9" s="27"/>
    </row>
    <row r="10" spans="4:11" x14ac:dyDescent="0.25">
      <c r="D10" s="15" t="s">
        <v>50</v>
      </c>
      <c r="E10" s="14"/>
      <c r="F10" s="8"/>
      <c r="G10" s="8"/>
      <c r="H10" s="8"/>
      <c r="I10" s="8"/>
      <c r="J10" s="14"/>
      <c r="K10" s="14"/>
    </row>
    <row r="11" spans="4:11" x14ac:dyDescent="0.25">
      <c r="D11" s="19" t="s">
        <v>66</v>
      </c>
      <c r="E11" s="14">
        <v>200</v>
      </c>
      <c r="F11" s="8">
        <v>11.17</v>
      </c>
      <c r="G11" s="8">
        <v>10.28</v>
      </c>
      <c r="H11" s="8">
        <v>31.78</v>
      </c>
      <c r="I11" s="8">
        <v>264</v>
      </c>
      <c r="J11" s="14">
        <v>220</v>
      </c>
      <c r="K11" s="14">
        <v>2016</v>
      </c>
    </row>
    <row r="12" spans="4:11" x14ac:dyDescent="0.25">
      <c r="D12" s="19" t="s">
        <v>55</v>
      </c>
      <c r="E12" s="14">
        <v>197</v>
      </c>
      <c r="F12" s="8">
        <v>0.12</v>
      </c>
      <c r="G12" s="8">
        <v>0.02</v>
      </c>
      <c r="H12" s="8">
        <v>10.199999999999999</v>
      </c>
      <c r="I12" s="8">
        <v>41</v>
      </c>
      <c r="J12" s="14">
        <v>412</v>
      </c>
      <c r="K12" s="14">
        <v>2016</v>
      </c>
    </row>
    <row r="13" spans="4:11" x14ac:dyDescent="0.25">
      <c r="D13" s="19" t="s">
        <v>33</v>
      </c>
      <c r="E13" s="14">
        <v>40</v>
      </c>
      <c r="F13" s="8">
        <v>2.4</v>
      </c>
      <c r="G13" s="8">
        <v>0.4</v>
      </c>
      <c r="H13" s="8">
        <v>17.2</v>
      </c>
      <c r="I13" s="8">
        <v>84</v>
      </c>
      <c r="J13" s="14" t="s">
        <v>39</v>
      </c>
      <c r="K13" s="14">
        <v>2023</v>
      </c>
    </row>
    <row r="14" spans="4:11" x14ac:dyDescent="0.25">
      <c r="D14" s="15" t="s">
        <v>51</v>
      </c>
      <c r="E14" s="14"/>
      <c r="F14" s="8"/>
      <c r="G14" s="8"/>
      <c r="H14" s="8"/>
      <c r="I14" s="8"/>
      <c r="J14" s="14"/>
      <c r="K14" s="14"/>
    </row>
    <row r="15" spans="4:11" x14ac:dyDescent="0.25">
      <c r="D15" s="19" t="s">
        <v>60</v>
      </c>
      <c r="E15" s="14">
        <v>20</v>
      </c>
      <c r="F15" s="8">
        <v>1.45</v>
      </c>
      <c r="G15" s="8">
        <v>2.71</v>
      </c>
      <c r="H15" s="8">
        <v>13.66</v>
      </c>
      <c r="I15" s="8">
        <v>84.93</v>
      </c>
      <c r="J15" s="14" t="s">
        <v>39</v>
      </c>
      <c r="K15" s="14">
        <v>2023</v>
      </c>
    </row>
    <row r="16" spans="4:11" x14ac:dyDescent="0.25">
      <c r="D16" s="19" t="s">
        <v>64</v>
      </c>
      <c r="E16" s="14">
        <v>180</v>
      </c>
      <c r="F16" s="8">
        <v>0.06</v>
      </c>
      <c r="G16" s="8">
        <v>0.02</v>
      </c>
      <c r="H16" s="8">
        <v>9.99</v>
      </c>
      <c r="I16" s="8">
        <v>40</v>
      </c>
      <c r="J16" s="14">
        <v>411</v>
      </c>
      <c r="K16" s="14">
        <v>2016</v>
      </c>
    </row>
    <row r="17" spans="4:11" x14ac:dyDescent="0.25">
      <c r="D17" s="15" t="s">
        <v>52</v>
      </c>
      <c r="E17" s="14"/>
      <c r="F17" s="8"/>
      <c r="G17" s="8"/>
      <c r="H17" s="8"/>
      <c r="I17" s="8"/>
      <c r="J17" s="14"/>
      <c r="K17" s="14"/>
    </row>
    <row r="18" spans="4:11" x14ac:dyDescent="0.25">
      <c r="D18" s="19" t="s">
        <v>67</v>
      </c>
      <c r="E18" s="14">
        <v>200</v>
      </c>
      <c r="F18" s="8">
        <v>1.65</v>
      </c>
      <c r="G18" s="8">
        <v>2.48</v>
      </c>
      <c r="H18" s="8">
        <v>10.06</v>
      </c>
      <c r="I18" s="8">
        <v>69.2</v>
      </c>
      <c r="J18" s="14">
        <v>91</v>
      </c>
      <c r="K18" s="14">
        <v>2016</v>
      </c>
    </row>
    <row r="19" spans="4:11" x14ac:dyDescent="0.25">
      <c r="D19" s="19" t="s">
        <v>68</v>
      </c>
      <c r="E19" s="14">
        <v>115</v>
      </c>
      <c r="F19" s="8">
        <v>9.81</v>
      </c>
      <c r="G19" s="8">
        <v>2.71</v>
      </c>
      <c r="H19" s="8">
        <v>2.35</v>
      </c>
      <c r="I19" s="8">
        <v>73</v>
      </c>
      <c r="J19" s="14">
        <v>318</v>
      </c>
      <c r="K19" s="14">
        <v>2016</v>
      </c>
    </row>
    <row r="20" spans="4:11" x14ac:dyDescent="0.25">
      <c r="D20" s="19" t="s">
        <v>37</v>
      </c>
      <c r="E20" s="14">
        <v>130</v>
      </c>
      <c r="F20" s="8">
        <v>7.43</v>
      </c>
      <c r="G20" s="8">
        <v>5.0199999999999996</v>
      </c>
      <c r="H20" s="8">
        <v>33.39</v>
      </c>
      <c r="I20" s="8">
        <v>208</v>
      </c>
      <c r="J20" s="14">
        <v>179</v>
      </c>
      <c r="K20" s="14">
        <v>2016</v>
      </c>
    </row>
    <row r="21" spans="4:11" x14ac:dyDescent="0.25">
      <c r="D21" s="19" t="s">
        <v>38</v>
      </c>
      <c r="E21" s="14">
        <v>180</v>
      </c>
      <c r="F21" s="8">
        <v>0.14000000000000001</v>
      </c>
      <c r="G21" s="8">
        <v>0.14000000000000001</v>
      </c>
      <c r="H21" s="8">
        <v>21.49</v>
      </c>
      <c r="I21" s="8">
        <v>87.84</v>
      </c>
      <c r="J21" s="14">
        <v>390</v>
      </c>
      <c r="K21" s="14">
        <v>2016</v>
      </c>
    </row>
    <row r="22" spans="4:11" x14ac:dyDescent="0.25">
      <c r="D22" s="19" t="s">
        <v>33</v>
      </c>
      <c r="E22" s="14">
        <v>20</v>
      </c>
      <c r="F22" s="8">
        <v>1.2</v>
      </c>
      <c r="G22" s="8">
        <v>0.25</v>
      </c>
      <c r="H22" s="8">
        <v>7.28</v>
      </c>
      <c r="I22" s="8">
        <v>36.76</v>
      </c>
      <c r="J22" s="14" t="s">
        <v>39</v>
      </c>
      <c r="K22" s="14">
        <v>2023</v>
      </c>
    </row>
    <row r="23" spans="4:11" x14ac:dyDescent="0.25">
      <c r="D23" s="19" t="s">
        <v>34</v>
      </c>
      <c r="E23" s="14">
        <v>20</v>
      </c>
      <c r="F23" s="8">
        <v>1.45</v>
      </c>
      <c r="G23" s="8">
        <v>0.34</v>
      </c>
      <c r="H23" s="8">
        <v>7.86</v>
      </c>
      <c r="I23" s="8">
        <v>40.130000000000003</v>
      </c>
      <c r="J23" s="14" t="s">
        <v>39</v>
      </c>
      <c r="K23" s="14">
        <v>2023</v>
      </c>
    </row>
    <row r="24" spans="4:11" x14ac:dyDescent="0.25">
      <c r="D24" s="15" t="s">
        <v>53</v>
      </c>
      <c r="E24" s="14"/>
      <c r="F24" s="8"/>
      <c r="G24" s="8"/>
      <c r="H24" s="8"/>
      <c r="I24" s="8"/>
      <c r="J24" s="14"/>
      <c r="K24" s="14"/>
    </row>
    <row r="25" spans="4:11" x14ac:dyDescent="0.25">
      <c r="D25" s="19" t="s">
        <v>69</v>
      </c>
      <c r="E25" s="14">
        <v>20</v>
      </c>
      <c r="F25" s="8">
        <v>1.93</v>
      </c>
      <c r="G25" s="8">
        <v>3.61</v>
      </c>
      <c r="H25" s="8">
        <v>18.21</v>
      </c>
      <c r="I25" s="8">
        <v>113.24</v>
      </c>
      <c r="J25" s="14" t="s">
        <v>39</v>
      </c>
      <c r="K25" s="14">
        <v>2023</v>
      </c>
    </row>
    <row r="26" spans="4:11" x14ac:dyDescent="0.25">
      <c r="D26" s="19" t="s">
        <v>55</v>
      </c>
      <c r="E26" s="14">
        <v>197</v>
      </c>
      <c r="F26" s="8">
        <v>0.12</v>
      </c>
      <c r="G26" s="8">
        <v>0.02</v>
      </c>
      <c r="H26" s="8">
        <v>10.199999999999999</v>
      </c>
      <c r="I26" s="8">
        <v>41</v>
      </c>
      <c r="J26" s="14">
        <v>412</v>
      </c>
      <c r="K26" s="14">
        <v>2016</v>
      </c>
    </row>
    <row r="27" spans="4:11" x14ac:dyDescent="0.25">
      <c r="D27" s="9" t="s">
        <v>17</v>
      </c>
      <c r="E27" s="15">
        <f>SUM(E10:E26)</f>
        <v>1519</v>
      </c>
      <c r="F27" s="9">
        <f>SUM(F10:F26)</f>
        <v>38.93</v>
      </c>
      <c r="G27" s="9">
        <f>SUM(G10:G26)</f>
        <v>28</v>
      </c>
      <c r="H27" s="9">
        <f>SUM(H10:H26)</f>
        <v>193.67000000000002</v>
      </c>
      <c r="I27" s="9">
        <f>SUM(I10:I26)</f>
        <v>1183.1000000000001</v>
      </c>
    </row>
    <row r="28" spans="4:11" ht="29.25" x14ac:dyDescent="0.25">
      <c r="D28" s="12" t="s">
        <v>18</v>
      </c>
      <c r="E28" s="17">
        <v>100</v>
      </c>
      <c r="F28" s="11"/>
      <c r="G28" s="11"/>
      <c r="H28" s="11"/>
      <c r="I28" s="11"/>
    </row>
    <row r="29" spans="4:11" x14ac:dyDescent="0.25">
      <c r="D29" s="9" t="s">
        <v>19</v>
      </c>
      <c r="E29" s="9"/>
      <c r="F29" s="9">
        <f>F27</f>
        <v>38.93</v>
      </c>
      <c r="G29" s="9">
        <f>G27</f>
        <v>28</v>
      </c>
      <c r="H29" s="9">
        <f>H27</f>
        <v>193.67000000000002</v>
      </c>
      <c r="I29" s="9">
        <f>I27</f>
        <v>1183.1000000000001</v>
      </c>
    </row>
  </sheetData>
  <mergeCells count="10">
    <mergeCell ref="D2:K2"/>
    <mergeCell ref="D3:K3"/>
    <mergeCell ref="D4:K4"/>
    <mergeCell ref="D5:K5"/>
    <mergeCell ref="D8:D9"/>
    <mergeCell ref="E8:E9"/>
    <mergeCell ref="F8:H8"/>
    <mergeCell ref="I8:I9"/>
    <mergeCell ref="J8:J9"/>
    <mergeCell ref="K8:K9"/>
  </mergeCells>
  <pageMargins left="0.70866141732283472" right="0.70866141732283472" top="0.74803149606299213" bottom="0.74803149606299213" header="0.31496062992125984" footer="0.31496062992125984"/>
  <pageSetup paperSize="9" scale="80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D2:K30"/>
  <sheetViews>
    <sheetView view="pageBreakPreview" topLeftCell="A13" zoomScale="112" zoomScaleNormal="100" zoomScaleSheetLayoutView="112" workbookViewId="0">
      <selection activeCell="E24" sqref="E24"/>
    </sheetView>
  </sheetViews>
  <sheetFormatPr defaultRowHeight="15" x14ac:dyDescent="0.25"/>
  <cols>
    <col min="1" max="3" width="9.140625" style="2"/>
    <col min="4" max="4" width="57.42578125" style="2" customWidth="1"/>
    <col min="5" max="5" width="11" style="2" customWidth="1"/>
    <col min="6" max="7" width="10.5703125" style="2" customWidth="1"/>
    <col min="8" max="8" width="10.28515625" style="2" customWidth="1"/>
    <col min="9" max="9" width="12" style="2" customWidth="1"/>
    <col min="10" max="10" width="12.85546875" style="2" customWidth="1"/>
    <col min="11" max="11" width="11.140625" style="2" customWidth="1"/>
    <col min="12" max="16384" width="9.140625" style="2"/>
  </cols>
  <sheetData>
    <row r="2" spans="4:11" ht="18.75" x14ac:dyDescent="0.3">
      <c r="D2" s="21"/>
      <c r="E2" s="21"/>
      <c r="F2" s="21"/>
      <c r="G2" s="21"/>
      <c r="H2" s="21"/>
      <c r="I2" s="21"/>
      <c r="J2" s="21"/>
      <c r="K2" s="21"/>
    </row>
    <row r="3" spans="4:11" ht="15.75" x14ac:dyDescent="0.25">
      <c r="D3" s="22"/>
      <c r="E3" s="22"/>
      <c r="F3" s="22"/>
      <c r="G3" s="22"/>
      <c r="H3" s="22"/>
      <c r="I3" s="22"/>
      <c r="J3" s="22"/>
      <c r="K3" s="22"/>
    </row>
    <row r="4" spans="4:11" ht="15.75" x14ac:dyDescent="0.25">
      <c r="D4" s="23"/>
      <c r="E4" s="23"/>
      <c r="F4" s="23"/>
      <c r="G4" s="23"/>
      <c r="H4" s="23"/>
      <c r="I4" s="23"/>
      <c r="J4" s="23"/>
      <c r="K4" s="23"/>
    </row>
    <row r="5" spans="4:11" ht="15.75" x14ac:dyDescent="0.25">
      <c r="D5" s="23" t="s">
        <v>23</v>
      </c>
      <c r="E5" s="23"/>
      <c r="F5" s="23"/>
      <c r="G5" s="23"/>
      <c r="H5" s="23"/>
      <c r="I5" s="23"/>
      <c r="J5" s="23"/>
      <c r="K5" s="23"/>
    </row>
    <row r="6" spans="4:11" ht="15.75" x14ac:dyDescent="0.25">
      <c r="D6" s="18"/>
      <c r="E6" s="18"/>
      <c r="F6" s="18"/>
      <c r="G6" s="18"/>
      <c r="H6" s="18"/>
      <c r="I6" s="18"/>
      <c r="J6" s="18"/>
      <c r="K6" s="18"/>
    </row>
    <row r="8" spans="4:11" x14ac:dyDescent="0.25">
      <c r="D8" s="24" t="s">
        <v>8</v>
      </c>
      <c r="E8" s="26" t="s">
        <v>9</v>
      </c>
      <c r="F8" s="28" t="s">
        <v>10</v>
      </c>
      <c r="G8" s="29"/>
      <c r="H8" s="30"/>
      <c r="I8" s="26" t="s">
        <v>14</v>
      </c>
      <c r="J8" s="26" t="s">
        <v>15</v>
      </c>
      <c r="K8" s="26" t="s">
        <v>16</v>
      </c>
    </row>
    <row r="9" spans="4:11" ht="45" customHeight="1" x14ac:dyDescent="0.25">
      <c r="D9" s="25"/>
      <c r="E9" s="27"/>
      <c r="F9" s="9" t="s">
        <v>11</v>
      </c>
      <c r="G9" s="9" t="s">
        <v>12</v>
      </c>
      <c r="H9" s="10" t="s">
        <v>13</v>
      </c>
      <c r="I9" s="27"/>
      <c r="J9" s="27"/>
      <c r="K9" s="27"/>
    </row>
    <row r="10" spans="4:11" x14ac:dyDescent="0.25">
      <c r="D10" s="15" t="s">
        <v>50</v>
      </c>
      <c r="E10" s="14"/>
      <c r="F10" s="8"/>
      <c r="G10" s="8"/>
      <c r="H10" s="8"/>
      <c r="I10" s="8"/>
      <c r="J10" s="14"/>
      <c r="K10" s="14"/>
    </row>
    <row r="11" spans="4:11" x14ac:dyDescent="0.25">
      <c r="D11" s="19" t="s">
        <v>70</v>
      </c>
      <c r="E11" s="14">
        <v>200</v>
      </c>
      <c r="F11" s="8">
        <v>5.97</v>
      </c>
      <c r="G11" s="8">
        <v>5.48</v>
      </c>
      <c r="H11" s="8">
        <v>17.079999999999998</v>
      </c>
      <c r="I11" s="8">
        <v>142.19999999999999</v>
      </c>
      <c r="J11" s="14">
        <v>101</v>
      </c>
      <c r="K11" s="14">
        <v>2016</v>
      </c>
    </row>
    <row r="12" spans="4:11" x14ac:dyDescent="0.25">
      <c r="D12" s="19" t="s">
        <v>64</v>
      </c>
      <c r="E12" s="14">
        <v>180</v>
      </c>
      <c r="F12" s="8">
        <v>0.06</v>
      </c>
      <c r="G12" s="8">
        <v>0.02</v>
      </c>
      <c r="H12" s="8">
        <v>9.99</v>
      </c>
      <c r="I12" s="8">
        <v>40</v>
      </c>
      <c r="J12" s="14">
        <v>411</v>
      </c>
      <c r="K12" s="14">
        <v>2016</v>
      </c>
    </row>
    <row r="13" spans="4:11" x14ac:dyDescent="0.25">
      <c r="D13" s="19" t="s">
        <v>33</v>
      </c>
      <c r="E13" s="14">
        <v>20</v>
      </c>
      <c r="F13" s="8">
        <v>1.2</v>
      </c>
      <c r="G13" s="8">
        <v>0.25</v>
      </c>
      <c r="H13" s="8">
        <v>7.28</v>
      </c>
      <c r="I13" s="8">
        <v>36.76</v>
      </c>
      <c r="J13" s="14" t="s">
        <v>39</v>
      </c>
      <c r="K13" s="14">
        <v>2023</v>
      </c>
    </row>
    <row r="14" spans="4:11" x14ac:dyDescent="0.25">
      <c r="D14" s="19" t="s">
        <v>44</v>
      </c>
      <c r="E14" s="14">
        <v>11</v>
      </c>
      <c r="F14" s="8">
        <v>2.44</v>
      </c>
      <c r="G14" s="8">
        <v>2.96</v>
      </c>
      <c r="H14" s="8">
        <v>0.52</v>
      </c>
      <c r="I14" s="8">
        <v>38.5</v>
      </c>
      <c r="J14" s="14" t="s">
        <v>39</v>
      </c>
      <c r="K14" s="14">
        <v>2023</v>
      </c>
    </row>
    <row r="15" spans="4:11" x14ac:dyDescent="0.25">
      <c r="D15" s="15" t="s">
        <v>51</v>
      </c>
      <c r="E15" s="14"/>
      <c r="F15" s="8"/>
      <c r="G15" s="8"/>
      <c r="H15" s="8"/>
      <c r="I15" s="8"/>
      <c r="J15" s="14"/>
      <c r="K15" s="14"/>
    </row>
    <row r="16" spans="4:11" x14ac:dyDescent="0.25">
      <c r="D16" s="19" t="s">
        <v>41</v>
      </c>
      <c r="E16" s="14">
        <v>180</v>
      </c>
      <c r="F16" s="8">
        <v>7.74</v>
      </c>
      <c r="G16" s="8">
        <v>3.6</v>
      </c>
      <c r="H16" s="8">
        <v>11.16</v>
      </c>
      <c r="I16" s="8">
        <v>108</v>
      </c>
      <c r="J16" s="14" t="s">
        <v>39</v>
      </c>
      <c r="K16" s="14">
        <v>2023</v>
      </c>
    </row>
    <row r="17" spans="4:11" x14ac:dyDescent="0.25">
      <c r="D17" s="15" t="s">
        <v>52</v>
      </c>
      <c r="E17" s="14"/>
      <c r="F17" s="8"/>
      <c r="G17" s="8"/>
      <c r="H17" s="8"/>
      <c r="I17" s="8"/>
      <c r="J17" s="14"/>
      <c r="K17" s="14"/>
    </row>
    <row r="18" spans="4:11" x14ac:dyDescent="0.25">
      <c r="D18" s="8" t="s">
        <v>45</v>
      </c>
      <c r="E18" s="14">
        <v>205</v>
      </c>
      <c r="F18" s="8">
        <v>1.68</v>
      </c>
      <c r="G18" s="8">
        <v>4.09</v>
      </c>
      <c r="H18" s="8">
        <v>13.27</v>
      </c>
      <c r="I18" s="8">
        <v>96.6</v>
      </c>
      <c r="J18" s="14">
        <v>82</v>
      </c>
      <c r="K18" s="14">
        <v>2016</v>
      </c>
    </row>
    <row r="19" spans="4:11" x14ac:dyDescent="0.25">
      <c r="D19" s="8" t="s">
        <v>71</v>
      </c>
      <c r="E19" s="14">
        <v>180</v>
      </c>
      <c r="F19" s="8">
        <v>18.66</v>
      </c>
      <c r="G19" s="8">
        <v>6.54</v>
      </c>
      <c r="H19" s="8">
        <v>30.11</v>
      </c>
      <c r="I19" s="8">
        <v>254.24</v>
      </c>
      <c r="J19" s="14">
        <v>321</v>
      </c>
      <c r="K19" s="14">
        <v>2016</v>
      </c>
    </row>
    <row r="20" spans="4:11" x14ac:dyDescent="0.25">
      <c r="D20" s="8" t="s">
        <v>38</v>
      </c>
      <c r="E20" s="14">
        <v>180</v>
      </c>
      <c r="F20" s="8">
        <v>0.14000000000000001</v>
      </c>
      <c r="G20" s="8">
        <v>0.14000000000000001</v>
      </c>
      <c r="H20" s="8">
        <v>21.49</v>
      </c>
      <c r="I20" s="8">
        <v>87.84</v>
      </c>
      <c r="J20" s="14">
        <v>390</v>
      </c>
      <c r="K20" s="14">
        <v>2016</v>
      </c>
    </row>
    <row r="21" spans="4:11" x14ac:dyDescent="0.25">
      <c r="D21" s="19" t="s">
        <v>33</v>
      </c>
      <c r="E21" s="14">
        <v>20</v>
      </c>
      <c r="F21" s="8">
        <v>1.2</v>
      </c>
      <c r="G21" s="8">
        <v>0.25</v>
      </c>
      <c r="H21" s="8">
        <v>7.28</v>
      </c>
      <c r="I21" s="8">
        <v>36.76</v>
      </c>
      <c r="J21" s="14" t="s">
        <v>39</v>
      </c>
      <c r="K21" s="14">
        <v>2023</v>
      </c>
    </row>
    <row r="22" spans="4:11" x14ac:dyDescent="0.25">
      <c r="D22" s="19" t="s">
        <v>34</v>
      </c>
      <c r="E22" s="14">
        <v>20</v>
      </c>
      <c r="F22" s="8">
        <v>1.45</v>
      </c>
      <c r="G22" s="8">
        <v>0.34</v>
      </c>
      <c r="H22" s="8">
        <v>7.86</v>
      </c>
      <c r="I22" s="8">
        <v>40.130000000000003</v>
      </c>
      <c r="J22" s="14" t="s">
        <v>39</v>
      </c>
      <c r="K22" s="14">
        <v>2023</v>
      </c>
    </row>
    <row r="23" spans="4:11" x14ac:dyDescent="0.25">
      <c r="D23" s="15" t="s">
        <v>53</v>
      </c>
      <c r="E23" s="14"/>
      <c r="F23" s="8"/>
      <c r="G23" s="8"/>
      <c r="H23" s="8"/>
      <c r="I23" s="8"/>
      <c r="J23" s="14"/>
      <c r="K23" s="14"/>
    </row>
    <row r="24" spans="4:11" x14ac:dyDescent="0.25">
      <c r="D24" s="19" t="s">
        <v>72</v>
      </c>
      <c r="E24" s="14">
        <v>50</v>
      </c>
      <c r="F24" s="8">
        <v>0.6</v>
      </c>
      <c r="G24" s="8">
        <v>2.36</v>
      </c>
      <c r="H24" s="8">
        <v>3.85</v>
      </c>
      <c r="I24" s="8">
        <v>38.75</v>
      </c>
      <c r="J24" s="14">
        <v>57</v>
      </c>
      <c r="K24" s="14">
        <v>2016</v>
      </c>
    </row>
    <row r="25" spans="4:11" x14ac:dyDescent="0.25">
      <c r="D25" s="19" t="s">
        <v>73</v>
      </c>
      <c r="E25" s="14">
        <v>40</v>
      </c>
      <c r="F25" s="8">
        <v>5.08</v>
      </c>
      <c r="G25" s="8">
        <v>4.5999999999999996</v>
      </c>
      <c r="H25" s="8">
        <v>0.28000000000000003</v>
      </c>
      <c r="I25" s="8">
        <v>63</v>
      </c>
      <c r="J25" s="14">
        <v>227</v>
      </c>
      <c r="K25" s="14">
        <v>2016</v>
      </c>
    </row>
    <row r="26" spans="4:11" x14ac:dyDescent="0.25">
      <c r="D26" s="19" t="s">
        <v>33</v>
      </c>
      <c r="E26" s="14">
        <v>20</v>
      </c>
      <c r="F26" s="8">
        <v>1.2</v>
      </c>
      <c r="G26" s="8">
        <v>0.25</v>
      </c>
      <c r="H26" s="8">
        <v>7.28</v>
      </c>
      <c r="I26" s="8">
        <v>36.76</v>
      </c>
      <c r="J26" s="14" t="s">
        <v>39</v>
      </c>
      <c r="K26" s="14">
        <v>2023</v>
      </c>
    </row>
    <row r="27" spans="4:11" x14ac:dyDescent="0.25">
      <c r="D27" s="19" t="s">
        <v>74</v>
      </c>
      <c r="E27" s="14">
        <v>180</v>
      </c>
      <c r="F27" s="8">
        <v>0.06</v>
      </c>
      <c r="G27" s="8">
        <v>0.02</v>
      </c>
      <c r="H27" s="8">
        <v>9.99</v>
      </c>
      <c r="I27" s="8">
        <v>40</v>
      </c>
      <c r="J27" s="14">
        <v>411</v>
      </c>
      <c r="K27" s="14">
        <v>2016</v>
      </c>
    </row>
    <row r="28" spans="4:11" x14ac:dyDescent="0.25">
      <c r="D28" s="9" t="s">
        <v>17</v>
      </c>
      <c r="E28" s="15">
        <f>SUM(E10:E27)</f>
        <v>1486</v>
      </c>
      <c r="F28" s="9">
        <f>SUM(F10:F27)</f>
        <v>47.480000000000011</v>
      </c>
      <c r="G28" s="9">
        <f>SUM(G10:G27)</f>
        <v>30.899999999999995</v>
      </c>
      <c r="H28" s="9">
        <f>SUM(H10:H27)</f>
        <v>147.44</v>
      </c>
      <c r="I28" s="9">
        <f>SUM(I10:I27)</f>
        <v>1059.54</v>
      </c>
    </row>
    <row r="29" spans="4:11" ht="29.25" x14ac:dyDescent="0.25">
      <c r="D29" s="12" t="s">
        <v>18</v>
      </c>
      <c r="E29" s="17">
        <v>100</v>
      </c>
      <c r="F29" s="11"/>
      <c r="G29" s="11"/>
      <c r="H29" s="11"/>
      <c r="I29" s="11"/>
    </row>
    <row r="30" spans="4:11" x14ac:dyDescent="0.25">
      <c r="D30" s="9" t="s">
        <v>19</v>
      </c>
      <c r="E30" s="9"/>
      <c r="F30" s="9">
        <f>F28</f>
        <v>47.480000000000011</v>
      </c>
      <c r="G30" s="9">
        <f>G28</f>
        <v>30.899999999999995</v>
      </c>
      <c r="H30" s="9">
        <f>H28</f>
        <v>147.44</v>
      </c>
      <c r="I30" s="9">
        <f>I28</f>
        <v>1059.54</v>
      </c>
    </row>
  </sheetData>
  <mergeCells count="10">
    <mergeCell ref="D2:K2"/>
    <mergeCell ref="D3:K3"/>
    <mergeCell ref="D4:K4"/>
    <mergeCell ref="D5:K5"/>
    <mergeCell ref="D8:D9"/>
    <mergeCell ref="E8:E9"/>
    <mergeCell ref="F8:H8"/>
    <mergeCell ref="I8:I9"/>
    <mergeCell ref="J8:J9"/>
    <mergeCell ref="K8:K9"/>
  </mergeCells>
  <pageMargins left="0.70866141732283472" right="0.70866141732283472" top="0.74803149606299213" bottom="0.74803149606299213" header="0.31496062992125984" footer="0.31496062992125984"/>
  <pageSetup paperSize="9" scale="80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D2:K29"/>
  <sheetViews>
    <sheetView view="pageBreakPreview" topLeftCell="A10" zoomScale="98" zoomScaleNormal="100" zoomScaleSheetLayoutView="98" workbookViewId="0">
      <selection activeCell="E15" sqref="E15:K15"/>
    </sheetView>
  </sheetViews>
  <sheetFormatPr defaultRowHeight="15" x14ac:dyDescent="0.25"/>
  <cols>
    <col min="1" max="3" width="9.140625" style="2"/>
    <col min="4" max="4" width="57.42578125" style="2" customWidth="1"/>
    <col min="5" max="5" width="11" style="2" customWidth="1"/>
    <col min="6" max="7" width="10.5703125" style="2" customWidth="1"/>
    <col min="8" max="8" width="10.28515625" style="2" customWidth="1"/>
    <col min="9" max="9" width="12" style="2" customWidth="1"/>
    <col min="10" max="10" width="12.85546875" style="2" customWidth="1"/>
    <col min="11" max="11" width="11.140625" style="2" customWidth="1"/>
    <col min="12" max="16384" width="9.140625" style="2"/>
  </cols>
  <sheetData>
    <row r="2" spans="4:11" ht="18.75" x14ac:dyDescent="0.3">
      <c r="D2" s="21"/>
      <c r="E2" s="21"/>
      <c r="F2" s="21"/>
      <c r="G2" s="21"/>
      <c r="H2" s="21"/>
      <c r="I2" s="21"/>
      <c r="J2" s="21"/>
      <c r="K2" s="21"/>
    </row>
    <row r="3" spans="4:11" ht="15.75" x14ac:dyDescent="0.25">
      <c r="D3" s="22"/>
      <c r="E3" s="22"/>
      <c r="F3" s="22"/>
      <c r="G3" s="22"/>
      <c r="H3" s="22"/>
      <c r="I3" s="22"/>
      <c r="J3" s="22"/>
      <c r="K3" s="22"/>
    </row>
    <row r="4" spans="4:11" ht="15.75" x14ac:dyDescent="0.25">
      <c r="D4" s="23"/>
      <c r="E4" s="23"/>
      <c r="F4" s="23"/>
      <c r="G4" s="23"/>
      <c r="H4" s="23"/>
      <c r="I4" s="23"/>
      <c r="J4" s="23"/>
      <c r="K4" s="23"/>
    </row>
    <row r="5" spans="4:11" ht="15.75" x14ac:dyDescent="0.25">
      <c r="D5" s="23" t="s">
        <v>24</v>
      </c>
      <c r="E5" s="23"/>
      <c r="F5" s="23"/>
      <c r="G5" s="23"/>
      <c r="H5" s="23"/>
      <c r="I5" s="23"/>
      <c r="J5" s="23"/>
      <c r="K5" s="23"/>
    </row>
    <row r="6" spans="4:11" ht="15.75" x14ac:dyDescent="0.25">
      <c r="D6" s="18"/>
      <c r="E6" s="18"/>
      <c r="F6" s="18"/>
      <c r="G6" s="18"/>
      <c r="H6" s="18"/>
      <c r="I6" s="18"/>
      <c r="J6" s="18"/>
      <c r="K6" s="18"/>
    </row>
    <row r="8" spans="4:11" x14ac:dyDescent="0.25">
      <c r="D8" s="24" t="s">
        <v>8</v>
      </c>
      <c r="E8" s="26" t="s">
        <v>9</v>
      </c>
      <c r="F8" s="28" t="s">
        <v>10</v>
      </c>
      <c r="G8" s="29"/>
      <c r="H8" s="30"/>
      <c r="I8" s="26" t="s">
        <v>14</v>
      </c>
      <c r="J8" s="26" t="s">
        <v>15</v>
      </c>
      <c r="K8" s="26" t="s">
        <v>16</v>
      </c>
    </row>
    <row r="9" spans="4:11" ht="45" customHeight="1" x14ac:dyDescent="0.25">
      <c r="D9" s="25"/>
      <c r="E9" s="27"/>
      <c r="F9" s="9" t="s">
        <v>11</v>
      </c>
      <c r="G9" s="9" t="s">
        <v>12</v>
      </c>
      <c r="H9" s="10" t="s">
        <v>13</v>
      </c>
      <c r="I9" s="27"/>
      <c r="J9" s="27"/>
      <c r="K9" s="27"/>
    </row>
    <row r="10" spans="4:11" x14ac:dyDescent="0.25">
      <c r="D10" s="15" t="s">
        <v>50</v>
      </c>
      <c r="E10" s="14"/>
      <c r="F10" s="8"/>
      <c r="G10" s="8"/>
      <c r="H10" s="8"/>
      <c r="I10" s="8"/>
      <c r="J10" s="14"/>
      <c r="K10" s="14"/>
    </row>
    <row r="11" spans="4:11" x14ac:dyDescent="0.25">
      <c r="D11" s="19" t="s">
        <v>75</v>
      </c>
      <c r="E11" s="14">
        <v>205</v>
      </c>
      <c r="F11" s="8">
        <v>5.8</v>
      </c>
      <c r="G11" s="8">
        <v>5.48</v>
      </c>
      <c r="H11" s="8">
        <v>18.57</v>
      </c>
      <c r="I11" s="8">
        <v>146.80000000000001</v>
      </c>
      <c r="J11" s="14">
        <v>101</v>
      </c>
      <c r="K11" s="14">
        <v>2016</v>
      </c>
    </row>
    <row r="12" spans="4:11" x14ac:dyDescent="0.25">
      <c r="D12" s="19" t="s">
        <v>64</v>
      </c>
      <c r="E12" s="14">
        <v>180</v>
      </c>
      <c r="F12" s="8">
        <v>0.06</v>
      </c>
      <c r="G12" s="8">
        <v>0.02</v>
      </c>
      <c r="H12" s="8">
        <v>9.99</v>
      </c>
      <c r="I12" s="8">
        <v>40</v>
      </c>
      <c r="J12" s="14">
        <v>411</v>
      </c>
      <c r="K12" s="14">
        <v>2016</v>
      </c>
    </row>
    <row r="13" spans="4:11" x14ac:dyDescent="0.25">
      <c r="D13" s="19" t="s">
        <v>76</v>
      </c>
      <c r="E13" s="14">
        <v>50</v>
      </c>
      <c r="F13" s="8">
        <v>3.39</v>
      </c>
      <c r="G13" s="8">
        <v>13.96</v>
      </c>
      <c r="H13" s="8">
        <v>18.8</v>
      </c>
      <c r="I13" s="8">
        <v>213</v>
      </c>
      <c r="J13" s="14">
        <v>1</v>
      </c>
      <c r="K13" s="14">
        <v>2016</v>
      </c>
    </row>
    <row r="14" spans="4:11" x14ac:dyDescent="0.25">
      <c r="D14" s="15" t="s">
        <v>51</v>
      </c>
      <c r="E14" s="14"/>
      <c r="F14" s="8"/>
      <c r="G14" s="8"/>
      <c r="H14" s="8"/>
      <c r="I14" s="8"/>
      <c r="J14" s="14"/>
      <c r="K14" s="14"/>
    </row>
    <row r="15" spans="4:11" x14ac:dyDescent="0.25">
      <c r="D15" s="8" t="s">
        <v>56</v>
      </c>
      <c r="E15" s="14">
        <v>50</v>
      </c>
      <c r="F15" s="8">
        <v>0.2</v>
      </c>
      <c r="G15" s="8">
        <v>0.2</v>
      </c>
      <c r="H15" s="8">
        <v>4.9000000000000004</v>
      </c>
      <c r="I15" s="8">
        <v>22</v>
      </c>
      <c r="J15" s="14" t="s">
        <v>39</v>
      </c>
      <c r="K15" s="14">
        <v>2023</v>
      </c>
    </row>
    <row r="16" spans="4:11" x14ac:dyDescent="0.25">
      <c r="D16" s="15" t="s">
        <v>52</v>
      </c>
      <c r="E16" s="14"/>
      <c r="F16" s="8"/>
      <c r="G16" s="8"/>
      <c r="H16" s="8"/>
      <c r="I16" s="8"/>
      <c r="J16" s="14"/>
      <c r="K16" s="14"/>
    </row>
    <row r="17" spans="4:11" x14ac:dyDescent="0.25">
      <c r="D17" s="8" t="s">
        <v>77</v>
      </c>
      <c r="E17" s="14">
        <v>200</v>
      </c>
      <c r="F17" s="8">
        <v>1.45</v>
      </c>
      <c r="G17" s="8">
        <v>3.93</v>
      </c>
      <c r="H17" s="8">
        <v>10.19</v>
      </c>
      <c r="I17" s="8">
        <v>82</v>
      </c>
      <c r="J17" s="14">
        <v>63</v>
      </c>
      <c r="K17" s="14">
        <v>2016</v>
      </c>
    </row>
    <row r="18" spans="4:11" x14ac:dyDescent="0.25">
      <c r="D18" s="8" t="s">
        <v>43</v>
      </c>
      <c r="E18" s="14">
        <v>155</v>
      </c>
      <c r="F18" s="8">
        <v>5.52</v>
      </c>
      <c r="G18" s="8">
        <v>4.5199999999999996</v>
      </c>
      <c r="H18" s="8">
        <v>26.45</v>
      </c>
      <c r="I18" s="8">
        <v>168.45</v>
      </c>
      <c r="J18" s="14">
        <v>335</v>
      </c>
      <c r="K18" s="14">
        <v>2016</v>
      </c>
    </row>
    <row r="19" spans="4:11" x14ac:dyDescent="0.25">
      <c r="D19" s="8" t="s">
        <v>78</v>
      </c>
      <c r="E19" s="14">
        <v>110</v>
      </c>
      <c r="F19" s="8">
        <v>10.66</v>
      </c>
      <c r="G19" s="8">
        <v>3</v>
      </c>
      <c r="H19" s="8">
        <v>5.85</v>
      </c>
      <c r="I19" s="8">
        <v>93</v>
      </c>
      <c r="J19" s="14">
        <v>279</v>
      </c>
      <c r="K19" s="14">
        <v>2016</v>
      </c>
    </row>
    <row r="20" spans="4:11" x14ac:dyDescent="0.25">
      <c r="D20" s="8" t="s">
        <v>36</v>
      </c>
      <c r="E20" s="14">
        <v>50</v>
      </c>
      <c r="F20" s="8">
        <v>0.7</v>
      </c>
      <c r="G20" s="8">
        <v>2.5299999999999998</v>
      </c>
      <c r="H20" s="8">
        <v>4.5199999999999996</v>
      </c>
      <c r="I20" s="8">
        <v>43.7</v>
      </c>
      <c r="J20" s="14">
        <v>21</v>
      </c>
      <c r="K20" s="14">
        <v>2016</v>
      </c>
    </row>
    <row r="21" spans="4:11" x14ac:dyDescent="0.25">
      <c r="D21" s="19" t="s">
        <v>80</v>
      </c>
      <c r="E21" s="14">
        <v>180</v>
      </c>
      <c r="F21" s="8">
        <v>0.4</v>
      </c>
      <c r="G21" s="8">
        <v>0.02</v>
      </c>
      <c r="H21" s="8">
        <v>25</v>
      </c>
      <c r="I21" s="8">
        <v>101.7</v>
      </c>
      <c r="J21" s="14">
        <v>394</v>
      </c>
      <c r="K21" s="14">
        <v>2016</v>
      </c>
    </row>
    <row r="22" spans="4:11" x14ac:dyDescent="0.25">
      <c r="D22" s="19" t="s">
        <v>33</v>
      </c>
      <c r="E22" s="14">
        <v>20</v>
      </c>
      <c r="F22" s="8">
        <v>1.2</v>
      </c>
      <c r="G22" s="8">
        <v>0.25</v>
      </c>
      <c r="H22" s="8">
        <v>7.28</v>
      </c>
      <c r="I22" s="8">
        <v>36.76</v>
      </c>
      <c r="J22" s="14" t="s">
        <v>39</v>
      </c>
      <c r="K22" s="14">
        <v>2023</v>
      </c>
    </row>
    <row r="23" spans="4:11" x14ac:dyDescent="0.25">
      <c r="D23" s="19" t="s">
        <v>34</v>
      </c>
      <c r="E23" s="14">
        <v>20</v>
      </c>
      <c r="F23" s="8">
        <v>1.45</v>
      </c>
      <c r="G23" s="8">
        <v>0.34</v>
      </c>
      <c r="H23" s="8">
        <v>7.86</v>
      </c>
      <c r="I23" s="8">
        <v>40.130000000000003</v>
      </c>
      <c r="J23" s="14" t="s">
        <v>39</v>
      </c>
      <c r="K23" s="14">
        <v>2023</v>
      </c>
    </row>
    <row r="24" spans="4:11" x14ac:dyDescent="0.25">
      <c r="D24" s="15" t="s">
        <v>53</v>
      </c>
      <c r="E24" s="14"/>
      <c r="F24" s="8"/>
      <c r="G24" s="8"/>
      <c r="H24" s="8"/>
      <c r="I24" s="8"/>
      <c r="J24" s="14"/>
      <c r="K24" s="14"/>
    </row>
    <row r="25" spans="4:11" x14ac:dyDescent="0.25">
      <c r="D25" s="8" t="s">
        <v>79</v>
      </c>
      <c r="E25" s="14">
        <v>180</v>
      </c>
      <c r="F25" s="8">
        <v>0.9</v>
      </c>
      <c r="G25" s="8">
        <v>0</v>
      </c>
      <c r="H25" s="8">
        <v>18.18</v>
      </c>
      <c r="I25" s="8">
        <v>76.8</v>
      </c>
      <c r="J25" s="14">
        <v>418</v>
      </c>
      <c r="K25" s="14">
        <v>2016</v>
      </c>
    </row>
    <row r="26" spans="4:11" x14ac:dyDescent="0.25">
      <c r="D26" s="19" t="s">
        <v>81</v>
      </c>
      <c r="E26" s="14">
        <v>40</v>
      </c>
      <c r="F26" s="8">
        <v>2.3199999999999998</v>
      </c>
      <c r="G26" s="8">
        <v>2.6</v>
      </c>
      <c r="H26" s="8">
        <v>28.64</v>
      </c>
      <c r="I26" s="8">
        <v>145.6</v>
      </c>
      <c r="J26" s="14" t="s">
        <v>39</v>
      </c>
      <c r="K26" s="14">
        <v>2023</v>
      </c>
    </row>
    <row r="27" spans="4:11" x14ac:dyDescent="0.25">
      <c r="D27" s="9" t="s">
        <v>17</v>
      </c>
      <c r="E27" s="15">
        <f>SUM(E10:E26)</f>
        <v>1440</v>
      </c>
      <c r="F27" s="9">
        <f>SUM(F10:F26)</f>
        <v>34.04999999999999</v>
      </c>
      <c r="G27" s="9">
        <f>SUM(G10:G26)</f>
        <v>36.850000000000009</v>
      </c>
      <c r="H27" s="9">
        <f>SUM(H10:H26)</f>
        <v>186.23000000000002</v>
      </c>
      <c r="I27" s="9">
        <f>SUM(I10:I26)</f>
        <v>1209.94</v>
      </c>
    </row>
    <row r="28" spans="4:11" ht="29.25" x14ac:dyDescent="0.25">
      <c r="D28" s="12" t="s">
        <v>18</v>
      </c>
      <c r="E28" s="17">
        <v>100</v>
      </c>
      <c r="F28" s="11"/>
      <c r="G28" s="11"/>
      <c r="H28" s="11"/>
      <c r="I28" s="11"/>
    </row>
    <row r="29" spans="4:11" x14ac:dyDescent="0.25">
      <c r="D29" s="9" t="s">
        <v>19</v>
      </c>
      <c r="E29" s="9"/>
      <c r="F29" s="9">
        <f>F27</f>
        <v>34.04999999999999</v>
      </c>
      <c r="G29" s="9">
        <f>G27</f>
        <v>36.850000000000009</v>
      </c>
      <c r="H29" s="9">
        <f>H27</f>
        <v>186.23000000000002</v>
      </c>
      <c r="I29" s="9">
        <f>I27</f>
        <v>1209.94</v>
      </c>
    </row>
  </sheetData>
  <mergeCells count="10">
    <mergeCell ref="D2:K2"/>
    <mergeCell ref="D3:K3"/>
    <mergeCell ref="D4:K4"/>
    <mergeCell ref="D5:K5"/>
    <mergeCell ref="D8:D9"/>
    <mergeCell ref="E8:E9"/>
    <mergeCell ref="F8:H8"/>
    <mergeCell ref="I8:I9"/>
    <mergeCell ref="J8:J9"/>
    <mergeCell ref="K8:K9"/>
  </mergeCells>
  <pageMargins left="0.70866141732283472" right="0.70866141732283472" top="0.74803149606299213" bottom="0.74803149606299213" header="0.31496062992125984" footer="0.31496062992125984"/>
  <pageSetup paperSize="9" scale="80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D2:K28"/>
  <sheetViews>
    <sheetView view="pageBreakPreview" topLeftCell="A10" zoomScale="90" zoomScaleNormal="100" zoomScaleSheetLayoutView="90" workbookViewId="0">
      <selection activeCell="E25" sqref="E25"/>
    </sheetView>
  </sheetViews>
  <sheetFormatPr defaultRowHeight="15" x14ac:dyDescent="0.25"/>
  <cols>
    <col min="1" max="3" width="9.140625" style="2"/>
    <col min="4" max="4" width="57.42578125" style="2" customWidth="1"/>
    <col min="5" max="5" width="11" style="2" customWidth="1"/>
    <col min="6" max="7" width="10.5703125" style="2" customWidth="1"/>
    <col min="8" max="8" width="10.28515625" style="2" customWidth="1"/>
    <col min="9" max="9" width="12" style="2" customWidth="1"/>
    <col min="10" max="10" width="12.85546875" style="2" customWidth="1"/>
    <col min="11" max="11" width="11.140625" style="2" customWidth="1"/>
    <col min="12" max="16384" width="9.140625" style="2"/>
  </cols>
  <sheetData>
    <row r="2" spans="4:11" ht="18.75" x14ac:dyDescent="0.3">
      <c r="D2" s="21"/>
      <c r="E2" s="21"/>
      <c r="F2" s="21"/>
      <c r="G2" s="21"/>
      <c r="H2" s="21"/>
      <c r="I2" s="21"/>
      <c r="J2" s="21"/>
      <c r="K2" s="21"/>
    </row>
    <row r="3" spans="4:11" ht="15.75" x14ac:dyDescent="0.25">
      <c r="D3" s="22"/>
      <c r="E3" s="22"/>
      <c r="F3" s="22"/>
      <c r="G3" s="22"/>
      <c r="H3" s="22"/>
      <c r="I3" s="22"/>
      <c r="J3" s="22"/>
      <c r="K3" s="22"/>
    </row>
    <row r="4" spans="4:11" ht="15.75" x14ac:dyDescent="0.25">
      <c r="D4" s="23" t="s">
        <v>25</v>
      </c>
      <c r="E4" s="23"/>
      <c r="F4" s="23"/>
      <c r="G4" s="23"/>
      <c r="H4" s="23"/>
      <c r="I4" s="23"/>
      <c r="J4" s="23"/>
      <c r="K4" s="23"/>
    </row>
    <row r="5" spans="4:11" ht="15.75" x14ac:dyDescent="0.25">
      <c r="D5" s="23" t="s">
        <v>26</v>
      </c>
      <c r="E5" s="23"/>
      <c r="F5" s="23"/>
      <c r="G5" s="23"/>
      <c r="H5" s="23"/>
      <c r="I5" s="23"/>
      <c r="J5" s="23"/>
      <c r="K5" s="23"/>
    </row>
    <row r="6" spans="4:11" ht="15.75" x14ac:dyDescent="0.25">
      <c r="D6" s="18"/>
      <c r="E6" s="18"/>
      <c r="F6" s="18"/>
      <c r="G6" s="18"/>
      <c r="H6" s="18"/>
      <c r="I6" s="18"/>
      <c r="J6" s="18"/>
      <c r="K6" s="18"/>
    </row>
    <row r="8" spans="4:11" x14ac:dyDescent="0.25">
      <c r="D8" s="24" t="s">
        <v>8</v>
      </c>
      <c r="E8" s="26" t="s">
        <v>9</v>
      </c>
      <c r="F8" s="28" t="s">
        <v>10</v>
      </c>
      <c r="G8" s="29"/>
      <c r="H8" s="30"/>
      <c r="I8" s="26" t="s">
        <v>14</v>
      </c>
      <c r="J8" s="26" t="s">
        <v>15</v>
      </c>
      <c r="K8" s="26" t="s">
        <v>16</v>
      </c>
    </row>
    <row r="9" spans="4:11" ht="45" customHeight="1" x14ac:dyDescent="0.25">
      <c r="D9" s="25"/>
      <c r="E9" s="27"/>
      <c r="F9" s="9" t="s">
        <v>11</v>
      </c>
      <c r="G9" s="9" t="s">
        <v>12</v>
      </c>
      <c r="H9" s="10" t="s">
        <v>13</v>
      </c>
      <c r="I9" s="27"/>
      <c r="J9" s="27"/>
      <c r="K9" s="27"/>
    </row>
    <row r="10" spans="4:11" x14ac:dyDescent="0.25">
      <c r="D10" s="15" t="s">
        <v>50</v>
      </c>
      <c r="E10" s="14"/>
      <c r="F10" s="8"/>
      <c r="G10" s="8"/>
      <c r="H10" s="8"/>
      <c r="I10" s="8"/>
      <c r="J10" s="14"/>
      <c r="K10" s="14"/>
    </row>
    <row r="11" spans="4:11" x14ac:dyDescent="0.25">
      <c r="D11" s="19" t="s">
        <v>82</v>
      </c>
      <c r="E11" s="14">
        <v>200</v>
      </c>
      <c r="F11" s="8">
        <v>5.39</v>
      </c>
      <c r="G11" s="8">
        <v>6.38</v>
      </c>
      <c r="H11" s="8">
        <v>27.13</v>
      </c>
      <c r="I11" s="8">
        <v>187</v>
      </c>
      <c r="J11" s="14">
        <v>182</v>
      </c>
      <c r="K11" s="14">
        <v>2016</v>
      </c>
    </row>
    <row r="12" spans="4:11" x14ac:dyDescent="0.25">
      <c r="D12" s="19" t="s">
        <v>64</v>
      </c>
      <c r="E12" s="14">
        <v>180</v>
      </c>
      <c r="F12" s="8">
        <v>0.06</v>
      </c>
      <c r="G12" s="8">
        <v>0.02</v>
      </c>
      <c r="H12" s="8">
        <v>9.99</v>
      </c>
      <c r="I12" s="8">
        <v>40</v>
      </c>
      <c r="J12" s="14">
        <v>411</v>
      </c>
      <c r="K12" s="14">
        <v>2016</v>
      </c>
    </row>
    <row r="13" spans="4:11" x14ac:dyDescent="0.25">
      <c r="D13" s="19" t="s">
        <v>83</v>
      </c>
      <c r="E13" s="14">
        <v>50</v>
      </c>
      <c r="F13" s="8">
        <v>4.62</v>
      </c>
      <c r="G13" s="8">
        <v>3.19</v>
      </c>
      <c r="H13" s="8">
        <v>61.56</v>
      </c>
      <c r="I13" s="8">
        <v>108.52</v>
      </c>
      <c r="J13" s="14">
        <v>3</v>
      </c>
      <c r="K13" s="14">
        <v>2016</v>
      </c>
    </row>
    <row r="14" spans="4:11" x14ac:dyDescent="0.25">
      <c r="D14" s="15" t="s">
        <v>51</v>
      </c>
      <c r="E14" s="14"/>
      <c r="F14" s="8"/>
      <c r="G14" s="8"/>
      <c r="H14" s="8"/>
      <c r="I14" s="8"/>
      <c r="J14" s="14"/>
      <c r="K14" s="14"/>
    </row>
    <row r="15" spans="4:11" x14ac:dyDescent="0.25">
      <c r="D15" s="19" t="s">
        <v>84</v>
      </c>
      <c r="E15" s="14">
        <v>180</v>
      </c>
      <c r="F15" s="8">
        <v>0.9</v>
      </c>
      <c r="G15" s="8">
        <v>0</v>
      </c>
      <c r="H15" s="8">
        <v>18.18</v>
      </c>
      <c r="I15" s="8">
        <v>76.8</v>
      </c>
      <c r="J15" s="14">
        <v>418</v>
      </c>
      <c r="K15" s="14">
        <v>2016</v>
      </c>
    </row>
    <row r="16" spans="4:11" x14ac:dyDescent="0.25">
      <c r="D16" s="15" t="s">
        <v>52</v>
      </c>
      <c r="E16" s="14"/>
      <c r="F16" s="8"/>
      <c r="G16" s="8"/>
      <c r="H16" s="8"/>
      <c r="I16" s="8"/>
      <c r="J16" s="14"/>
      <c r="K16" s="14"/>
    </row>
    <row r="17" spans="4:11" x14ac:dyDescent="0.25">
      <c r="D17" s="8" t="s">
        <v>85</v>
      </c>
      <c r="E17" s="14">
        <v>200</v>
      </c>
      <c r="F17" s="8">
        <v>2.15</v>
      </c>
      <c r="G17" s="8">
        <v>2.27</v>
      </c>
      <c r="H17" s="8">
        <v>13.71</v>
      </c>
      <c r="I17" s="8">
        <v>83.8</v>
      </c>
      <c r="J17" s="14">
        <v>88</v>
      </c>
      <c r="K17" s="14">
        <v>2016</v>
      </c>
    </row>
    <row r="18" spans="4:11" x14ac:dyDescent="0.25">
      <c r="D18" s="8" t="s">
        <v>37</v>
      </c>
      <c r="E18" s="14">
        <v>130</v>
      </c>
      <c r="F18" s="8">
        <v>7.19</v>
      </c>
      <c r="G18" s="8">
        <v>7.76</v>
      </c>
      <c r="H18" s="8">
        <v>32.39</v>
      </c>
      <c r="I18" s="8">
        <v>227.5</v>
      </c>
      <c r="J18" s="14">
        <v>179</v>
      </c>
      <c r="K18" s="14">
        <v>2016</v>
      </c>
    </row>
    <row r="19" spans="4:11" x14ac:dyDescent="0.25">
      <c r="D19" s="8" t="s">
        <v>86</v>
      </c>
      <c r="E19" s="14">
        <v>75</v>
      </c>
      <c r="F19" s="8">
        <v>9.64</v>
      </c>
      <c r="G19" s="8">
        <v>7.76</v>
      </c>
      <c r="H19" s="8">
        <v>2.48</v>
      </c>
      <c r="I19" s="8">
        <v>118.13</v>
      </c>
      <c r="J19" s="14">
        <v>293</v>
      </c>
      <c r="K19" s="14">
        <v>2016</v>
      </c>
    </row>
    <row r="20" spans="4:11" x14ac:dyDescent="0.25">
      <c r="D20" s="8" t="s">
        <v>80</v>
      </c>
      <c r="E20" s="14">
        <v>180</v>
      </c>
      <c r="F20" s="8">
        <v>0.4</v>
      </c>
      <c r="G20" s="8">
        <v>0.02</v>
      </c>
      <c r="H20" s="8">
        <v>25</v>
      </c>
      <c r="I20" s="8">
        <v>101.7</v>
      </c>
      <c r="J20" s="14">
        <v>394</v>
      </c>
      <c r="K20" s="14">
        <v>2016</v>
      </c>
    </row>
    <row r="21" spans="4:11" x14ac:dyDescent="0.25">
      <c r="D21" s="19" t="s">
        <v>33</v>
      </c>
      <c r="E21" s="14">
        <v>20</v>
      </c>
      <c r="F21" s="8">
        <v>1.2</v>
      </c>
      <c r="G21" s="8">
        <v>0.25</v>
      </c>
      <c r="H21" s="8">
        <v>7.28</v>
      </c>
      <c r="I21" s="8">
        <v>36.76</v>
      </c>
      <c r="J21" s="14" t="s">
        <v>39</v>
      </c>
      <c r="K21" s="14">
        <v>2023</v>
      </c>
    </row>
    <row r="22" spans="4:11" x14ac:dyDescent="0.25">
      <c r="D22" s="19" t="s">
        <v>34</v>
      </c>
      <c r="E22" s="14">
        <v>20</v>
      </c>
      <c r="F22" s="8">
        <v>1.45</v>
      </c>
      <c r="G22" s="8">
        <v>0.34</v>
      </c>
      <c r="H22" s="8">
        <v>7.86</v>
      </c>
      <c r="I22" s="8">
        <v>40.130000000000003</v>
      </c>
      <c r="J22" s="14" t="s">
        <v>39</v>
      </c>
      <c r="K22" s="14">
        <v>2023</v>
      </c>
    </row>
    <row r="23" spans="4:11" x14ac:dyDescent="0.25">
      <c r="D23" s="15" t="s">
        <v>53</v>
      </c>
      <c r="E23" s="14"/>
      <c r="F23" s="8"/>
      <c r="G23" s="8"/>
      <c r="H23" s="8"/>
      <c r="I23" s="8"/>
      <c r="J23" s="14"/>
      <c r="K23" s="14"/>
    </row>
    <row r="24" spans="4:11" x14ac:dyDescent="0.25">
      <c r="D24" s="19" t="s">
        <v>87</v>
      </c>
      <c r="E24" s="14">
        <v>110</v>
      </c>
      <c r="F24" s="8">
        <v>7.66</v>
      </c>
      <c r="G24" s="8">
        <v>6.86</v>
      </c>
      <c r="H24" s="8">
        <v>46.67</v>
      </c>
      <c r="I24" s="8">
        <v>279.23</v>
      </c>
      <c r="J24" s="14">
        <v>432</v>
      </c>
      <c r="K24" s="14">
        <v>2016</v>
      </c>
    </row>
    <row r="25" spans="4:11" x14ac:dyDescent="0.25">
      <c r="D25" s="19" t="s">
        <v>74</v>
      </c>
      <c r="E25" s="14">
        <v>180</v>
      </c>
      <c r="F25" s="8">
        <v>0.06</v>
      </c>
      <c r="G25" s="8">
        <v>0.02</v>
      </c>
      <c r="H25" s="8">
        <v>9.99</v>
      </c>
      <c r="I25" s="8">
        <v>40</v>
      </c>
      <c r="J25" s="14">
        <v>411</v>
      </c>
      <c r="K25" s="14">
        <v>2016</v>
      </c>
    </row>
    <row r="26" spans="4:11" x14ac:dyDescent="0.25">
      <c r="D26" s="9" t="s">
        <v>17</v>
      </c>
      <c r="E26" s="15">
        <f>SUM(E10:E25)</f>
        <v>1525</v>
      </c>
      <c r="F26" s="9">
        <f>SUM(F10:F25)</f>
        <v>40.72</v>
      </c>
      <c r="G26" s="9">
        <f>SUM(G10:G25)</f>
        <v>34.869999999999997</v>
      </c>
      <c r="H26" s="9">
        <f>SUM(H10:H25)</f>
        <v>262.24000000000007</v>
      </c>
      <c r="I26" s="9">
        <f>SUM(I10:I25)</f>
        <v>1339.5700000000002</v>
      </c>
    </row>
    <row r="27" spans="4:11" ht="29.25" x14ac:dyDescent="0.25">
      <c r="D27" s="12" t="s">
        <v>18</v>
      </c>
      <c r="E27" s="17">
        <v>100</v>
      </c>
      <c r="F27" s="11"/>
      <c r="G27" s="11"/>
      <c r="H27" s="11"/>
      <c r="I27" s="11"/>
    </row>
    <row r="28" spans="4:11" x14ac:dyDescent="0.25">
      <c r="D28" s="9" t="s">
        <v>19</v>
      </c>
      <c r="E28" s="9"/>
      <c r="F28" s="9">
        <f>F26</f>
        <v>40.72</v>
      </c>
      <c r="G28" s="9">
        <f>G26</f>
        <v>34.869999999999997</v>
      </c>
      <c r="H28" s="9">
        <f>H26</f>
        <v>262.24000000000007</v>
      </c>
      <c r="I28" s="9">
        <f>I26</f>
        <v>1339.5700000000002</v>
      </c>
    </row>
  </sheetData>
  <mergeCells count="10">
    <mergeCell ref="D2:K2"/>
    <mergeCell ref="D3:K3"/>
    <mergeCell ref="D4:K4"/>
    <mergeCell ref="D5:K5"/>
    <mergeCell ref="D8:D9"/>
    <mergeCell ref="E8:E9"/>
    <mergeCell ref="F8:H8"/>
    <mergeCell ref="I8:I9"/>
    <mergeCell ref="J8:J9"/>
    <mergeCell ref="K8:K9"/>
  </mergeCells>
  <pageMargins left="0.70866141732283472" right="0.70866141732283472" top="0.74803149606299213" bottom="0.74803149606299213" header="0.31496062992125984" footer="0.31496062992125984"/>
  <pageSetup paperSize="9" scale="80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D2:K29"/>
  <sheetViews>
    <sheetView view="pageBreakPreview" topLeftCell="A5" zoomScale="80" zoomScaleNormal="100" zoomScaleSheetLayoutView="80" workbookViewId="0">
      <selection activeCell="E21" sqref="E21"/>
    </sheetView>
  </sheetViews>
  <sheetFormatPr defaultRowHeight="15" x14ac:dyDescent="0.25"/>
  <cols>
    <col min="1" max="3" width="9.140625" style="2"/>
    <col min="4" max="4" width="57.42578125" style="2" customWidth="1"/>
    <col min="5" max="5" width="11" style="2" customWidth="1"/>
    <col min="6" max="7" width="10.5703125" style="2" customWidth="1"/>
    <col min="8" max="8" width="10.28515625" style="2" customWidth="1"/>
    <col min="9" max="9" width="12" style="2" customWidth="1"/>
    <col min="10" max="10" width="12.85546875" style="2" customWidth="1"/>
    <col min="11" max="11" width="11.140625" style="2" customWidth="1"/>
    <col min="12" max="16384" width="9.140625" style="2"/>
  </cols>
  <sheetData>
    <row r="2" spans="4:11" ht="18.75" x14ac:dyDescent="0.3">
      <c r="D2" s="21"/>
      <c r="E2" s="21"/>
      <c r="F2" s="21"/>
      <c r="G2" s="21"/>
      <c r="H2" s="21"/>
      <c r="I2" s="21"/>
      <c r="J2" s="21"/>
      <c r="K2" s="21"/>
    </row>
    <row r="3" spans="4:11" ht="15.75" x14ac:dyDescent="0.25">
      <c r="D3" s="22"/>
      <c r="E3" s="22"/>
      <c r="F3" s="22"/>
      <c r="G3" s="22"/>
      <c r="H3" s="22"/>
      <c r="I3" s="22"/>
      <c r="J3" s="22"/>
      <c r="K3" s="22"/>
    </row>
    <row r="4" spans="4:11" ht="15.75" x14ac:dyDescent="0.25">
      <c r="D4" s="23"/>
      <c r="E4" s="23"/>
      <c r="F4" s="23"/>
      <c r="G4" s="23"/>
      <c r="H4" s="23"/>
      <c r="I4" s="23"/>
      <c r="J4" s="23"/>
      <c r="K4" s="23"/>
    </row>
    <row r="5" spans="4:11" ht="15.75" x14ac:dyDescent="0.25">
      <c r="D5" s="23" t="s">
        <v>27</v>
      </c>
      <c r="E5" s="23"/>
      <c r="F5" s="23"/>
      <c r="G5" s="23"/>
      <c r="H5" s="23"/>
      <c r="I5" s="23"/>
      <c r="J5" s="23"/>
      <c r="K5" s="23"/>
    </row>
    <row r="6" spans="4:11" ht="15.75" x14ac:dyDescent="0.25">
      <c r="D6" s="18"/>
      <c r="E6" s="18"/>
      <c r="F6" s="18"/>
      <c r="G6" s="18"/>
      <c r="H6" s="18"/>
      <c r="I6" s="18"/>
      <c r="J6" s="18"/>
      <c r="K6" s="18"/>
    </row>
    <row r="8" spans="4:11" x14ac:dyDescent="0.25">
      <c r="D8" s="24" t="s">
        <v>8</v>
      </c>
      <c r="E8" s="26" t="s">
        <v>9</v>
      </c>
      <c r="F8" s="28" t="s">
        <v>10</v>
      </c>
      <c r="G8" s="29"/>
      <c r="H8" s="30"/>
      <c r="I8" s="26" t="s">
        <v>14</v>
      </c>
      <c r="J8" s="26" t="s">
        <v>15</v>
      </c>
      <c r="K8" s="26" t="s">
        <v>16</v>
      </c>
    </row>
    <row r="9" spans="4:11" ht="45" customHeight="1" x14ac:dyDescent="0.25">
      <c r="D9" s="25"/>
      <c r="E9" s="27"/>
      <c r="F9" s="9" t="s">
        <v>11</v>
      </c>
      <c r="G9" s="9" t="s">
        <v>12</v>
      </c>
      <c r="H9" s="10" t="s">
        <v>13</v>
      </c>
      <c r="I9" s="27"/>
      <c r="J9" s="27"/>
      <c r="K9" s="27"/>
    </row>
    <row r="10" spans="4:11" x14ac:dyDescent="0.25">
      <c r="D10" s="15" t="s">
        <v>50</v>
      </c>
      <c r="E10" s="14"/>
      <c r="F10" s="8"/>
      <c r="G10" s="8"/>
      <c r="H10" s="8"/>
      <c r="I10" s="8"/>
      <c r="J10" s="14"/>
      <c r="K10" s="14"/>
    </row>
    <row r="11" spans="4:11" x14ac:dyDescent="0.25">
      <c r="D11" s="19" t="s">
        <v>88</v>
      </c>
      <c r="E11" s="14">
        <v>200</v>
      </c>
      <c r="F11" s="8">
        <v>5.75</v>
      </c>
      <c r="G11" s="8">
        <v>5.21</v>
      </c>
      <c r="H11" s="8">
        <v>18.84</v>
      </c>
      <c r="I11" s="8">
        <v>145.19999999999999</v>
      </c>
      <c r="J11" s="14">
        <v>100</v>
      </c>
      <c r="K11" s="14">
        <v>2016</v>
      </c>
    </row>
    <row r="12" spans="4:11" x14ac:dyDescent="0.25">
      <c r="D12" s="19" t="s">
        <v>74</v>
      </c>
      <c r="E12" s="14">
        <v>180</v>
      </c>
      <c r="F12" s="8">
        <v>0.06</v>
      </c>
      <c r="G12" s="8">
        <v>0.02</v>
      </c>
      <c r="H12" s="8">
        <v>9.99</v>
      </c>
      <c r="I12" s="8">
        <v>40</v>
      </c>
      <c r="J12" s="14">
        <v>411</v>
      </c>
      <c r="K12" s="14">
        <v>2016</v>
      </c>
    </row>
    <row r="13" spans="4:11" x14ac:dyDescent="0.25">
      <c r="D13" s="19" t="s">
        <v>33</v>
      </c>
      <c r="E13" s="14">
        <v>40</v>
      </c>
      <c r="F13" s="8">
        <v>2.4</v>
      </c>
      <c r="G13" s="8">
        <v>0.4</v>
      </c>
      <c r="H13" s="8">
        <v>17.2</v>
      </c>
      <c r="I13" s="8">
        <v>84</v>
      </c>
      <c r="J13" s="14" t="s">
        <v>39</v>
      </c>
      <c r="K13" s="14">
        <v>2023</v>
      </c>
    </row>
    <row r="14" spans="4:11" x14ac:dyDescent="0.25">
      <c r="D14" s="15" t="s">
        <v>51</v>
      </c>
      <c r="E14" s="14"/>
      <c r="F14" s="8"/>
      <c r="G14" s="8"/>
      <c r="H14" s="8"/>
      <c r="I14" s="8"/>
      <c r="J14" s="14"/>
      <c r="K14" s="14"/>
    </row>
    <row r="15" spans="4:11" x14ac:dyDescent="0.25">
      <c r="D15" s="8" t="s">
        <v>56</v>
      </c>
      <c r="E15" s="14">
        <v>50</v>
      </c>
      <c r="F15" s="8">
        <v>0.2</v>
      </c>
      <c r="G15" s="8">
        <v>0.2</v>
      </c>
      <c r="H15" s="8">
        <v>4.9000000000000004</v>
      </c>
      <c r="I15" s="8">
        <v>22</v>
      </c>
      <c r="J15" s="14" t="s">
        <v>39</v>
      </c>
      <c r="K15" s="14">
        <v>2023</v>
      </c>
    </row>
    <row r="16" spans="4:11" x14ac:dyDescent="0.25">
      <c r="D16" s="15" t="s">
        <v>52</v>
      </c>
      <c r="E16" s="14"/>
      <c r="F16" s="8"/>
      <c r="G16" s="8"/>
      <c r="H16" s="8"/>
      <c r="I16" s="8"/>
      <c r="J16" s="14"/>
      <c r="K16" s="14"/>
    </row>
    <row r="17" spans="4:11" x14ac:dyDescent="0.25">
      <c r="D17" s="8" t="s">
        <v>77</v>
      </c>
      <c r="E17" s="14">
        <v>200</v>
      </c>
      <c r="F17" s="8">
        <v>1.45</v>
      </c>
      <c r="G17" s="8">
        <v>3.93</v>
      </c>
      <c r="H17" s="8">
        <v>10.19</v>
      </c>
      <c r="I17" s="8">
        <v>82</v>
      </c>
      <c r="J17" s="14">
        <v>63</v>
      </c>
      <c r="K17" s="14">
        <v>2016</v>
      </c>
    </row>
    <row r="18" spans="4:11" x14ac:dyDescent="0.25">
      <c r="D18" s="8" t="s">
        <v>31</v>
      </c>
      <c r="E18" s="14">
        <v>150</v>
      </c>
      <c r="F18" s="8">
        <v>3.06</v>
      </c>
      <c r="G18" s="8">
        <v>4.8</v>
      </c>
      <c r="H18" s="8">
        <v>20.440000000000001</v>
      </c>
      <c r="I18" s="8">
        <v>137.25</v>
      </c>
      <c r="J18" s="14">
        <v>339</v>
      </c>
      <c r="K18" s="14">
        <v>2016</v>
      </c>
    </row>
    <row r="19" spans="4:11" x14ac:dyDescent="0.25">
      <c r="D19" s="8" t="s">
        <v>32</v>
      </c>
      <c r="E19" s="14">
        <v>80</v>
      </c>
      <c r="F19" s="8">
        <v>10.61</v>
      </c>
      <c r="G19" s="8">
        <v>8.98</v>
      </c>
      <c r="H19" s="8">
        <v>2.82</v>
      </c>
      <c r="I19" s="8">
        <v>148</v>
      </c>
      <c r="J19" s="14">
        <v>255</v>
      </c>
      <c r="K19" s="14">
        <v>2017</v>
      </c>
    </row>
    <row r="20" spans="4:11" x14ac:dyDescent="0.25">
      <c r="D20" s="8" t="s">
        <v>89</v>
      </c>
      <c r="E20" s="14">
        <v>50</v>
      </c>
      <c r="F20" s="8">
        <v>0.4</v>
      </c>
      <c r="G20" s="8">
        <v>0.05</v>
      </c>
      <c r="H20" s="8">
        <v>0.85</v>
      </c>
      <c r="I20" s="8">
        <v>5</v>
      </c>
      <c r="J20" s="14" t="s">
        <v>39</v>
      </c>
      <c r="K20" s="14">
        <v>2023</v>
      </c>
    </row>
    <row r="21" spans="4:11" x14ac:dyDescent="0.25">
      <c r="D21" s="8" t="s">
        <v>38</v>
      </c>
      <c r="E21" s="14">
        <v>180</v>
      </c>
      <c r="F21" s="8">
        <v>0.14000000000000001</v>
      </c>
      <c r="G21" s="8">
        <v>0.14000000000000001</v>
      </c>
      <c r="H21" s="8">
        <v>21.49</v>
      </c>
      <c r="I21" s="8">
        <v>87.84</v>
      </c>
      <c r="J21" s="14">
        <v>390</v>
      </c>
      <c r="K21" s="14">
        <v>2016</v>
      </c>
    </row>
    <row r="22" spans="4:11" x14ac:dyDescent="0.25">
      <c r="D22" s="19" t="s">
        <v>33</v>
      </c>
      <c r="E22" s="14">
        <v>20</v>
      </c>
      <c r="F22" s="8">
        <v>1.2</v>
      </c>
      <c r="G22" s="8">
        <v>0.25</v>
      </c>
      <c r="H22" s="8">
        <v>7.28</v>
      </c>
      <c r="I22" s="8">
        <v>36.76</v>
      </c>
      <c r="J22" s="14" t="s">
        <v>39</v>
      </c>
      <c r="K22" s="14">
        <v>2023</v>
      </c>
    </row>
    <row r="23" spans="4:11" x14ac:dyDescent="0.25">
      <c r="D23" s="19" t="s">
        <v>34</v>
      </c>
      <c r="E23" s="14">
        <v>20</v>
      </c>
      <c r="F23" s="8">
        <v>1.45</v>
      </c>
      <c r="G23" s="8">
        <v>0.34</v>
      </c>
      <c r="H23" s="8">
        <v>7.86</v>
      </c>
      <c r="I23" s="8">
        <v>40.130000000000003</v>
      </c>
      <c r="J23" s="14" t="s">
        <v>39</v>
      </c>
      <c r="K23" s="14">
        <v>2023</v>
      </c>
    </row>
    <row r="24" spans="4:11" x14ac:dyDescent="0.25">
      <c r="D24" s="15" t="s">
        <v>53</v>
      </c>
      <c r="E24" s="14"/>
      <c r="F24" s="8"/>
      <c r="G24" s="8"/>
      <c r="H24" s="8"/>
      <c r="I24" s="8"/>
      <c r="J24" s="14"/>
      <c r="K24" s="14"/>
    </row>
    <row r="25" spans="4:11" x14ac:dyDescent="0.25">
      <c r="D25" s="19" t="s">
        <v>69</v>
      </c>
      <c r="E25" s="14">
        <v>40</v>
      </c>
      <c r="F25" s="8">
        <v>3.86</v>
      </c>
      <c r="G25" s="8">
        <v>7.22</v>
      </c>
      <c r="H25" s="8">
        <v>36.42</v>
      </c>
      <c r="I25" s="8">
        <v>226.48</v>
      </c>
      <c r="J25" s="14" t="s">
        <v>39</v>
      </c>
      <c r="K25" s="14">
        <v>2023</v>
      </c>
    </row>
    <row r="26" spans="4:11" x14ac:dyDescent="0.25">
      <c r="D26" s="19" t="s">
        <v>74</v>
      </c>
      <c r="E26" s="14">
        <v>180</v>
      </c>
      <c r="F26" s="8">
        <v>0.06</v>
      </c>
      <c r="G26" s="8">
        <v>0.02</v>
      </c>
      <c r="H26" s="8">
        <v>9.99</v>
      </c>
      <c r="I26" s="8">
        <v>40</v>
      </c>
      <c r="J26" s="14">
        <v>411</v>
      </c>
      <c r="K26" s="14">
        <v>2016</v>
      </c>
    </row>
    <row r="27" spans="4:11" x14ac:dyDescent="0.25">
      <c r="D27" s="9" t="s">
        <v>17</v>
      </c>
      <c r="E27" s="15">
        <f>SUM(E10:E26)</f>
        <v>1390</v>
      </c>
      <c r="F27" s="9">
        <f>SUM(F10:F26)</f>
        <v>30.639999999999993</v>
      </c>
      <c r="G27" s="9">
        <f>SUM(G10:G26)</f>
        <v>31.56</v>
      </c>
      <c r="H27" s="9">
        <f>SUM(H10:H26)</f>
        <v>168.26999999999998</v>
      </c>
      <c r="I27" s="9">
        <f>SUM(I10:I26)</f>
        <v>1094.6600000000001</v>
      </c>
    </row>
    <row r="28" spans="4:11" ht="29.25" x14ac:dyDescent="0.25">
      <c r="D28" s="12" t="s">
        <v>18</v>
      </c>
      <c r="E28" s="17">
        <v>100</v>
      </c>
      <c r="F28" s="11"/>
      <c r="G28" s="11"/>
      <c r="H28" s="11"/>
      <c r="I28" s="11"/>
    </row>
    <row r="29" spans="4:11" x14ac:dyDescent="0.25">
      <c r="D29" s="9" t="s">
        <v>19</v>
      </c>
      <c r="E29" s="9"/>
      <c r="F29" s="9">
        <f>F27</f>
        <v>30.639999999999993</v>
      </c>
      <c r="G29" s="9">
        <f>G27</f>
        <v>31.56</v>
      </c>
      <c r="H29" s="9">
        <f>H27</f>
        <v>168.26999999999998</v>
      </c>
      <c r="I29" s="9">
        <f>I27</f>
        <v>1094.6600000000001</v>
      </c>
    </row>
  </sheetData>
  <mergeCells count="10">
    <mergeCell ref="D2:K2"/>
    <mergeCell ref="D3:K3"/>
    <mergeCell ref="D4:K4"/>
    <mergeCell ref="D5:K5"/>
    <mergeCell ref="D8:D9"/>
    <mergeCell ref="E8:E9"/>
    <mergeCell ref="F8:H8"/>
    <mergeCell ref="I8:I9"/>
    <mergeCell ref="J8:J9"/>
    <mergeCell ref="K8:K9"/>
  </mergeCells>
  <pageMargins left="0.70866141732283472" right="0.70866141732283472" top="0.74803149606299213" bottom="0.74803149606299213" header="0.31496062992125984" footer="0.31496062992125984"/>
  <pageSetup paperSize="9" scale="80" orientation="landscape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D2:K29"/>
  <sheetViews>
    <sheetView view="pageBreakPreview" topLeftCell="A8" zoomScale="80" zoomScaleNormal="100" zoomScaleSheetLayoutView="80" workbookViewId="0">
      <selection activeCell="D26" sqref="D26:K26"/>
    </sheetView>
  </sheetViews>
  <sheetFormatPr defaultRowHeight="15" x14ac:dyDescent="0.25"/>
  <cols>
    <col min="1" max="3" width="9.140625" style="2"/>
    <col min="4" max="4" width="57.42578125" style="2" customWidth="1"/>
    <col min="5" max="5" width="11" style="2" customWidth="1"/>
    <col min="6" max="7" width="10.5703125" style="2" customWidth="1"/>
    <col min="8" max="8" width="10.28515625" style="2" customWidth="1"/>
    <col min="9" max="9" width="12" style="2" customWidth="1"/>
    <col min="10" max="10" width="12.85546875" style="2" customWidth="1"/>
    <col min="11" max="11" width="11.140625" style="2" customWidth="1"/>
    <col min="12" max="16384" width="9.140625" style="2"/>
  </cols>
  <sheetData>
    <row r="2" spans="4:11" ht="18.75" x14ac:dyDescent="0.3">
      <c r="D2" s="21"/>
      <c r="E2" s="21"/>
      <c r="F2" s="21"/>
      <c r="G2" s="21"/>
      <c r="H2" s="21"/>
      <c r="I2" s="21"/>
      <c r="J2" s="21"/>
      <c r="K2" s="21"/>
    </row>
    <row r="3" spans="4:11" ht="15.75" x14ac:dyDescent="0.25">
      <c r="D3" s="22"/>
      <c r="E3" s="22"/>
      <c r="F3" s="22"/>
      <c r="G3" s="22"/>
      <c r="H3" s="22"/>
      <c r="I3" s="22"/>
      <c r="J3" s="22"/>
      <c r="K3" s="22"/>
    </row>
    <row r="4" spans="4:11" ht="15.75" x14ac:dyDescent="0.25">
      <c r="D4" s="23"/>
      <c r="E4" s="23"/>
      <c r="F4" s="23"/>
      <c r="G4" s="23"/>
      <c r="H4" s="23"/>
      <c r="I4" s="23"/>
      <c r="J4" s="23"/>
      <c r="K4" s="23"/>
    </row>
    <row r="5" spans="4:11" ht="15.75" x14ac:dyDescent="0.25">
      <c r="D5" s="23" t="s">
        <v>28</v>
      </c>
      <c r="E5" s="23"/>
      <c r="F5" s="23"/>
      <c r="G5" s="23"/>
      <c r="H5" s="23"/>
      <c r="I5" s="23"/>
      <c r="J5" s="23"/>
      <c r="K5" s="23"/>
    </row>
    <row r="6" spans="4:11" ht="15.75" x14ac:dyDescent="0.25">
      <c r="D6" s="18"/>
      <c r="E6" s="18"/>
      <c r="F6" s="18"/>
      <c r="G6" s="18"/>
      <c r="H6" s="18"/>
      <c r="I6" s="18"/>
      <c r="J6" s="18"/>
      <c r="K6" s="18"/>
    </row>
    <row r="8" spans="4:11" x14ac:dyDescent="0.25">
      <c r="D8" s="24" t="s">
        <v>8</v>
      </c>
      <c r="E8" s="26" t="s">
        <v>9</v>
      </c>
      <c r="F8" s="28" t="s">
        <v>10</v>
      </c>
      <c r="G8" s="29"/>
      <c r="H8" s="30"/>
      <c r="I8" s="26" t="s">
        <v>14</v>
      </c>
      <c r="J8" s="26" t="s">
        <v>15</v>
      </c>
      <c r="K8" s="26" t="s">
        <v>16</v>
      </c>
    </row>
    <row r="9" spans="4:11" ht="45" customHeight="1" x14ac:dyDescent="0.25">
      <c r="D9" s="25"/>
      <c r="E9" s="27"/>
      <c r="F9" s="9" t="s">
        <v>11</v>
      </c>
      <c r="G9" s="9" t="s">
        <v>12</v>
      </c>
      <c r="H9" s="10" t="s">
        <v>13</v>
      </c>
      <c r="I9" s="27"/>
      <c r="J9" s="27"/>
      <c r="K9" s="27"/>
    </row>
    <row r="10" spans="4:11" x14ac:dyDescent="0.25">
      <c r="D10" s="15" t="s">
        <v>50</v>
      </c>
      <c r="E10" s="14"/>
      <c r="F10" s="8"/>
      <c r="G10" s="8"/>
      <c r="H10" s="8"/>
      <c r="I10" s="8"/>
      <c r="J10" s="14"/>
      <c r="K10" s="14"/>
    </row>
    <row r="11" spans="4:11" x14ac:dyDescent="0.25">
      <c r="D11" s="19" t="s">
        <v>90</v>
      </c>
      <c r="E11" s="14">
        <v>200</v>
      </c>
      <c r="F11" s="8">
        <v>4.82</v>
      </c>
      <c r="G11" s="8">
        <v>5.08</v>
      </c>
      <c r="H11" s="8">
        <v>16.829999999999998</v>
      </c>
      <c r="I11" s="8">
        <v>132.4</v>
      </c>
      <c r="J11" s="14">
        <v>101</v>
      </c>
      <c r="K11" s="14">
        <v>2016</v>
      </c>
    </row>
    <row r="12" spans="4:11" x14ac:dyDescent="0.25">
      <c r="D12" s="8" t="s">
        <v>64</v>
      </c>
      <c r="E12" s="14">
        <v>180</v>
      </c>
      <c r="F12" s="8">
        <v>0.06</v>
      </c>
      <c r="G12" s="8">
        <v>0.02</v>
      </c>
      <c r="H12" s="8">
        <v>9.99</v>
      </c>
      <c r="I12" s="8">
        <v>40</v>
      </c>
      <c r="J12" s="14">
        <v>411</v>
      </c>
      <c r="K12" s="14">
        <v>2016</v>
      </c>
    </row>
    <row r="13" spans="4:11" x14ac:dyDescent="0.25">
      <c r="D13" s="19" t="s">
        <v>33</v>
      </c>
      <c r="E13" s="14">
        <v>40</v>
      </c>
      <c r="F13" s="8">
        <v>2.4</v>
      </c>
      <c r="G13" s="8">
        <v>0.51</v>
      </c>
      <c r="H13" s="8">
        <v>14.56</v>
      </c>
      <c r="I13" s="8">
        <v>73.52</v>
      </c>
      <c r="J13" s="14" t="s">
        <v>39</v>
      </c>
      <c r="K13" s="14">
        <v>2023</v>
      </c>
    </row>
    <row r="14" spans="4:11" x14ac:dyDescent="0.25">
      <c r="D14" s="19" t="s">
        <v>91</v>
      </c>
      <c r="E14" s="14">
        <v>10</v>
      </c>
      <c r="F14" s="8">
        <v>0.08</v>
      </c>
      <c r="G14" s="8">
        <v>7.25</v>
      </c>
      <c r="H14" s="8">
        <v>0.12</v>
      </c>
      <c r="I14" s="8">
        <v>66</v>
      </c>
      <c r="J14" s="14">
        <v>6</v>
      </c>
      <c r="K14" s="14">
        <v>2016</v>
      </c>
    </row>
    <row r="15" spans="4:11" x14ac:dyDescent="0.25">
      <c r="D15" s="15" t="s">
        <v>51</v>
      </c>
      <c r="E15" s="14"/>
      <c r="F15" s="8"/>
      <c r="G15" s="8"/>
      <c r="H15" s="8"/>
      <c r="I15" s="8"/>
      <c r="J15" s="14"/>
      <c r="K15" s="14"/>
    </row>
    <row r="16" spans="4:11" x14ac:dyDescent="0.25">
      <c r="D16" s="19" t="s">
        <v>41</v>
      </c>
      <c r="E16" s="14">
        <v>180</v>
      </c>
      <c r="F16" s="8">
        <v>7.74</v>
      </c>
      <c r="G16" s="8">
        <v>3.6</v>
      </c>
      <c r="H16" s="8">
        <v>11.16</v>
      </c>
      <c r="I16" s="8">
        <v>108</v>
      </c>
      <c r="J16" s="14" t="s">
        <v>39</v>
      </c>
      <c r="K16" s="14">
        <v>2023</v>
      </c>
    </row>
    <row r="17" spans="4:11" x14ac:dyDescent="0.25">
      <c r="D17" s="15" t="s">
        <v>52</v>
      </c>
      <c r="E17" s="14"/>
      <c r="F17" s="8"/>
      <c r="G17" s="8"/>
      <c r="H17" s="8"/>
      <c r="I17" s="8"/>
      <c r="J17" s="14"/>
      <c r="K17" s="14"/>
    </row>
    <row r="18" spans="4:11" x14ac:dyDescent="0.25">
      <c r="D18" s="8" t="s">
        <v>92</v>
      </c>
      <c r="E18" s="14">
        <v>200</v>
      </c>
      <c r="F18" s="8">
        <v>1.58</v>
      </c>
      <c r="G18" s="8">
        <v>2.19</v>
      </c>
      <c r="H18" s="8">
        <v>11.66</v>
      </c>
      <c r="I18" s="8">
        <v>72.599999999999994</v>
      </c>
      <c r="J18" s="14">
        <v>86</v>
      </c>
      <c r="K18" s="14">
        <v>2016</v>
      </c>
    </row>
    <row r="19" spans="4:11" x14ac:dyDescent="0.25">
      <c r="D19" s="8" t="s">
        <v>93</v>
      </c>
      <c r="E19" s="14">
        <v>150</v>
      </c>
      <c r="F19" s="8">
        <v>3.1</v>
      </c>
      <c r="G19" s="8">
        <v>4.8499999999999996</v>
      </c>
      <c r="H19" s="8">
        <v>14.14</v>
      </c>
      <c r="I19" s="8">
        <v>112.65</v>
      </c>
      <c r="J19" s="14">
        <v>354</v>
      </c>
      <c r="K19" s="14">
        <v>2016</v>
      </c>
    </row>
    <row r="20" spans="4:11" x14ac:dyDescent="0.25">
      <c r="D20" s="8" t="s">
        <v>101</v>
      </c>
      <c r="E20" s="14">
        <v>80</v>
      </c>
      <c r="F20" s="8">
        <v>15.64</v>
      </c>
      <c r="G20" s="8">
        <v>3.89</v>
      </c>
      <c r="H20" s="8">
        <v>13.46</v>
      </c>
      <c r="I20" s="8">
        <v>151</v>
      </c>
      <c r="J20" s="14">
        <v>322</v>
      </c>
      <c r="K20" s="14">
        <v>2016</v>
      </c>
    </row>
    <row r="21" spans="4:11" x14ac:dyDescent="0.25">
      <c r="D21" s="8" t="s">
        <v>64</v>
      </c>
      <c r="E21" s="14">
        <v>180</v>
      </c>
      <c r="F21" s="8">
        <v>0.06</v>
      </c>
      <c r="G21" s="8">
        <v>0.02</v>
      </c>
      <c r="H21" s="8">
        <v>9.99</v>
      </c>
      <c r="I21" s="8">
        <v>40</v>
      </c>
      <c r="J21" s="14">
        <v>411</v>
      </c>
      <c r="K21" s="14">
        <v>2016</v>
      </c>
    </row>
    <row r="22" spans="4:11" x14ac:dyDescent="0.25">
      <c r="D22" s="19" t="s">
        <v>33</v>
      </c>
      <c r="E22" s="14">
        <v>20</v>
      </c>
      <c r="F22" s="8">
        <v>1.2</v>
      </c>
      <c r="G22" s="8">
        <v>0.25</v>
      </c>
      <c r="H22" s="8">
        <v>7.28</v>
      </c>
      <c r="I22" s="8">
        <v>36.76</v>
      </c>
      <c r="J22" s="14" t="s">
        <v>39</v>
      </c>
      <c r="K22" s="14">
        <v>2023</v>
      </c>
    </row>
    <row r="23" spans="4:11" x14ac:dyDescent="0.25">
      <c r="D23" s="19" t="s">
        <v>34</v>
      </c>
      <c r="E23" s="14">
        <v>20</v>
      </c>
      <c r="F23" s="8">
        <v>1.45</v>
      </c>
      <c r="G23" s="8">
        <v>0.34</v>
      </c>
      <c r="H23" s="8">
        <v>7.86</v>
      </c>
      <c r="I23" s="8">
        <v>40.130000000000003</v>
      </c>
      <c r="J23" s="14" t="s">
        <v>39</v>
      </c>
      <c r="K23" s="14">
        <v>2023</v>
      </c>
    </row>
    <row r="24" spans="4:11" x14ac:dyDescent="0.25">
      <c r="D24" s="15" t="s">
        <v>53</v>
      </c>
      <c r="E24" s="14"/>
      <c r="F24" s="8"/>
      <c r="G24" s="8"/>
      <c r="H24" s="8"/>
      <c r="I24" s="8"/>
      <c r="J24" s="14"/>
      <c r="K24" s="14"/>
    </row>
    <row r="25" spans="4:11" x14ac:dyDescent="0.25">
      <c r="D25" s="19" t="s">
        <v>46</v>
      </c>
      <c r="E25" s="14">
        <v>40</v>
      </c>
      <c r="F25" s="8">
        <v>2.3199999999999998</v>
      </c>
      <c r="G25" s="8">
        <v>2.6</v>
      </c>
      <c r="H25" s="8">
        <v>28.64</v>
      </c>
      <c r="I25" s="8">
        <v>145.6</v>
      </c>
      <c r="J25" s="14" t="s">
        <v>39</v>
      </c>
      <c r="K25" s="14">
        <v>2023</v>
      </c>
    </row>
    <row r="26" spans="4:11" x14ac:dyDescent="0.25">
      <c r="D26" s="19" t="s">
        <v>55</v>
      </c>
      <c r="E26" s="14">
        <v>197</v>
      </c>
      <c r="F26" s="8">
        <v>0.12</v>
      </c>
      <c r="G26" s="8">
        <v>0.02</v>
      </c>
      <c r="H26" s="8">
        <v>10.199999999999999</v>
      </c>
      <c r="I26" s="8">
        <v>41</v>
      </c>
      <c r="J26" s="14">
        <v>412</v>
      </c>
      <c r="K26" s="14">
        <v>2016</v>
      </c>
    </row>
    <row r="27" spans="4:11" x14ac:dyDescent="0.25">
      <c r="D27" s="9" t="s">
        <v>17</v>
      </c>
      <c r="E27" s="15">
        <f>SUM(E10:E26)</f>
        <v>1497</v>
      </c>
      <c r="F27" s="9">
        <f>SUM(F10:F26)</f>
        <v>40.570000000000007</v>
      </c>
      <c r="G27" s="9">
        <f>SUM(G10:G26)</f>
        <v>30.62</v>
      </c>
      <c r="H27" s="9">
        <f>SUM(H10:H26)</f>
        <v>155.88999999999999</v>
      </c>
      <c r="I27" s="9">
        <f>SUM(I10:I26)</f>
        <v>1059.6599999999999</v>
      </c>
    </row>
    <row r="28" spans="4:11" ht="29.25" x14ac:dyDescent="0.25">
      <c r="D28" s="12" t="s">
        <v>18</v>
      </c>
      <c r="E28" s="17">
        <v>100</v>
      </c>
      <c r="F28" s="11"/>
      <c r="G28" s="11"/>
      <c r="H28" s="11"/>
      <c r="I28" s="11"/>
    </row>
    <row r="29" spans="4:11" x14ac:dyDescent="0.25">
      <c r="D29" s="9" t="s">
        <v>19</v>
      </c>
      <c r="E29" s="9"/>
      <c r="F29" s="9">
        <f>F27</f>
        <v>40.570000000000007</v>
      </c>
      <c r="G29" s="9">
        <f>G27</f>
        <v>30.62</v>
      </c>
      <c r="H29" s="9">
        <f>H27</f>
        <v>155.88999999999999</v>
      </c>
      <c r="I29" s="9">
        <f>I27</f>
        <v>1059.6599999999999</v>
      </c>
    </row>
  </sheetData>
  <mergeCells count="10">
    <mergeCell ref="D2:K2"/>
    <mergeCell ref="D3:K3"/>
    <mergeCell ref="D4:K4"/>
    <mergeCell ref="D5:K5"/>
    <mergeCell ref="D8:D9"/>
    <mergeCell ref="E8:E9"/>
    <mergeCell ref="F8:H8"/>
    <mergeCell ref="I8:I9"/>
    <mergeCell ref="J8:J9"/>
    <mergeCell ref="K8:K9"/>
  </mergeCells>
  <pageMargins left="0.70866141732283472" right="0.70866141732283472" top="0.74803149606299213" bottom="0.74803149606299213" header="0.31496062992125984" footer="0.31496062992125984"/>
  <pageSetup paperSize="9" scale="8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11</vt:i4>
      </vt:variant>
      <vt:variant>
        <vt:lpstr>Именованные диапазоны</vt:lpstr>
      </vt:variant>
      <vt:variant>
        <vt:i4>2</vt:i4>
      </vt:variant>
    </vt:vector>
  </HeadingPairs>
  <TitlesOfParts>
    <vt:vector size="13" baseType="lpstr">
      <vt:lpstr>Титульный лист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'1'!Область_печати</vt:lpstr>
      <vt:lpstr>'Титульный лист'!Область_печати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2025-08-25T08:12:43Z</dcterms:modified>
</cp:coreProperties>
</file>