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5"/>
  </bookViews>
  <sheets>
    <sheet name="Титульный лист" sheetId="1" r:id="rId1"/>
    <sheet name="1,2" sheetId="2" r:id="rId2"/>
    <sheet name="3,4" sheetId="3" r:id="rId3"/>
    <sheet name="5,6" sheetId="4" r:id="rId4"/>
    <sheet name="7,8" sheetId="5" r:id="rId5"/>
    <sheet name="9,10" sheetId="6" r:id="rId6"/>
  </sheets>
  <definedNames>
    <definedName name="_xlnm.Print_Area" localSheetId="1">'1,2'!$A$1:$N$41</definedName>
    <definedName name="_xlnm.Print_Area" localSheetId="0">'Титульный лист'!$A$1:$U$31</definedName>
  </definedNames>
  <calcPr calcId="152511"/>
</workbook>
</file>

<file path=xl/calcChain.xml><?xml version="1.0" encoding="utf-8"?>
<calcChain xmlns="http://schemas.openxmlformats.org/spreadsheetml/2006/main">
  <c r="I16" i="3" l="1"/>
  <c r="H16" i="3"/>
  <c r="G16" i="3"/>
  <c r="F16" i="3"/>
  <c r="E16" i="3"/>
  <c r="I34" i="6" l="1"/>
  <c r="I36" i="6" s="1"/>
  <c r="H34" i="6"/>
  <c r="H36" i="6" s="1"/>
  <c r="G34" i="6"/>
  <c r="G36" i="6" s="1"/>
  <c r="F34" i="6"/>
  <c r="F36" i="6" s="1"/>
  <c r="E34" i="6"/>
  <c r="I16" i="6"/>
  <c r="I18" i="6" s="1"/>
  <c r="H16" i="6"/>
  <c r="H18" i="6" s="1"/>
  <c r="G16" i="6"/>
  <c r="G18" i="6" s="1"/>
  <c r="F16" i="6"/>
  <c r="F18" i="6" s="1"/>
  <c r="E16" i="6"/>
  <c r="I32" i="5"/>
  <c r="I34" i="5" s="1"/>
  <c r="H32" i="5"/>
  <c r="H34" i="5" s="1"/>
  <c r="G32" i="5"/>
  <c r="G34" i="5" s="1"/>
  <c r="F32" i="5"/>
  <c r="F34" i="5" s="1"/>
  <c r="E32" i="5"/>
  <c r="I15" i="5"/>
  <c r="I17" i="5" s="1"/>
  <c r="H15" i="5"/>
  <c r="H17" i="5" s="1"/>
  <c r="G15" i="5"/>
  <c r="G17" i="5" s="1"/>
  <c r="F15" i="5"/>
  <c r="F17" i="5" s="1"/>
  <c r="E15" i="5"/>
  <c r="I34" i="4"/>
  <c r="I36" i="4" s="1"/>
  <c r="H34" i="4"/>
  <c r="H36" i="4" s="1"/>
  <c r="G34" i="4"/>
  <c r="G36" i="4" s="1"/>
  <c r="F34" i="4"/>
  <c r="F36" i="4" s="1"/>
  <c r="E34" i="4"/>
  <c r="I16" i="4"/>
  <c r="I18" i="4" s="1"/>
  <c r="H16" i="4"/>
  <c r="H18" i="4" s="1"/>
  <c r="G16" i="4"/>
  <c r="G18" i="4" s="1"/>
  <c r="F16" i="4"/>
  <c r="F18" i="4" s="1"/>
  <c r="E16" i="4"/>
  <c r="I35" i="3"/>
  <c r="I37" i="3" s="1"/>
  <c r="H35" i="3"/>
  <c r="H37" i="3" s="1"/>
  <c r="G35" i="3"/>
  <c r="G37" i="3" s="1"/>
  <c r="F35" i="3"/>
  <c r="F37" i="3" s="1"/>
  <c r="E35" i="3"/>
  <c r="I18" i="3"/>
  <c r="H18" i="3"/>
  <c r="G18" i="3"/>
  <c r="F18" i="3"/>
  <c r="I34" i="2"/>
  <c r="I36" i="2" s="1"/>
  <c r="H34" i="2"/>
  <c r="H36" i="2" s="1"/>
  <c r="G34" i="2"/>
  <c r="G36" i="2" s="1"/>
  <c r="F34" i="2"/>
  <c r="F36" i="2" s="1"/>
  <c r="E34" i="2"/>
  <c r="I16" i="2"/>
  <c r="I18" i="2" s="1"/>
  <c r="H16" i="2"/>
  <c r="H18" i="2" s="1"/>
  <c r="G16" i="2"/>
  <c r="G18" i="2" s="1"/>
  <c r="F16" i="2"/>
  <c r="F18" i="2" s="1"/>
  <c r="E16" i="2"/>
</calcChain>
</file>

<file path=xl/sharedStrings.xml><?xml version="1.0" encoding="utf-8"?>
<sst xmlns="http://schemas.openxmlformats.org/spreadsheetml/2006/main" count="227" uniqueCount="65">
  <si>
    <t>УТВЕРЖДАЮ:</t>
  </si>
  <si>
    <t>Директор Муниципального</t>
  </si>
  <si>
    <t>бюджетного</t>
  </si>
  <si>
    <t>общеобразовательного учреждения</t>
  </si>
  <si>
    <t>"Рощинская школа-детский сад"</t>
  </si>
  <si>
    <t>________________ О.А.Маненко</t>
  </si>
  <si>
    <t>Примерное</t>
  </si>
  <si>
    <t>двухнедельное меню (обед)</t>
  </si>
  <si>
    <t>МЕНЮ ПРИГОТАВЛИВАЕМЫХ БЛЮД</t>
  </si>
  <si>
    <t>Неделя 1</t>
  </si>
  <si>
    <t>Прием пищи, наименование</t>
  </si>
  <si>
    <t>Масса порции</t>
  </si>
  <si>
    <t>Пищевые вещества (г.)</t>
  </si>
  <si>
    <t>Белки, г</t>
  </si>
  <si>
    <t>Жиры, г</t>
  </si>
  <si>
    <t>Углеводы, г</t>
  </si>
  <si>
    <t>Энергетическая ценность, ккал.</t>
  </si>
  <si>
    <t>№ рецептуры</t>
  </si>
  <si>
    <t>Сборник рецептур</t>
  </si>
  <si>
    <t>Итого за прием пищи:</t>
  </si>
  <si>
    <t>Распределение энергетической ценности (калорийности) от суточного рациона, %</t>
  </si>
  <si>
    <t>Всего за день:</t>
  </si>
  <si>
    <t>1 день (понедельник)</t>
  </si>
  <si>
    <t>2 день (вторник)</t>
  </si>
  <si>
    <t>3 день (среда)</t>
  </si>
  <si>
    <t>4 день (четверг)</t>
  </si>
  <si>
    <t>5 день (пятница)</t>
  </si>
  <si>
    <t>Неделя 2</t>
  </si>
  <si>
    <t>6 день (понедельник)</t>
  </si>
  <si>
    <t>7 день (вторник)</t>
  </si>
  <si>
    <t>8 день (среда)</t>
  </si>
  <si>
    <t>9 день (четверг)</t>
  </si>
  <si>
    <t>10 день (пятница)</t>
  </si>
  <si>
    <t>Борщ с капустой и картофелем, со сметаной</t>
  </si>
  <si>
    <t>Картофельное пюре</t>
  </si>
  <si>
    <t>Печень по-строгановски с соусом сметанным с луком</t>
  </si>
  <si>
    <t>Хлеб пшеничный</t>
  </si>
  <si>
    <t>Хлеб ржаной</t>
  </si>
  <si>
    <t>Салат из свежей капусты (овощи по сезону)</t>
  </si>
  <si>
    <t>Суп картофельный с крупой рисовой</t>
  </si>
  <si>
    <t>Каша гречневая с маслом сливочным</t>
  </si>
  <si>
    <t>Котлета куриная</t>
  </si>
  <si>
    <t>Компот из свежих яблок</t>
  </si>
  <si>
    <t>п/п</t>
  </si>
  <si>
    <t>Салат из свеклы (овощи по сезону)</t>
  </si>
  <si>
    <t>Суп картофельный с крупой гречневой</t>
  </si>
  <si>
    <t>Плов с мясом птицы</t>
  </si>
  <si>
    <t>Чай с сахаром</t>
  </si>
  <si>
    <t>Капуста тушенная</t>
  </si>
  <si>
    <t>Печенье в ассортименте</t>
  </si>
  <si>
    <t>Суп картофельный с горохом</t>
  </si>
  <si>
    <t>Макаронные изделия отварные</t>
  </si>
  <si>
    <t>Рыба с овощами</t>
  </si>
  <si>
    <t>Каша рассыпчатая пшеничная "Артек"</t>
  </si>
  <si>
    <t>Гуляш</t>
  </si>
  <si>
    <t>Жаркое с курицей</t>
  </si>
  <si>
    <t>Рассольник "Ленинградский" со сметаной</t>
  </si>
  <si>
    <t>Компот из смеси сухофруктов</t>
  </si>
  <si>
    <t>для обучающихся 5-11 классов (льготная категория)</t>
  </si>
  <si>
    <t>в МБОУ "Рощинская школа-детский сад"</t>
  </si>
  <si>
    <t>Возрастная категория 5-11 классы</t>
  </si>
  <si>
    <t>Суп с макаронными изделиями и картофелем</t>
  </si>
  <si>
    <t>Гуляш (филе куриное)</t>
  </si>
  <si>
    <t>"01"  сентября 2026г.</t>
  </si>
  <si>
    <t>на I полугодие 2026-2027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</si>
</sst>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Alignment="1"/>
    <xf numFmtId="0" fontId="2" fillId="0" borderId="0" xfId="0" applyFont="1" applyAlignment="1"/>
    <xf numFmtId="0" fontId="6" fillId="0" borderId="0" xfId="0" applyFont="1"/>
    <xf numFmtId="0" fontId="7" fillId="0" borderId="0" xfId="0" applyFont="1"/>
    <xf numFmtId="0" fontId="3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center" wrapText="1"/>
    </xf>
    <xf numFmtId="0" fontId="8" fillId="0" borderId="0" xfId="0" applyFont="1"/>
    <xf numFmtId="0" fontId="8" fillId="0" borderId="2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T25"/>
  <sheetViews>
    <sheetView view="pageBreakPreview" topLeftCell="A10" zoomScale="80" zoomScaleNormal="100" zoomScaleSheetLayoutView="80" workbookViewId="0">
      <selection activeCell="E24" sqref="E24"/>
    </sheetView>
  </sheetViews>
  <sheetFormatPr defaultRowHeight="15.75" x14ac:dyDescent="0.25"/>
  <cols>
    <col min="1" max="16384" width="9.140625" style="3"/>
  </cols>
  <sheetData>
    <row r="2" spans="13:19" ht="18.75" x14ac:dyDescent="0.3">
      <c r="M2" s="1"/>
      <c r="N2" s="1"/>
      <c r="O2" s="1"/>
      <c r="P2" s="1"/>
      <c r="Q2" s="1"/>
    </row>
    <row r="3" spans="13:19" ht="18.75" x14ac:dyDescent="0.3">
      <c r="M3" s="1"/>
      <c r="N3" s="5" t="s">
        <v>0</v>
      </c>
      <c r="O3" s="5"/>
      <c r="P3" s="5"/>
      <c r="Q3" s="5"/>
      <c r="R3" s="4"/>
      <c r="S3" s="4"/>
    </row>
    <row r="4" spans="13:19" ht="18.75" x14ac:dyDescent="0.3">
      <c r="M4" s="1"/>
      <c r="N4" s="5" t="s">
        <v>1</v>
      </c>
      <c r="O4" s="5"/>
      <c r="P4" s="5"/>
      <c r="Q4" s="5"/>
      <c r="R4" s="4"/>
      <c r="S4" s="4"/>
    </row>
    <row r="5" spans="13:19" ht="18.75" x14ac:dyDescent="0.3">
      <c r="M5" s="1"/>
      <c r="N5" s="5" t="s">
        <v>2</v>
      </c>
      <c r="O5" s="5"/>
      <c r="P5" s="5"/>
      <c r="Q5" s="5"/>
      <c r="R5" s="4"/>
      <c r="S5" s="4"/>
    </row>
    <row r="6" spans="13:19" ht="18.75" x14ac:dyDescent="0.3">
      <c r="M6" s="1"/>
      <c r="N6" s="5" t="s">
        <v>3</v>
      </c>
      <c r="O6" s="5"/>
      <c r="P6" s="5"/>
      <c r="Q6" s="5"/>
      <c r="R6" s="4"/>
      <c r="S6" s="4"/>
    </row>
    <row r="7" spans="13:19" ht="18.75" x14ac:dyDescent="0.3">
      <c r="M7" s="1"/>
      <c r="N7" s="5" t="s">
        <v>4</v>
      </c>
      <c r="O7" s="5"/>
      <c r="P7" s="5"/>
      <c r="Q7" s="5"/>
      <c r="R7" s="4"/>
      <c r="S7" s="4"/>
    </row>
    <row r="8" spans="13:19" ht="18.75" x14ac:dyDescent="0.3">
      <c r="M8" s="1"/>
      <c r="N8" s="5"/>
      <c r="O8" s="5"/>
      <c r="P8" s="5"/>
      <c r="Q8" s="5"/>
      <c r="R8" s="4"/>
      <c r="S8" s="4"/>
    </row>
    <row r="9" spans="13:19" ht="18.75" x14ac:dyDescent="0.3">
      <c r="M9" s="1"/>
      <c r="N9" s="5" t="s">
        <v>5</v>
      </c>
      <c r="O9" s="5"/>
      <c r="P9" s="5"/>
      <c r="Q9" s="5"/>
      <c r="R9" s="4"/>
      <c r="S9" s="4"/>
    </row>
    <row r="10" spans="13:19" ht="18.75" x14ac:dyDescent="0.3">
      <c r="M10" s="1"/>
      <c r="N10" s="5" t="s">
        <v>63</v>
      </c>
      <c r="O10" s="5"/>
      <c r="P10" s="5"/>
      <c r="Q10" s="5"/>
      <c r="R10" s="4"/>
      <c r="S10" s="4"/>
    </row>
    <row r="11" spans="13:19" ht="18.75" x14ac:dyDescent="0.3">
      <c r="M11" s="1"/>
      <c r="N11" s="5"/>
      <c r="O11" s="5"/>
      <c r="P11" s="5"/>
      <c r="Q11" s="5"/>
      <c r="R11" s="4"/>
      <c r="S11" s="4"/>
    </row>
    <row r="12" spans="13:19" ht="18.75" x14ac:dyDescent="0.3">
      <c r="M12" s="1"/>
      <c r="N12" s="5"/>
      <c r="O12" s="5"/>
      <c r="P12" s="5"/>
      <c r="Q12" s="5"/>
      <c r="R12" s="4"/>
      <c r="S12" s="4"/>
    </row>
    <row r="13" spans="13:19" x14ac:dyDescent="0.25">
      <c r="N13" s="4"/>
      <c r="O13" s="4"/>
      <c r="P13" s="4"/>
      <c r="Q13" s="4"/>
      <c r="R13" s="4"/>
      <c r="S13" s="4"/>
    </row>
    <row r="14" spans="13:19" x14ac:dyDescent="0.25">
      <c r="N14" s="4"/>
      <c r="O14" s="4"/>
      <c r="P14" s="4"/>
      <c r="Q14" s="4"/>
      <c r="R14" s="4"/>
      <c r="S14" s="4"/>
    </row>
    <row r="15" spans="13:19" x14ac:dyDescent="0.25">
      <c r="N15" s="4"/>
      <c r="O15" s="4"/>
      <c r="P15" s="4"/>
      <c r="Q15" s="4"/>
      <c r="R15" s="4"/>
      <c r="S15" s="4"/>
    </row>
    <row r="16" spans="13:19" x14ac:dyDescent="0.25">
      <c r="N16" s="4"/>
      <c r="O16" s="4"/>
      <c r="P16" s="4"/>
      <c r="Q16" s="4"/>
      <c r="R16" s="4"/>
      <c r="S16" s="4"/>
    </row>
    <row r="19" spans="4:20" ht="35.25" x14ac:dyDescent="0.5">
      <c r="D19" s="6"/>
      <c r="E19" s="6"/>
      <c r="F19" s="6"/>
      <c r="G19" s="6"/>
      <c r="H19" s="6"/>
      <c r="I19" s="18" t="s">
        <v>6</v>
      </c>
      <c r="J19" s="18"/>
      <c r="K19" s="18"/>
      <c r="L19" s="18"/>
      <c r="M19" s="18"/>
      <c r="N19" s="18"/>
      <c r="O19" s="7"/>
      <c r="P19" s="6"/>
      <c r="Q19" s="6"/>
    </row>
    <row r="20" spans="4:20" ht="35.25" x14ac:dyDescent="0.5">
      <c r="D20" s="6"/>
      <c r="E20" s="6"/>
      <c r="F20" s="18" t="s">
        <v>7</v>
      </c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</row>
    <row r="21" spans="4:20" ht="34.5" x14ac:dyDescent="0.45">
      <c r="D21" s="18" t="s">
        <v>58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</row>
    <row r="22" spans="4:20" ht="34.5" x14ac:dyDescent="0.45">
      <c r="D22" s="18" t="s">
        <v>59</v>
      </c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4:20" ht="35.25" x14ac:dyDescent="0.5">
      <c r="D23" s="6"/>
      <c r="E23" s="18" t="s">
        <v>64</v>
      </c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</row>
    <row r="24" spans="4:20" ht="35.25" x14ac:dyDescent="0.5"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4:20" ht="35.25" x14ac:dyDescent="0.5"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</sheetData>
  <mergeCells count="5">
    <mergeCell ref="D21:T21"/>
    <mergeCell ref="F20:Q20"/>
    <mergeCell ref="I19:N19"/>
    <mergeCell ref="E23:S23"/>
    <mergeCell ref="D22:T22"/>
  </mergeCells>
  <pageMargins left="0.7" right="0.7" top="0.75" bottom="0.75" header="0.3" footer="0.3"/>
  <pageSetup paperSize="9" scale="68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K36"/>
  <sheetViews>
    <sheetView view="pageBreakPreview" topLeftCell="B22" zoomScale="110" zoomScaleNormal="100" zoomScaleSheetLayoutView="110" workbookViewId="0">
      <selection activeCell="D33" sqref="D33"/>
    </sheetView>
  </sheetViews>
  <sheetFormatPr defaultRowHeight="15" x14ac:dyDescent="0.25"/>
  <cols>
    <col min="1" max="3" width="9.140625" style="2"/>
    <col min="4" max="4" width="57.42578125" style="2" customWidth="1"/>
    <col min="5" max="5" width="11" style="2" customWidth="1"/>
    <col min="6" max="7" width="10.5703125" style="2" customWidth="1"/>
    <col min="8" max="8" width="10.28515625" style="2" customWidth="1"/>
    <col min="9" max="9" width="12" style="2" customWidth="1"/>
    <col min="10" max="10" width="12.85546875" style="2" customWidth="1"/>
    <col min="11" max="11" width="11.140625" style="2" customWidth="1"/>
    <col min="12" max="16384" width="9.140625" style="2"/>
  </cols>
  <sheetData>
    <row r="2" spans="4:11" ht="18.75" x14ac:dyDescent="0.3">
      <c r="D2" s="24" t="s">
        <v>8</v>
      </c>
      <c r="E2" s="24"/>
      <c r="F2" s="24"/>
      <c r="G2" s="24"/>
      <c r="H2" s="24"/>
      <c r="I2" s="24"/>
      <c r="J2" s="24"/>
      <c r="K2" s="24"/>
    </row>
    <row r="3" spans="4:11" ht="15.75" x14ac:dyDescent="0.25">
      <c r="D3" s="25" t="s">
        <v>60</v>
      </c>
      <c r="E3" s="25"/>
      <c r="F3" s="25"/>
      <c r="G3" s="25"/>
      <c r="H3" s="25"/>
      <c r="I3" s="25"/>
      <c r="J3" s="25"/>
      <c r="K3" s="25"/>
    </row>
    <row r="4" spans="4:11" ht="15.75" x14ac:dyDescent="0.25">
      <c r="D4" s="26" t="s">
        <v>9</v>
      </c>
      <c r="E4" s="26"/>
      <c r="F4" s="26"/>
      <c r="G4" s="26"/>
      <c r="H4" s="26"/>
      <c r="I4" s="26"/>
      <c r="J4" s="26"/>
      <c r="K4" s="26"/>
    </row>
    <row r="5" spans="4:11" ht="15.75" x14ac:dyDescent="0.25">
      <c r="D5" s="26" t="s">
        <v>22</v>
      </c>
      <c r="E5" s="26"/>
      <c r="F5" s="26"/>
      <c r="G5" s="26"/>
      <c r="H5" s="26"/>
      <c r="I5" s="26"/>
      <c r="J5" s="26"/>
      <c r="K5" s="26"/>
    </row>
    <row r="6" spans="4:11" ht="15.75" x14ac:dyDescent="0.25">
      <c r="D6" s="14"/>
      <c r="E6" s="14"/>
      <c r="F6" s="14"/>
      <c r="G6" s="14"/>
      <c r="H6" s="14"/>
      <c r="I6" s="14"/>
      <c r="J6" s="14"/>
      <c r="K6" s="14"/>
    </row>
    <row r="8" spans="4:11" x14ac:dyDescent="0.25">
      <c r="D8" s="27" t="s">
        <v>10</v>
      </c>
      <c r="E8" s="19" t="s">
        <v>11</v>
      </c>
      <c r="F8" s="21" t="s">
        <v>12</v>
      </c>
      <c r="G8" s="22"/>
      <c r="H8" s="23"/>
      <c r="I8" s="19" t="s">
        <v>16</v>
      </c>
      <c r="J8" s="19" t="s">
        <v>17</v>
      </c>
      <c r="K8" s="19" t="s">
        <v>18</v>
      </c>
    </row>
    <row r="9" spans="4:11" ht="45" customHeight="1" x14ac:dyDescent="0.25">
      <c r="D9" s="28"/>
      <c r="E9" s="20"/>
      <c r="F9" s="9" t="s">
        <v>13</v>
      </c>
      <c r="G9" s="9" t="s">
        <v>14</v>
      </c>
      <c r="H9" s="10" t="s">
        <v>15</v>
      </c>
      <c r="I9" s="20"/>
      <c r="J9" s="20"/>
      <c r="K9" s="20"/>
    </row>
    <row r="10" spans="4:11" x14ac:dyDescent="0.25">
      <c r="D10" s="8" t="s">
        <v>61</v>
      </c>
      <c r="E10" s="15">
        <v>200</v>
      </c>
      <c r="F10" s="8">
        <v>2.0499999999999998</v>
      </c>
      <c r="G10" s="8">
        <v>2.2200000000000002</v>
      </c>
      <c r="H10" s="8">
        <v>12.55</v>
      </c>
      <c r="I10" s="8">
        <v>87.2</v>
      </c>
      <c r="J10" s="15">
        <v>112</v>
      </c>
      <c r="K10" s="15">
        <v>2017</v>
      </c>
    </row>
    <row r="11" spans="4:11" x14ac:dyDescent="0.25">
      <c r="D11" s="8" t="s">
        <v>53</v>
      </c>
      <c r="E11" s="15">
        <v>150</v>
      </c>
      <c r="F11" s="8">
        <v>6.41</v>
      </c>
      <c r="G11" s="8">
        <v>7.51</v>
      </c>
      <c r="H11" s="8">
        <v>37.56</v>
      </c>
      <c r="I11" s="8">
        <v>243.75</v>
      </c>
      <c r="J11" s="15">
        <v>171</v>
      </c>
      <c r="K11" s="15">
        <v>2017</v>
      </c>
    </row>
    <row r="12" spans="4:11" x14ac:dyDescent="0.25">
      <c r="D12" s="8" t="s">
        <v>62</v>
      </c>
      <c r="E12" s="15">
        <v>90</v>
      </c>
      <c r="F12" s="8">
        <v>13.09</v>
      </c>
      <c r="G12" s="8">
        <v>15.1</v>
      </c>
      <c r="H12" s="8">
        <v>2.59</v>
      </c>
      <c r="I12" s="8">
        <v>239.9</v>
      </c>
      <c r="J12" s="15">
        <v>260</v>
      </c>
      <c r="K12" s="15">
        <v>2017</v>
      </c>
    </row>
    <row r="13" spans="4:11" x14ac:dyDescent="0.25">
      <c r="D13" s="8" t="s">
        <v>36</v>
      </c>
      <c r="E13" s="15">
        <v>60</v>
      </c>
      <c r="F13" s="8">
        <v>4.8099999999999996</v>
      </c>
      <c r="G13" s="8">
        <v>1.02</v>
      </c>
      <c r="H13" s="8">
        <v>29.12</v>
      </c>
      <c r="I13" s="8">
        <v>147.05000000000001</v>
      </c>
      <c r="J13" s="15" t="s">
        <v>43</v>
      </c>
      <c r="K13" s="15">
        <v>2022</v>
      </c>
    </row>
    <row r="14" spans="4:11" x14ac:dyDescent="0.25">
      <c r="D14" s="8" t="s">
        <v>37</v>
      </c>
      <c r="E14" s="15">
        <v>40</v>
      </c>
      <c r="F14" s="8">
        <v>2.9</v>
      </c>
      <c r="G14" s="8">
        <v>0.69</v>
      </c>
      <c r="H14" s="8">
        <v>15.73</v>
      </c>
      <c r="I14" s="8">
        <v>80.260000000000005</v>
      </c>
      <c r="J14" s="15" t="s">
        <v>43</v>
      </c>
      <c r="K14" s="15">
        <v>2022</v>
      </c>
    </row>
    <row r="15" spans="4:11" x14ac:dyDescent="0.25">
      <c r="D15" s="8" t="s">
        <v>47</v>
      </c>
      <c r="E15" s="15">
        <v>200</v>
      </c>
      <c r="F15" s="8">
        <v>0.08</v>
      </c>
      <c r="G15" s="8">
        <v>0.02</v>
      </c>
      <c r="H15" s="8">
        <v>16.670000000000002</v>
      </c>
      <c r="I15" s="8">
        <v>66.67</v>
      </c>
      <c r="J15" s="15">
        <v>376</v>
      </c>
      <c r="K15" s="15">
        <v>2017</v>
      </c>
    </row>
    <row r="16" spans="4:11" x14ac:dyDescent="0.25">
      <c r="D16" s="9" t="s">
        <v>19</v>
      </c>
      <c r="E16" s="16">
        <f>SUM(E10:E15)</f>
        <v>740</v>
      </c>
      <c r="F16" s="9">
        <f>SUM(F10:F15)</f>
        <v>29.339999999999996</v>
      </c>
      <c r="G16" s="9">
        <f>SUM(G10:G15)</f>
        <v>26.56</v>
      </c>
      <c r="H16" s="9">
        <f>SUM(H10:H15)</f>
        <v>114.22000000000001</v>
      </c>
      <c r="I16" s="9">
        <f>SUM(I10:I15)</f>
        <v>864.83</v>
      </c>
    </row>
    <row r="17" spans="4:11" ht="29.25" x14ac:dyDescent="0.25">
      <c r="D17" s="12" t="s">
        <v>20</v>
      </c>
      <c r="E17" s="17">
        <v>35</v>
      </c>
      <c r="F17" s="11"/>
      <c r="G17" s="11"/>
      <c r="H17" s="11"/>
      <c r="I17" s="11"/>
    </row>
    <row r="18" spans="4:11" x14ac:dyDescent="0.25">
      <c r="D18" s="9" t="s">
        <v>21</v>
      </c>
      <c r="E18" s="9"/>
      <c r="F18" s="9">
        <f>F16</f>
        <v>29.339999999999996</v>
      </c>
      <c r="G18" s="9">
        <f>G16</f>
        <v>26.56</v>
      </c>
      <c r="H18" s="9">
        <f>H16</f>
        <v>114.22000000000001</v>
      </c>
      <c r="I18" s="9">
        <f>I16</f>
        <v>864.83</v>
      </c>
    </row>
    <row r="23" spans="4:11" ht="15.75" x14ac:dyDescent="0.25">
      <c r="D23" s="26" t="s">
        <v>23</v>
      </c>
      <c r="E23" s="26"/>
      <c r="F23" s="26"/>
      <c r="G23" s="26"/>
      <c r="H23" s="26"/>
      <c r="I23" s="26"/>
      <c r="J23" s="26"/>
      <c r="K23" s="26"/>
    </row>
    <row r="24" spans="4:11" ht="15.75" x14ac:dyDescent="0.25">
      <c r="D24" s="14"/>
      <c r="E24" s="14"/>
      <c r="F24" s="14"/>
      <c r="G24" s="14"/>
      <c r="H24" s="14"/>
      <c r="I24" s="14"/>
      <c r="J24" s="14"/>
      <c r="K24" s="14"/>
    </row>
    <row r="26" spans="4:11" x14ac:dyDescent="0.25">
      <c r="D26" s="27" t="s">
        <v>10</v>
      </c>
      <c r="E26" s="19" t="s">
        <v>11</v>
      </c>
      <c r="F26" s="21" t="s">
        <v>12</v>
      </c>
      <c r="G26" s="22"/>
      <c r="H26" s="23"/>
      <c r="I26" s="19" t="s">
        <v>16</v>
      </c>
      <c r="J26" s="19" t="s">
        <v>17</v>
      </c>
      <c r="K26" s="19" t="s">
        <v>18</v>
      </c>
    </row>
    <row r="27" spans="4:11" ht="39.75" customHeight="1" x14ac:dyDescent="0.25">
      <c r="D27" s="28"/>
      <c r="E27" s="20"/>
      <c r="F27" s="9" t="s">
        <v>13</v>
      </c>
      <c r="G27" s="9" t="s">
        <v>14</v>
      </c>
      <c r="H27" s="10" t="s">
        <v>15</v>
      </c>
      <c r="I27" s="20"/>
      <c r="J27" s="20"/>
      <c r="K27" s="20"/>
    </row>
    <row r="28" spans="4:11" x14ac:dyDescent="0.25">
      <c r="D28" s="8" t="s">
        <v>39</v>
      </c>
      <c r="E28" s="15">
        <v>200</v>
      </c>
      <c r="F28" s="8">
        <v>1.58</v>
      </c>
      <c r="G28" s="8">
        <v>2.17</v>
      </c>
      <c r="H28" s="8">
        <v>9.69</v>
      </c>
      <c r="I28" s="8">
        <v>98.6</v>
      </c>
      <c r="J28" s="15">
        <v>101</v>
      </c>
      <c r="K28" s="15">
        <v>2017</v>
      </c>
    </row>
    <row r="29" spans="4:11" x14ac:dyDescent="0.25">
      <c r="D29" s="8" t="s">
        <v>40</v>
      </c>
      <c r="E29" s="15">
        <v>150</v>
      </c>
      <c r="F29" s="8">
        <v>8.3000000000000007</v>
      </c>
      <c r="G29" s="8">
        <v>8.9499999999999993</v>
      </c>
      <c r="H29" s="8">
        <v>37.369999999999997</v>
      </c>
      <c r="I29" s="8">
        <v>262.5</v>
      </c>
      <c r="J29" s="15">
        <v>171</v>
      </c>
      <c r="K29" s="15">
        <v>2017</v>
      </c>
    </row>
    <row r="30" spans="4:11" x14ac:dyDescent="0.25">
      <c r="D30" s="8" t="s">
        <v>41</v>
      </c>
      <c r="E30" s="15">
        <v>95</v>
      </c>
      <c r="F30" s="8">
        <v>15.07</v>
      </c>
      <c r="G30" s="8">
        <v>14.47</v>
      </c>
      <c r="H30" s="8">
        <v>14.06</v>
      </c>
      <c r="I30" s="8">
        <v>247</v>
      </c>
      <c r="J30" s="15">
        <v>294</v>
      </c>
      <c r="K30" s="15">
        <v>2017</v>
      </c>
    </row>
    <row r="31" spans="4:11" x14ac:dyDescent="0.25">
      <c r="D31" s="8" t="s">
        <v>47</v>
      </c>
      <c r="E31" s="15">
        <v>200</v>
      </c>
      <c r="F31" s="8">
        <v>0.08</v>
      </c>
      <c r="G31" s="8">
        <v>0.02</v>
      </c>
      <c r="H31" s="8">
        <v>16.670000000000002</v>
      </c>
      <c r="I31" s="8">
        <v>66.67</v>
      </c>
      <c r="J31" s="15">
        <v>376</v>
      </c>
      <c r="K31" s="15">
        <v>2017</v>
      </c>
    </row>
    <row r="32" spans="4:11" x14ac:dyDescent="0.25">
      <c r="D32" s="8" t="s">
        <v>36</v>
      </c>
      <c r="E32" s="15">
        <v>60</v>
      </c>
      <c r="F32" s="8">
        <v>4.8099999999999996</v>
      </c>
      <c r="G32" s="8">
        <v>1.02</v>
      </c>
      <c r="H32" s="8">
        <v>29.12</v>
      </c>
      <c r="I32" s="8">
        <v>147.05000000000001</v>
      </c>
      <c r="J32" s="15" t="s">
        <v>43</v>
      </c>
      <c r="K32" s="15">
        <v>2022</v>
      </c>
    </row>
    <row r="33" spans="4:11" x14ac:dyDescent="0.25">
      <c r="D33" s="8" t="s">
        <v>37</v>
      </c>
      <c r="E33" s="15">
        <v>40</v>
      </c>
      <c r="F33" s="8">
        <v>2.9</v>
      </c>
      <c r="G33" s="8">
        <v>0.69</v>
      </c>
      <c r="H33" s="8">
        <v>15.73</v>
      </c>
      <c r="I33" s="8">
        <v>80.260000000000005</v>
      </c>
      <c r="J33" s="15" t="s">
        <v>43</v>
      </c>
      <c r="K33" s="15">
        <v>2022</v>
      </c>
    </row>
    <row r="34" spans="4:11" x14ac:dyDescent="0.25">
      <c r="D34" s="9" t="s">
        <v>19</v>
      </c>
      <c r="E34" s="16">
        <f>SUM(E28:E33)</f>
        <v>745</v>
      </c>
      <c r="F34" s="9">
        <f>SUM(F28:F33)</f>
        <v>32.74</v>
      </c>
      <c r="G34" s="9">
        <f>SUM(G28:G33)</f>
        <v>27.32</v>
      </c>
      <c r="H34" s="9">
        <f>SUM(H28:H33)</f>
        <v>122.64</v>
      </c>
      <c r="I34" s="9">
        <f>SUM(I28:I33)</f>
        <v>902.07999999999993</v>
      </c>
    </row>
    <row r="35" spans="4:11" ht="29.25" x14ac:dyDescent="0.25">
      <c r="D35" s="12" t="s">
        <v>20</v>
      </c>
      <c r="E35" s="17">
        <v>35</v>
      </c>
      <c r="F35" s="11"/>
      <c r="G35" s="11"/>
      <c r="H35" s="11"/>
      <c r="I35" s="11"/>
    </row>
    <row r="36" spans="4:11" x14ac:dyDescent="0.25">
      <c r="D36" s="9" t="s">
        <v>21</v>
      </c>
      <c r="E36" s="9"/>
      <c r="F36" s="9">
        <f>F34</f>
        <v>32.74</v>
      </c>
      <c r="G36" s="9">
        <f>G34</f>
        <v>27.32</v>
      </c>
      <c r="H36" s="9">
        <f>H34</f>
        <v>122.64</v>
      </c>
      <c r="I36" s="9">
        <f>I34</f>
        <v>902.07999999999993</v>
      </c>
    </row>
  </sheetData>
  <mergeCells count="17">
    <mergeCell ref="D26:D27"/>
    <mergeCell ref="D2:K2"/>
    <mergeCell ref="D3:K3"/>
    <mergeCell ref="D4:K4"/>
    <mergeCell ref="D5:K5"/>
    <mergeCell ref="D23:K23"/>
    <mergeCell ref="D8:D9"/>
    <mergeCell ref="E8:E9"/>
    <mergeCell ref="I8:I9"/>
    <mergeCell ref="J8:J9"/>
    <mergeCell ref="K8:K9"/>
    <mergeCell ref="F8:H8"/>
    <mergeCell ref="E26:E27"/>
    <mergeCell ref="F26:H26"/>
    <mergeCell ref="I26:I27"/>
    <mergeCell ref="J26:J27"/>
    <mergeCell ref="K26:K27"/>
  </mergeCells>
  <pageMargins left="0.70866141732283472" right="0.70866141732283472" top="0.74803149606299213" bottom="0.74803149606299213" header="0.31496062992125984" footer="0.31496062992125984"/>
  <pageSetup paperSize="9" scale="68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K37"/>
  <sheetViews>
    <sheetView view="pageBreakPreview" topLeftCell="A22" zoomScaleNormal="100" zoomScaleSheetLayoutView="100" workbookViewId="0">
      <selection activeCell="D32" sqref="D32"/>
    </sheetView>
  </sheetViews>
  <sheetFormatPr defaultRowHeight="15" x14ac:dyDescent="0.25"/>
  <cols>
    <col min="1" max="3" width="9.140625" style="2"/>
    <col min="4" max="4" width="57.42578125" style="2" customWidth="1"/>
    <col min="5" max="5" width="11" style="2" customWidth="1"/>
    <col min="6" max="7" width="10.5703125" style="2" customWidth="1"/>
    <col min="8" max="8" width="10.28515625" style="2" customWidth="1"/>
    <col min="9" max="9" width="12" style="2" customWidth="1"/>
    <col min="10" max="10" width="12.85546875" style="2" customWidth="1"/>
    <col min="11" max="11" width="11.140625" style="2" customWidth="1"/>
    <col min="12" max="16384" width="9.140625" style="2"/>
  </cols>
  <sheetData>
    <row r="2" spans="4:11" ht="18.75" x14ac:dyDescent="0.3">
      <c r="D2" s="24"/>
      <c r="E2" s="24"/>
      <c r="F2" s="24"/>
      <c r="G2" s="24"/>
      <c r="H2" s="24"/>
      <c r="I2" s="24"/>
      <c r="J2" s="24"/>
      <c r="K2" s="24"/>
    </row>
    <row r="3" spans="4:11" ht="15.75" x14ac:dyDescent="0.25">
      <c r="D3" s="25"/>
      <c r="E3" s="25"/>
      <c r="F3" s="25"/>
      <c r="G3" s="25"/>
      <c r="H3" s="25"/>
      <c r="I3" s="25"/>
      <c r="J3" s="25"/>
      <c r="K3" s="25"/>
    </row>
    <row r="4" spans="4:11" ht="15.75" x14ac:dyDescent="0.25">
      <c r="D4" s="26"/>
      <c r="E4" s="26"/>
      <c r="F4" s="26"/>
      <c r="G4" s="26"/>
      <c r="H4" s="26"/>
      <c r="I4" s="26"/>
      <c r="J4" s="26"/>
      <c r="K4" s="26"/>
    </row>
    <row r="5" spans="4:11" ht="15.75" x14ac:dyDescent="0.25">
      <c r="D5" s="26" t="s">
        <v>24</v>
      </c>
      <c r="E5" s="26"/>
      <c r="F5" s="26"/>
      <c r="G5" s="26"/>
      <c r="H5" s="26"/>
      <c r="I5" s="26"/>
      <c r="J5" s="26"/>
      <c r="K5" s="26"/>
    </row>
    <row r="6" spans="4:11" ht="15.75" x14ac:dyDescent="0.25">
      <c r="D6" s="14"/>
      <c r="E6" s="14"/>
      <c r="F6" s="14"/>
      <c r="G6" s="14"/>
      <c r="H6" s="14"/>
      <c r="I6" s="14"/>
      <c r="J6" s="14"/>
      <c r="K6" s="14"/>
    </row>
    <row r="8" spans="4:11" x14ac:dyDescent="0.25">
      <c r="D8" s="27" t="s">
        <v>10</v>
      </c>
      <c r="E8" s="19" t="s">
        <v>11</v>
      </c>
      <c r="F8" s="21" t="s">
        <v>12</v>
      </c>
      <c r="G8" s="22"/>
      <c r="H8" s="23"/>
      <c r="I8" s="19" t="s">
        <v>16</v>
      </c>
      <c r="J8" s="19" t="s">
        <v>17</v>
      </c>
      <c r="K8" s="19" t="s">
        <v>18</v>
      </c>
    </row>
    <row r="9" spans="4:11" ht="45" customHeight="1" x14ac:dyDescent="0.25">
      <c r="D9" s="28"/>
      <c r="E9" s="20"/>
      <c r="F9" s="9" t="s">
        <v>13</v>
      </c>
      <c r="G9" s="9" t="s">
        <v>14</v>
      </c>
      <c r="H9" s="10" t="s">
        <v>15</v>
      </c>
      <c r="I9" s="20"/>
      <c r="J9" s="20"/>
      <c r="K9" s="20"/>
    </row>
    <row r="10" spans="4:11" x14ac:dyDescent="0.25">
      <c r="D10" s="8" t="s">
        <v>38</v>
      </c>
      <c r="E10" s="15">
        <v>60</v>
      </c>
      <c r="F10" s="8">
        <v>0.79</v>
      </c>
      <c r="G10" s="8">
        <v>1.94</v>
      </c>
      <c r="H10" s="8">
        <v>3.88</v>
      </c>
      <c r="I10" s="8">
        <v>36.020000000000003</v>
      </c>
      <c r="J10" s="15">
        <v>45</v>
      </c>
      <c r="K10" s="15">
        <v>2017</v>
      </c>
    </row>
    <row r="11" spans="4:11" x14ac:dyDescent="0.25">
      <c r="D11" s="8" t="s">
        <v>33</v>
      </c>
      <c r="E11" s="15">
        <v>210</v>
      </c>
      <c r="F11" s="8">
        <v>1.72</v>
      </c>
      <c r="G11" s="8">
        <v>5.47</v>
      </c>
      <c r="H11" s="8">
        <v>9.11</v>
      </c>
      <c r="I11" s="8">
        <v>99.07</v>
      </c>
      <c r="J11" s="15">
        <v>82</v>
      </c>
      <c r="K11" s="15">
        <v>2017</v>
      </c>
    </row>
    <row r="12" spans="4:11" x14ac:dyDescent="0.25">
      <c r="D12" s="8" t="s">
        <v>46</v>
      </c>
      <c r="E12" s="15">
        <v>200</v>
      </c>
      <c r="F12" s="8">
        <v>16.940000000000001</v>
      </c>
      <c r="G12" s="8">
        <v>10.47</v>
      </c>
      <c r="H12" s="8">
        <v>35.729999999999997</v>
      </c>
      <c r="I12" s="8">
        <v>405.33</v>
      </c>
      <c r="J12" s="15">
        <v>291</v>
      </c>
      <c r="K12" s="15">
        <v>2017</v>
      </c>
    </row>
    <row r="13" spans="4:11" x14ac:dyDescent="0.25">
      <c r="D13" s="8" t="s">
        <v>47</v>
      </c>
      <c r="E13" s="15">
        <v>200</v>
      </c>
      <c r="F13" s="8">
        <v>0.08</v>
      </c>
      <c r="G13" s="8">
        <v>0.02</v>
      </c>
      <c r="H13" s="8">
        <v>16.670000000000002</v>
      </c>
      <c r="I13" s="8">
        <v>66.67</v>
      </c>
      <c r="J13" s="15">
        <v>376</v>
      </c>
      <c r="K13" s="15">
        <v>2017</v>
      </c>
    </row>
    <row r="14" spans="4:11" x14ac:dyDescent="0.25">
      <c r="D14" s="8" t="s">
        <v>36</v>
      </c>
      <c r="E14" s="15">
        <v>60</v>
      </c>
      <c r="F14" s="8">
        <v>4.8099999999999996</v>
      </c>
      <c r="G14" s="8">
        <v>1.02</v>
      </c>
      <c r="H14" s="8">
        <v>29.12</v>
      </c>
      <c r="I14" s="8">
        <v>147.05000000000001</v>
      </c>
      <c r="J14" s="15" t="s">
        <v>43</v>
      </c>
      <c r="K14" s="15">
        <v>2022</v>
      </c>
    </row>
    <row r="15" spans="4:11" x14ac:dyDescent="0.25">
      <c r="D15" s="8" t="s">
        <v>37</v>
      </c>
      <c r="E15" s="15">
        <v>40</v>
      </c>
      <c r="F15" s="8">
        <v>2.9</v>
      </c>
      <c r="G15" s="8">
        <v>0.69</v>
      </c>
      <c r="H15" s="8">
        <v>15.73</v>
      </c>
      <c r="I15" s="8">
        <v>80.260000000000005</v>
      </c>
      <c r="J15" s="15" t="s">
        <v>43</v>
      </c>
      <c r="K15" s="15">
        <v>2022</v>
      </c>
    </row>
    <row r="16" spans="4:11" x14ac:dyDescent="0.25">
      <c r="D16" s="9" t="s">
        <v>19</v>
      </c>
      <c r="E16" s="16">
        <f>SUM(E10:E15)</f>
        <v>770</v>
      </c>
      <c r="F16" s="16">
        <f t="shared" ref="F16:I16" si="0">SUM(F10:F15)</f>
        <v>27.24</v>
      </c>
      <c r="G16" s="16">
        <f t="shared" si="0"/>
        <v>19.610000000000003</v>
      </c>
      <c r="H16" s="16">
        <f t="shared" si="0"/>
        <v>110.24000000000001</v>
      </c>
      <c r="I16" s="16">
        <f t="shared" si="0"/>
        <v>834.39999999999986</v>
      </c>
    </row>
    <row r="17" spans="4:11" ht="29.25" x14ac:dyDescent="0.25">
      <c r="D17" s="12" t="s">
        <v>20</v>
      </c>
      <c r="E17" s="17">
        <v>35</v>
      </c>
      <c r="F17" s="11"/>
      <c r="G17" s="11"/>
      <c r="H17" s="11"/>
      <c r="I17" s="11"/>
    </row>
    <row r="18" spans="4:11" x14ac:dyDescent="0.25">
      <c r="D18" s="9" t="s">
        <v>21</v>
      </c>
      <c r="E18" s="9"/>
      <c r="F18" s="9">
        <f>F16</f>
        <v>27.24</v>
      </c>
      <c r="G18" s="9">
        <f>G16</f>
        <v>19.610000000000003</v>
      </c>
      <c r="H18" s="9">
        <f>H16</f>
        <v>110.24000000000001</v>
      </c>
      <c r="I18" s="9">
        <f>I16</f>
        <v>834.39999999999986</v>
      </c>
    </row>
    <row r="23" spans="4:11" ht="15.75" x14ac:dyDescent="0.25">
      <c r="D23" s="26" t="s">
        <v>25</v>
      </c>
      <c r="E23" s="26"/>
      <c r="F23" s="26"/>
      <c r="G23" s="26"/>
      <c r="H23" s="26"/>
      <c r="I23" s="26"/>
      <c r="J23" s="26"/>
      <c r="K23" s="26"/>
    </row>
    <row r="24" spans="4:11" ht="15.75" x14ac:dyDescent="0.25">
      <c r="D24" s="14"/>
      <c r="E24" s="14"/>
      <c r="F24" s="14"/>
      <c r="G24" s="14"/>
      <c r="H24" s="14"/>
      <c r="I24" s="14"/>
      <c r="J24" s="14"/>
      <c r="K24" s="14"/>
    </row>
    <row r="26" spans="4:11" x14ac:dyDescent="0.25">
      <c r="D26" s="27" t="s">
        <v>10</v>
      </c>
      <c r="E26" s="19" t="s">
        <v>11</v>
      </c>
      <c r="F26" s="21" t="s">
        <v>12</v>
      </c>
      <c r="G26" s="22"/>
      <c r="H26" s="23"/>
      <c r="I26" s="19" t="s">
        <v>16</v>
      </c>
      <c r="J26" s="19" t="s">
        <v>17</v>
      </c>
      <c r="K26" s="19" t="s">
        <v>18</v>
      </c>
    </row>
    <row r="27" spans="4:11" ht="41.25" customHeight="1" x14ac:dyDescent="0.25">
      <c r="D27" s="28"/>
      <c r="E27" s="20"/>
      <c r="F27" s="9" t="s">
        <v>13</v>
      </c>
      <c r="G27" s="9" t="s">
        <v>14</v>
      </c>
      <c r="H27" s="10" t="s">
        <v>15</v>
      </c>
      <c r="I27" s="20"/>
      <c r="J27" s="20"/>
      <c r="K27" s="20"/>
    </row>
    <row r="28" spans="4:11" x14ac:dyDescent="0.25">
      <c r="D28" s="8" t="s">
        <v>45</v>
      </c>
      <c r="E28" s="15">
        <v>200</v>
      </c>
      <c r="F28" s="8">
        <v>1.58</v>
      </c>
      <c r="G28" s="8">
        <v>2.17</v>
      </c>
      <c r="H28" s="8">
        <v>9.69</v>
      </c>
      <c r="I28" s="8">
        <v>68.599999999999994</v>
      </c>
      <c r="J28" s="15">
        <v>101</v>
      </c>
      <c r="K28" s="15">
        <v>2017</v>
      </c>
    </row>
    <row r="29" spans="4:11" x14ac:dyDescent="0.25">
      <c r="D29" s="8" t="s">
        <v>34</v>
      </c>
      <c r="E29" s="15">
        <v>150</v>
      </c>
      <c r="F29" s="8">
        <v>3.1</v>
      </c>
      <c r="G29" s="8">
        <v>9.16</v>
      </c>
      <c r="H29" s="8">
        <v>18</v>
      </c>
      <c r="I29" s="8">
        <v>172.86</v>
      </c>
      <c r="J29" s="15">
        <v>128</v>
      </c>
      <c r="K29" s="15">
        <v>2017</v>
      </c>
    </row>
    <row r="30" spans="4:11" x14ac:dyDescent="0.25">
      <c r="D30" s="8" t="s">
        <v>48</v>
      </c>
      <c r="E30" s="15">
        <v>100</v>
      </c>
      <c r="F30" s="8">
        <v>2.04</v>
      </c>
      <c r="G30" s="8">
        <v>3.68</v>
      </c>
      <c r="H30" s="8">
        <v>7.89</v>
      </c>
      <c r="I30" s="8">
        <v>77</v>
      </c>
      <c r="J30" s="15">
        <v>139</v>
      </c>
      <c r="K30" s="15">
        <v>2017</v>
      </c>
    </row>
    <row r="31" spans="4:11" x14ac:dyDescent="0.25">
      <c r="D31" s="8" t="s">
        <v>47</v>
      </c>
      <c r="E31" s="15">
        <v>200</v>
      </c>
      <c r="F31" s="8">
        <v>0.08</v>
      </c>
      <c r="G31" s="8">
        <v>0.02</v>
      </c>
      <c r="H31" s="8">
        <v>16.670000000000002</v>
      </c>
      <c r="I31" s="8">
        <v>66.67</v>
      </c>
      <c r="J31" s="15">
        <v>376</v>
      </c>
      <c r="K31" s="15">
        <v>2017</v>
      </c>
    </row>
    <row r="32" spans="4:11" x14ac:dyDescent="0.25">
      <c r="D32" s="8" t="s">
        <v>36</v>
      </c>
      <c r="E32" s="15">
        <v>60</v>
      </c>
      <c r="F32" s="8">
        <v>4.8099999999999996</v>
      </c>
      <c r="G32" s="8">
        <v>1.02</v>
      </c>
      <c r="H32" s="8">
        <v>29.12</v>
      </c>
      <c r="I32" s="8">
        <v>147.05000000000001</v>
      </c>
      <c r="J32" s="15" t="s">
        <v>43</v>
      </c>
      <c r="K32" s="15">
        <v>2022</v>
      </c>
    </row>
    <row r="33" spans="4:11" x14ac:dyDescent="0.25">
      <c r="D33" s="8" t="s">
        <v>37</v>
      </c>
      <c r="E33" s="15">
        <v>40</v>
      </c>
      <c r="F33" s="8">
        <v>2.9</v>
      </c>
      <c r="G33" s="8">
        <v>0.69</v>
      </c>
      <c r="H33" s="8">
        <v>15.73</v>
      </c>
      <c r="I33" s="8">
        <v>80.260000000000005</v>
      </c>
      <c r="J33" s="15" t="s">
        <v>43</v>
      </c>
      <c r="K33" s="15">
        <v>2022</v>
      </c>
    </row>
    <row r="34" spans="4:11" x14ac:dyDescent="0.25">
      <c r="D34" s="8" t="s">
        <v>49</v>
      </c>
      <c r="E34" s="15">
        <v>20</v>
      </c>
      <c r="F34" s="8">
        <v>1.45</v>
      </c>
      <c r="G34" s="8">
        <v>2.72</v>
      </c>
      <c r="H34" s="8">
        <v>13.66</v>
      </c>
      <c r="I34" s="8">
        <v>84.96</v>
      </c>
      <c r="J34" s="15" t="s">
        <v>43</v>
      </c>
      <c r="K34" s="15">
        <v>2022</v>
      </c>
    </row>
    <row r="35" spans="4:11" x14ac:dyDescent="0.25">
      <c r="D35" s="9" t="s">
        <v>19</v>
      </c>
      <c r="E35" s="16">
        <f>SUM(E28:E34)</f>
        <v>770</v>
      </c>
      <c r="F35" s="9">
        <f>SUM(F28:F34)</f>
        <v>15.959999999999999</v>
      </c>
      <c r="G35" s="9">
        <f>SUM(G28:G34)</f>
        <v>19.46</v>
      </c>
      <c r="H35" s="9">
        <f>SUM(H28:H34)</f>
        <v>110.76</v>
      </c>
      <c r="I35" s="9">
        <f>SUM(I28:I34)</f>
        <v>697.40000000000009</v>
      </c>
    </row>
    <row r="36" spans="4:11" ht="29.25" x14ac:dyDescent="0.25">
      <c r="D36" s="12" t="s">
        <v>20</v>
      </c>
      <c r="E36" s="17">
        <v>35</v>
      </c>
      <c r="F36" s="11"/>
      <c r="G36" s="11"/>
      <c r="H36" s="11"/>
      <c r="I36" s="11"/>
    </row>
    <row r="37" spans="4:11" x14ac:dyDescent="0.25">
      <c r="D37" s="9" t="s">
        <v>21</v>
      </c>
      <c r="E37" s="9"/>
      <c r="F37" s="9">
        <f>F35</f>
        <v>15.959999999999999</v>
      </c>
      <c r="G37" s="9">
        <f>G35</f>
        <v>19.46</v>
      </c>
      <c r="H37" s="9">
        <f>H35</f>
        <v>110.76</v>
      </c>
      <c r="I37" s="9">
        <f>I35</f>
        <v>697.40000000000009</v>
      </c>
    </row>
  </sheetData>
  <mergeCells count="17">
    <mergeCell ref="D23:K23"/>
    <mergeCell ref="D26:D27"/>
    <mergeCell ref="E26:E27"/>
    <mergeCell ref="F26:H26"/>
    <mergeCell ref="I26:I27"/>
    <mergeCell ref="J26:J27"/>
    <mergeCell ref="K26:K27"/>
    <mergeCell ref="D2:K2"/>
    <mergeCell ref="D3:K3"/>
    <mergeCell ref="D4:K4"/>
    <mergeCell ref="D5:K5"/>
    <mergeCell ref="D8:D9"/>
    <mergeCell ref="E8:E9"/>
    <mergeCell ref="F8:H8"/>
    <mergeCell ref="I8:I9"/>
    <mergeCell ref="J8:J9"/>
    <mergeCell ref="K8:K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K36"/>
  <sheetViews>
    <sheetView view="pageBreakPreview" topLeftCell="A19" zoomScale="98" zoomScaleNormal="100" zoomScaleSheetLayoutView="98" workbookViewId="0">
      <selection activeCell="D31" sqref="D31:K31"/>
    </sheetView>
  </sheetViews>
  <sheetFormatPr defaultRowHeight="15" x14ac:dyDescent="0.25"/>
  <cols>
    <col min="1" max="3" width="9.140625" style="2"/>
    <col min="4" max="4" width="58.140625" style="2" customWidth="1"/>
    <col min="5" max="5" width="11" style="2" customWidth="1"/>
    <col min="6" max="7" width="10.5703125" style="2" customWidth="1"/>
    <col min="8" max="8" width="10.28515625" style="2" customWidth="1"/>
    <col min="9" max="9" width="12" style="2" customWidth="1"/>
    <col min="10" max="10" width="12.85546875" style="2" customWidth="1"/>
    <col min="11" max="11" width="11.140625" style="2" customWidth="1"/>
    <col min="12" max="16384" width="9.140625" style="2"/>
  </cols>
  <sheetData>
    <row r="2" spans="4:11" ht="18.75" x14ac:dyDescent="0.3">
      <c r="D2" s="24"/>
      <c r="E2" s="24"/>
      <c r="F2" s="24"/>
      <c r="G2" s="24"/>
      <c r="H2" s="24"/>
      <c r="I2" s="24"/>
      <c r="J2" s="24"/>
      <c r="K2" s="24"/>
    </row>
    <row r="3" spans="4:11" ht="15.75" x14ac:dyDescent="0.25">
      <c r="D3" s="25"/>
      <c r="E3" s="25"/>
      <c r="F3" s="25"/>
      <c r="G3" s="25"/>
      <c r="H3" s="25"/>
      <c r="I3" s="25"/>
      <c r="J3" s="25"/>
      <c r="K3" s="25"/>
    </row>
    <row r="4" spans="4:11" ht="15.75" x14ac:dyDescent="0.25">
      <c r="D4" s="26"/>
      <c r="E4" s="26"/>
      <c r="F4" s="26"/>
      <c r="G4" s="26"/>
      <c r="H4" s="26"/>
      <c r="I4" s="26"/>
      <c r="J4" s="26"/>
      <c r="K4" s="26"/>
    </row>
    <row r="5" spans="4:11" ht="15.75" x14ac:dyDescent="0.25">
      <c r="D5" s="26" t="s">
        <v>26</v>
      </c>
      <c r="E5" s="26"/>
      <c r="F5" s="26"/>
      <c r="G5" s="26"/>
      <c r="H5" s="26"/>
      <c r="I5" s="26"/>
      <c r="J5" s="26"/>
      <c r="K5" s="26"/>
    </row>
    <row r="6" spans="4:11" ht="15.75" x14ac:dyDescent="0.25">
      <c r="D6" s="14"/>
      <c r="E6" s="14"/>
      <c r="F6" s="14"/>
      <c r="G6" s="14"/>
      <c r="H6" s="14"/>
      <c r="I6" s="14"/>
      <c r="J6" s="14"/>
      <c r="K6" s="14"/>
    </row>
    <row r="8" spans="4:11" x14ac:dyDescent="0.25">
      <c r="D8" s="27" t="s">
        <v>10</v>
      </c>
      <c r="E8" s="19" t="s">
        <v>11</v>
      </c>
      <c r="F8" s="21" t="s">
        <v>12</v>
      </c>
      <c r="G8" s="22"/>
      <c r="H8" s="23"/>
      <c r="I8" s="19" t="s">
        <v>16</v>
      </c>
      <c r="J8" s="19" t="s">
        <v>17</v>
      </c>
      <c r="K8" s="19" t="s">
        <v>18</v>
      </c>
    </row>
    <row r="9" spans="4:11" ht="45" customHeight="1" x14ac:dyDescent="0.25">
      <c r="D9" s="28"/>
      <c r="E9" s="20"/>
      <c r="F9" s="9" t="s">
        <v>13</v>
      </c>
      <c r="G9" s="9" t="s">
        <v>14</v>
      </c>
      <c r="H9" s="10" t="s">
        <v>15</v>
      </c>
      <c r="I9" s="20"/>
      <c r="J9" s="20"/>
      <c r="K9" s="20"/>
    </row>
    <row r="10" spans="4:11" x14ac:dyDescent="0.25">
      <c r="D10" s="8" t="s">
        <v>50</v>
      </c>
      <c r="E10" s="15">
        <v>200</v>
      </c>
      <c r="F10" s="8">
        <v>4.3899999999999997</v>
      </c>
      <c r="G10" s="8">
        <v>4.22</v>
      </c>
      <c r="H10" s="8">
        <v>13.23</v>
      </c>
      <c r="I10" s="8">
        <v>135.6</v>
      </c>
      <c r="J10" s="15">
        <v>102</v>
      </c>
      <c r="K10" s="15">
        <v>2017</v>
      </c>
    </row>
    <row r="11" spans="4:11" x14ac:dyDescent="0.25">
      <c r="D11" s="8" t="s">
        <v>51</v>
      </c>
      <c r="E11" s="15">
        <v>150</v>
      </c>
      <c r="F11" s="8">
        <v>5.66</v>
      </c>
      <c r="G11" s="8">
        <v>0.68</v>
      </c>
      <c r="H11" s="8">
        <v>31.92</v>
      </c>
      <c r="I11" s="8">
        <v>156.30000000000001</v>
      </c>
      <c r="J11" s="15">
        <v>203</v>
      </c>
      <c r="K11" s="15">
        <v>2017</v>
      </c>
    </row>
    <row r="12" spans="4:11" x14ac:dyDescent="0.25">
      <c r="D12" s="8" t="s">
        <v>52</v>
      </c>
      <c r="E12" s="15">
        <v>90</v>
      </c>
      <c r="F12" s="8">
        <v>10.87</v>
      </c>
      <c r="G12" s="8">
        <v>4.57</v>
      </c>
      <c r="H12" s="8">
        <v>3.42</v>
      </c>
      <c r="I12" s="8">
        <v>182.7</v>
      </c>
      <c r="J12" s="15">
        <v>229</v>
      </c>
      <c r="K12" s="15">
        <v>2017</v>
      </c>
    </row>
    <row r="13" spans="4:11" x14ac:dyDescent="0.25">
      <c r="D13" s="8" t="s">
        <v>36</v>
      </c>
      <c r="E13" s="15">
        <v>60</v>
      </c>
      <c r="F13" s="8">
        <v>4.8099999999999996</v>
      </c>
      <c r="G13" s="8">
        <v>1.02</v>
      </c>
      <c r="H13" s="8">
        <v>29.12</v>
      </c>
      <c r="I13" s="8">
        <v>147.05000000000001</v>
      </c>
      <c r="J13" s="15" t="s">
        <v>43</v>
      </c>
      <c r="K13" s="15">
        <v>2022</v>
      </c>
    </row>
    <row r="14" spans="4:11" x14ac:dyDescent="0.25">
      <c r="D14" s="8" t="s">
        <v>37</v>
      </c>
      <c r="E14" s="15">
        <v>40</v>
      </c>
      <c r="F14" s="8">
        <v>2.9</v>
      </c>
      <c r="G14" s="8">
        <v>0.69</v>
      </c>
      <c r="H14" s="8">
        <v>15.73</v>
      </c>
      <c r="I14" s="8">
        <v>80.260000000000005</v>
      </c>
      <c r="J14" s="15" t="s">
        <v>43</v>
      </c>
      <c r="K14" s="15">
        <v>2022</v>
      </c>
    </row>
    <row r="15" spans="4:11" x14ac:dyDescent="0.25">
      <c r="D15" s="8" t="s">
        <v>47</v>
      </c>
      <c r="E15" s="15">
        <v>200</v>
      </c>
      <c r="F15" s="8">
        <v>0.08</v>
      </c>
      <c r="G15" s="8">
        <v>0.02</v>
      </c>
      <c r="H15" s="8">
        <v>16.670000000000002</v>
      </c>
      <c r="I15" s="8">
        <v>66.67</v>
      </c>
      <c r="J15" s="15">
        <v>376</v>
      </c>
      <c r="K15" s="15">
        <v>2017</v>
      </c>
    </row>
    <row r="16" spans="4:11" x14ac:dyDescent="0.25">
      <c r="D16" s="9" t="s">
        <v>19</v>
      </c>
      <c r="E16" s="16">
        <f>SUM(E10:E15)</f>
        <v>740</v>
      </c>
      <c r="F16" s="9">
        <f>SUM(F10:F15)</f>
        <v>28.709999999999997</v>
      </c>
      <c r="G16" s="9">
        <f>SUM(G10:G15)</f>
        <v>11.199999999999998</v>
      </c>
      <c r="H16" s="9">
        <f>SUM(H10:H15)</f>
        <v>110.09000000000002</v>
      </c>
      <c r="I16" s="9">
        <f>SUM(I10:I15)</f>
        <v>768.57999999999993</v>
      </c>
    </row>
    <row r="17" spans="4:11" ht="29.25" x14ac:dyDescent="0.25">
      <c r="D17" s="12" t="s">
        <v>20</v>
      </c>
      <c r="E17" s="17">
        <v>35</v>
      </c>
      <c r="F17" s="11"/>
      <c r="G17" s="11"/>
      <c r="H17" s="11"/>
      <c r="I17" s="11"/>
    </row>
    <row r="18" spans="4:11" x14ac:dyDescent="0.25">
      <c r="D18" s="9" t="s">
        <v>21</v>
      </c>
      <c r="E18" s="9"/>
      <c r="F18" s="9">
        <f>F16</f>
        <v>28.709999999999997</v>
      </c>
      <c r="G18" s="9">
        <f>G16</f>
        <v>11.199999999999998</v>
      </c>
      <c r="H18" s="9">
        <f>H16</f>
        <v>110.09000000000002</v>
      </c>
      <c r="I18" s="9">
        <f>I16</f>
        <v>768.57999999999993</v>
      </c>
    </row>
    <row r="22" spans="4:11" ht="15.75" x14ac:dyDescent="0.25">
      <c r="D22" s="25" t="s">
        <v>27</v>
      </c>
      <c r="E22" s="25"/>
      <c r="F22" s="25"/>
      <c r="G22" s="25"/>
      <c r="H22" s="25"/>
      <c r="I22" s="25"/>
      <c r="J22" s="25"/>
      <c r="K22" s="25"/>
    </row>
    <row r="23" spans="4:11" ht="15.75" x14ac:dyDescent="0.25">
      <c r="D23" s="26" t="s">
        <v>28</v>
      </c>
      <c r="E23" s="26"/>
      <c r="F23" s="26"/>
      <c r="G23" s="26"/>
      <c r="H23" s="26"/>
      <c r="I23" s="26"/>
      <c r="J23" s="26"/>
      <c r="K23" s="26"/>
    </row>
    <row r="24" spans="4:11" ht="15.75" x14ac:dyDescent="0.25">
      <c r="D24" s="14"/>
      <c r="E24" s="14"/>
      <c r="F24" s="14"/>
      <c r="G24" s="14"/>
      <c r="H24" s="14"/>
      <c r="I24" s="14"/>
      <c r="J24" s="14"/>
      <c r="K24" s="14"/>
    </row>
    <row r="26" spans="4:11" x14ac:dyDescent="0.25">
      <c r="D26" s="27" t="s">
        <v>10</v>
      </c>
      <c r="E26" s="19" t="s">
        <v>11</v>
      </c>
      <c r="F26" s="21" t="s">
        <v>12</v>
      </c>
      <c r="G26" s="22"/>
      <c r="H26" s="23"/>
      <c r="I26" s="19" t="s">
        <v>16</v>
      </c>
      <c r="J26" s="19" t="s">
        <v>17</v>
      </c>
      <c r="K26" s="19" t="s">
        <v>18</v>
      </c>
    </row>
    <row r="27" spans="4:11" ht="42" customHeight="1" x14ac:dyDescent="0.25">
      <c r="D27" s="28"/>
      <c r="E27" s="20"/>
      <c r="F27" s="9" t="s">
        <v>13</v>
      </c>
      <c r="G27" s="9" t="s">
        <v>14</v>
      </c>
      <c r="H27" s="10" t="s">
        <v>15</v>
      </c>
      <c r="I27" s="20"/>
      <c r="J27" s="20"/>
      <c r="K27" s="20"/>
    </row>
    <row r="28" spans="4:11" x14ac:dyDescent="0.25">
      <c r="D28" s="8" t="s">
        <v>33</v>
      </c>
      <c r="E28" s="15">
        <v>210</v>
      </c>
      <c r="F28" s="8">
        <v>1.72</v>
      </c>
      <c r="G28" s="8">
        <v>5.47</v>
      </c>
      <c r="H28" s="8">
        <v>9.11</v>
      </c>
      <c r="I28" s="8">
        <v>99.07</v>
      </c>
      <c r="J28" s="15">
        <v>82</v>
      </c>
      <c r="K28" s="15">
        <v>2017</v>
      </c>
    </row>
    <row r="29" spans="4:11" x14ac:dyDescent="0.25">
      <c r="D29" s="8" t="s">
        <v>53</v>
      </c>
      <c r="E29" s="15">
        <v>150</v>
      </c>
      <c r="F29" s="8">
        <v>6.41</v>
      </c>
      <c r="G29" s="8">
        <v>7.51</v>
      </c>
      <c r="H29" s="8">
        <v>37.56</v>
      </c>
      <c r="I29" s="8">
        <v>243.75</v>
      </c>
      <c r="J29" s="15">
        <v>171</v>
      </c>
      <c r="K29" s="15">
        <v>2017</v>
      </c>
    </row>
    <row r="30" spans="4:11" x14ac:dyDescent="0.25">
      <c r="D30" s="8" t="s">
        <v>54</v>
      </c>
      <c r="E30" s="15">
        <v>90</v>
      </c>
      <c r="F30" s="8">
        <v>13.09</v>
      </c>
      <c r="G30" s="8">
        <v>15.1</v>
      </c>
      <c r="H30" s="8">
        <v>2.59</v>
      </c>
      <c r="I30" s="8">
        <v>239.9</v>
      </c>
      <c r="J30" s="15">
        <v>260</v>
      </c>
      <c r="K30" s="15">
        <v>2017</v>
      </c>
    </row>
    <row r="31" spans="4:11" x14ac:dyDescent="0.25">
      <c r="D31" s="8" t="s">
        <v>47</v>
      </c>
      <c r="E31" s="15">
        <v>200</v>
      </c>
      <c r="F31" s="8">
        <v>0.08</v>
      </c>
      <c r="G31" s="8">
        <v>0.02</v>
      </c>
      <c r="H31" s="8">
        <v>16.670000000000002</v>
      </c>
      <c r="I31" s="8">
        <v>66.67</v>
      </c>
      <c r="J31" s="15">
        <v>376</v>
      </c>
      <c r="K31" s="15">
        <v>2017</v>
      </c>
    </row>
    <row r="32" spans="4:11" x14ac:dyDescent="0.25">
      <c r="D32" s="8" t="s">
        <v>36</v>
      </c>
      <c r="E32" s="15">
        <v>60</v>
      </c>
      <c r="F32" s="8">
        <v>4.8099999999999996</v>
      </c>
      <c r="G32" s="8">
        <v>1.02</v>
      </c>
      <c r="H32" s="8">
        <v>29.12</v>
      </c>
      <c r="I32" s="8">
        <v>147.05000000000001</v>
      </c>
      <c r="J32" s="15" t="s">
        <v>43</v>
      </c>
      <c r="K32" s="15">
        <v>2022</v>
      </c>
    </row>
    <row r="33" spans="4:11" x14ac:dyDescent="0.25">
      <c r="D33" s="8" t="s">
        <v>37</v>
      </c>
      <c r="E33" s="15">
        <v>40</v>
      </c>
      <c r="F33" s="8">
        <v>2.9</v>
      </c>
      <c r="G33" s="8">
        <v>0.69</v>
      </c>
      <c r="H33" s="8">
        <v>15.73</v>
      </c>
      <c r="I33" s="8">
        <v>80.260000000000005</v>
      </c>
      <c r="J33" s="15" t="s">
        <v>43</v>
      </c>
      <c r="K33" s="15">
        <v>2022</v>
      </c>
    </row>
    <row r="34" spans="4:11" x14ac:dyDescent="0.25">
      <c r="D34" s="9" t="s">
        <v>19</v>
      </c>
      <c r="E34" s="16">
        <f>SUM(E28:E33)</f>
        <v>750</v>
      </c>
      <c r="F34" s="9">
        <f>SUM(F28:F33)</f>
        <v>29.009999999999994</v>
      </c>
      <c r="G34" s="9">
        <f>SUM(G28:G33)</f>
        <v>29.81</v>
      </c>
      <c r="H34" s="9">
        <f>SUM(H28:H33)</f>
        <v>110.78000000000002</v>
      </c>
      <c r="I34" s="9">
        <f>SUM(I28:I33)</f>
        <v>876.7</v>
      </c>
    </row>
    <row r="35" spans="4:11" ht="29.25" x14ac:dyDescent="0.25">
      <c r="D35" s="12" t="s">
        <v>20</v>
      </c>
      <c r="E35" s="17">
        <v>35</v>
      </c>
      <c r="F35" s="11"/>
      <c r="G35" s="11"/>
      <c r="H35" s="11"/>
      <c r="I35" s="11"/>
    </row>
    <row r="36" spans="4:11" x14ac:dyDescent="0.25">
      <c r="D36" s="9" t="s">
        <v>21</v>
      </c>
      <c r="E36" s="9"/>
      <c r="F36" s="9">
        <f>F34</f>
        <v>29.009999999999994</v>
      </c>
      <c r="G36" s="9">
        <f>G34</f>
        <v>29.81</v>
      </c>
      <c r="H36" s="9">
        <f>H34</f>
        <v>110.78000000000002</v>
      </c>
      <c r="I36" s="9">
        <f>I34</f>
        <v>876.7</v>
      </c>
    </row>
  </sheetData>
  <mergeCells count="18">
    <mergeCell ref="D22:K22"/>
    <mergeCell ref="D23:K23"/>
    <mergeCell ref="D26:D27"/>
    <mergeCell ref="E26:E27"/>
    <mergeCell ref="F26:H26"/>
    <mergeCell ref="I26:I27"/>
    <mergeCell ref="J26:J27"/>
    <mergeCell ref="K26:K27"/>
    <mergeCell ref="D2:K2"/>
    <mergeCell ref="D3:K3"/>
    <mergeCell ref="D4:K4"/>
    <mergeCell ref="D5:K5"/>
    <mergeCell ref="D8:D9"/>
    <mergeCell ref="E8:E9"/>
    <mergeCell ref="F8:H8"/>
    <mergeCell ref="I8:I9"/>
    <mergeCell ref="J8:J9"/>
    <mergeCell ref="K8:K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K34"/>
  <sheetViews>
    <sheetView view="pageBreakPreview" topLeftCell="A19" zoomScale="106" zoomScaleNormal="100" zoomScaleSheetLayoutView="106" workbookViewId="0">
      <selection activeCell="D31" sqref="D31"/>
    </sheetView>
  </sheetViews>
  <sheetFormatPr defaultRowHeight="15" x14ac:dyDescent="0.25"/>
  <cols>
    <col min="1" max="3" width="9.140625" style="2"/>
    <col min="4" max="4" width="57.42578125" style="2" customWidth="1"/>
    <col min="5" max="5" width="11" style="2" customWidth="1"/>
    <col min="6" max="7" width="10.5703125" style="2" customWidth="1"/>
    <col min="8" max="8" width="10.28515625" style="2" customWidth="1"/>
    <col min="9" max="9" width="12" style="2" customWidth="1"/>
    <col min="10" max="10" width="12.85546875" style="2" customWidth="1"/>
    <col min="11" max="11" width="11.140625" style="2" customWidth="1"/>
    <col min="12" max="16384" width="9.140625" style="2"/>
  </cols>
  <sheetData>
    <row r="2" spans="4:11" ht="18.75" x14ac:dyDescent="0.3">
      <c r="D2" s="24"/>
      <c r="E2" s="24"/>
      <c r="F2" s="24"/>
      <c r="G2" s="24"/>
      <c r="H2" s="24"/>
      <c r="I2" s="24"/>
      <c r="J2" s="24"/>
      <c r="K2" s="24"/>
    </row>
    <row r="3" spans="4:11" ht="15.75" x14ac:dyDescent="0.25">
      <c r="D3" s="25"/>
      <c r="E3" s="25"/>
      <c r="F3" s="25"/>
      <c r="G3" s="25"/>
      <c r="H3" s="25"/>
      <c r="I3" s="25"/>
      <c r="J3" s="25"/>
      <c r="K3" s="25"/>
    </row>
    <row r="4" spans="4:11" ht="15.75" x14ac:dyDescent="0.25">
      <c r="D4" s="26"/>
      <c r="E4" s="26"/>
      <c r="F4" s="26"/>
      <c r="G4" s="26"/>
      <c r="H4" s="26"/>
      <c r="I4" s="26"/>
      <c r="J4" s="26"/>
      <c r="K4" s="26"/>
    </row>
    <row r="5" spans="4:11" ht="15.75" x14ac:dyDescent="0.25">
      <c r="D5" s="26" t="s">
        <v>29</v>
      </c>
      <c r="E5" s="26"/>
      <c r="F5" s="26"/>
      <c r="G5" s="26"/>
      <c r="H5" s="26"/>
      <c r="I5" s="26"/>
      <c r="J5" s="26"/>
      <c r="K5" s="26"/>
    </row>
    <row r="6" spans="4:11" ht="15.75" x14ac:dyDescent="0.25">
      <c r="D6" s="14"/>
      <c r="E6" s="14"/>
      <c r="F6" s="14"/>
      <c r="G6" s="14"/>
      <c r="H6" s="14"/>
      <c r="I6" s="14"/>
      <c r="J6" s="14"/>
      <c r="K6" s="14"/>
    </row>
    <row r="8" spans="4:11" x14ac:dyDescent="0.25">
      <c r="D8" s="27" t="s">
        <v>10</v>
      </c>
      <c r="E8" s="19" t="s">
        <v>11</v>
      </c>
      <c r="F8" s="21" t="s">
        <v>12</v>
      </c>
      <c r="G8" s="22"/>
      <c r="H8" s="23"/>
      <c r="I8" s="19" t="s">
        <v>16</v>
      </c>
      <c r="J8" s="19" t="s">
        <v>17</v>
      </c>
      <c r="K8" s="19" t="s">
        <v>18</v>
      </c>
    </row>
    <row r="9" spans="4:11" ht="45" customHeight="1" x14ac:dyDescent="0.25">
      <c r="D9" s="28"/>
      <c r="E9" s="20"/>
      <c r="F9" s="9" t="s">
        <v>13</v>
      </c>
      <c r="G9" s="9" t="s">
        <v>14</v>
      </c>
      <c r="H9" s="10" t="s">
        <v>15</v>
      </c>
      <c r="I9" s="20"/>
      <c r="J9" s="20"/>
      <c r="K9" s="20"/>
    </row>
    <row r="10" spans="4:11" x14ac:dyDescent="0.25">
      <c r="D10" s="8" t="s">
        <v>45</v>
      </c>
      <c r="E10" s="15">
        <v>200</v>
      </c>
      <c r="F10" s="8">
        <v>1.58</v>
      </c>
      <c r="G10" s="8">
        <v>2.17</v>
      </c>
      <c r="H10" s="8">
        <v>9.69</v>
      </c>
      <c r="I10" s="8">
        <v>68.599999999999994</v>
      </c>
      <c r="J10" s="15">
        <v>101</v>
      </c>
      <c r="K10" s="15">
        <v>2017</v>
      </c>
    </row>
    <row r="11" spans="4:11" x14ac:dyDescent="0.25">
      <c r="D11" s="8" t="s">
        <v>46</v>
      </c>
      <c r="E11" s="15">
        <v>200</v>
      </c>
      <c r="F11" s="8">
        <v>16.940000000000001</v>
      </c>
      <c r="G11" s="8">
        <v>10.47</v>
      </c>
      <c r="H11" s="8">
        <v>35.729999999999997</v>
      </c>
      <c r="I11" s="8">
        <v>405.33</v>
      </c>
      <c r="J11" s="15">
        <v>291</v>
      </c>
      <c r="K11" s="15">
        <v>2017</v>
      </c>
    </row>
    <row r="12" spans="4:11" x14ac:dyDescent="0.25">
      <c r="D12" s="8" t="s">
        <v>47</v>
      </c>
      <c r="E12" s="15">
        <v>200</v>
      </c>
      <c r="F12" s="8">
        <v>0.08</v>
      </c>
      <c r="G12" s="8">
        <v>0.02</v>
      </c>
      <c r="H12" s="8">
        <v>16.670000000000002</v>
      </c>
      <c r="I12" s="8">
        <v>66.67</v>
      </c>
      <c r="J12" s="15">
        <v>376</v>
      </c>
      <c r="K12" s="15">
        <v>2017</v>
      </c>
    </row>
    <row r="13" spans="4:11" x14ac:dyDescent="0.25">
      <c r="D13" s="8" t="s">
        <v>36</v>
      </c>
      <c r="E13" s="15">
        <v>60</v>
      </c>
      <c r="F13" s="8">
        <v>4.8099999999999996</v>
      </c>
      <c r="G13" s="8">
        <v>1.02</v>
      </c>
      <c r="H13" s="8">
        <v>29.12</v>
      </c>
      <c r="I13" s="8">
        <v>147.05000000000001</v>
      </c>
      <c r="J13" s="15" t="s">
        <v>43</v>
      </c>
      <c r="K13" s="15">
        <v>2022</v>
      </c>
    </row>
    <row r="14" spans="4:11" x14ac:dyDescent="0.25">
      <c r="D14" s="8" t="s">
        <v>37</v>
      </c>
      <c r="E14" s="15">
        <v>40</v>
      </c>
      <c r="F14" s="8">
        <v>2.9</v>
      </c>
      <c r="G14" s="8">
        <v>0.69</v>
      </c>
      <c r="H14" s="8">
        <v>15.73</v>
      </c>
      <c r="I14" s="8">
        <v>80.260000000000005</v>
      </c>
      <c r="J14" s="15" t="s">
        <v>43</v>
      </c>
      <c r="K14" s="15">
        <v>2022</v>
      </c>
    </row>
    <row r="15" spans="4:11" x14ac:dyDescent="0.25">
      <c r="D15" s="9" t="s">
        <v>19</v>
      </c>
      <c r="E15" s="16">
        <f>SUM(E10:E14)</f>
        <v>700</v>
      </c>
      <c r="F15" s="9">
        <f>SUM(F10:F14)</f>
        <v>26.31</v>
      </c>
      <c r="G15" s="9">
        <f>SUM(G10:G14)</f>
        <v>14.37</v>
      </c>
      <c r="H15" s="9">
        <f>SUM(H10:H14)</f>
        <v>106.94</v>
      </c>
      <c r="I15" s="9">
        <f>SUM(I10:I14)</f>
        <v>767.90999999999985</v>
      </c>
    </row>
    <row r="16" spans="4:11" ht="29.25" x14ac:dyDescent="0.25">
      <c r="D16" s="12" t="s">
        <v>20</v>
      </c>
      <c r="E16" s="17">
        <v>35</v>
      </c>
      <c r="F16" s="11"/>
      <c r="G16" s="11"/>
      <c r="H16" s="11"/>
      <c r="I16" s="11"/>
    </row>
    <row r="17" spans="4:11" x14ac:dyDescent="0.25">
      <c r="D17" s="9" t="s">
        <v>21</v>
      </c>
      <c r="E17" s="9"/>
      <c r="F17" s="9">
        <f>F15</f>
        <v>26.31</v>
      </c>
      <c r="G17" s="9">
        <f>G15</f>
        <v>14.37</v>
      </c>
      <c r="H17" s="9">
        <f>H15</f>
        <v>106.94</v>
      </c>
      <c r="I17" s="9">
        <f>I15</f>
        <v>767.90999999999985</v>
      </c>
    </row>
    <row r="22" spans="4:11" ht="15.75" x14ac:dyDescent="0.25">
      <c r="D22" s="26" t="s">
        <v>30</v>
      </c>
      <c r="E22" s="26"/>
      <c r="F22" s="26"/>
      <c r="G22" s="26"/>
      <c r="H22" s="26"/>
      <c r="I22" s="26"/>
      <c r="J22" s="26"/>
      <c r="K22" s="26"/>
    </row>
    <row r="23" spans="4:11" ht="15.75" x14ac:dyDescent="0.25">
      <c r="D23" s="14"/>
      <c r="E23" s="14"/>
      <c r="F23" s="14"/>
      <c r="G23" s="14"/>
      <c r="H23" s="14"/>
      <c r="I23" s="14"/>
      <c r="J23" s="14"/>
      <c r="K23" s="14"/>
    </row>
    <row r="25" spans="4:11" x14ac:dyDescent="0.25">
      <c r="D25" s="27" t="s">
        <v>10</v>
      </c>
      <c r="E25" s="19" t="s">
        <v>11</v>
      </c>
      <c r="F25" s="21" t="s">
        <v>12</v>
      </c>
      <c r="G25" s="22"/>
      <c r="H25" s="23"/>
      <c r="I25" s="19" t="s">
        <v>16</v>
      </c>
      <c r="J25" s="19" t="s">
        <v>17</v>
      </c>
      <c r="K25" s="19" t="s">
        <v>18</v>
      </c>
    </row>
    <row r="26" spans="4:11" ht="42" customHeight="1" x14ac:dyDescent="0.25">
      <c r="D26" s="28"/>
      <c r="E26" s="20"/>
      <c r="F26" s="9" t="s">
        <v>13</v>
      </c>
      <c r="G26" s="9" t="s">
        <v>14</v>
      </c>
      <c r="H26" s="10" t="s">
        <v>15</v>
      </c>
      <c r="I26" s="20"/>
      <c r="J26" s="20"/>
      <c r="K26" s="20"/>
    </row>
    <row r="27" spans="4:11" x14ac:dyDescent="0.25">
      <c r="D27" s="8" t="s">
        <v>39</v>
      </c>
      <c r="E27" s="15">
        <v>200</v>
      </c>
      <c r="F27" s="8">
        <v>1.58</v>
      </c>
      <c r="G27" s="8">
        <v>2.17</v>
      </c>
      <c r="H27" s="8">
        <v>9.69</v>
      </c>
      <c r="I27" s="8">
        <v>98.6</v>
      </c>
      <c r="J27" s="15">
        <v>101</v>
      </c>
      <c r="K27" s="15">
        <v>2017</v>
      </c>
    </row>
    <row r="28" spans="4:11" x14ac:dyDescent="0.25">
      <c r="D28" s="8" t="s">
        <v>55</v>
      </c>
      <c r="E28" s="15">
        <v>200</v>
      </c>
      <c r="F28" s="8">
        <v>18</v>
      </c>
      <c r="G28" s="8">
        <v>20.100000000000001</v>
      </c>
      <c r="H28" s="8">
        <v>18.420000000000002</v>
      </c>
      <c r="I28" s="8">
        <v>327.78</v>
      </c>
      <c r="J28" s="15">
        <v>259</v>
      </c>
      <c r="K28" s="15">
        <v>2017</v>
      </c>
    </row>
    <row r="29" spans="4:11" x14ac:dyDescent="0.25">
      <c r="D29" s="8" t="s">
        <v>42</v>
      </c>
      <c r="E29" s="15">
        <v>200</v>
      </c>
      <c r="F29" s="8">
        <v>0.16</v>
      </c>
      <c r="G29" s="8">
        <v>0.16</v>
      </c>
      <c r="H29" s="8">
        <v>27.88</v>
      </c>
      <c r="I29" s="8">
        <v>114.6</v>
      </c>
      <c r="J29" s="15">
        <v>342</v>
      </c>
      <c r="K29" s="15">
        <v>2017</v>
      </c>
    </row>
    <row r="30" spans="4:11" x14ac:dyDescent="0.25">
      <c r="D30" s="8" t="s">
        <v>36</v>
      </c>
      <c r="E30" s="15">
        <v>60</v>
      </c>
      <c r="F30" s="8">
        <v>4.8099999999999996</v>
      </c>
      <c r="G30" s="8">
        <v>1.02</v>
      </c>
      <c r="H30" s="8">
        <v>29.12</v>
      </c>
      <c r="I30" s="8">
        <v>147.05000000000001</v>
      </c>
      <c r="J30" s="15" t="s">
        <v>43</v>
      </c>
      <c r="K30" s="15">
        <v>2022</v>
      </c>
    </row>
    <row r="31" spans="4:11" x14ac:dyDescent="0.25">
      <c r="D31" s="8" t="s">
        <v>37</v>
      </c>
      <c r="E31" s="15">
        <v>40</v>
      </c>
      <c r="F31" s="8">
        <v>2.9</v>
      </c>
      <c r="G31" s="8">
        <v>0.69</v>
      </c>
      <c r="H31" s="8">
        <v>15.73</v>
      </c>
      <c r="I31" s="8">
        <v>80.260000000000005</v>
      </c>
      <c r="J31" s="15" t="s">
        <v>43</v>
      </c>
      <c r="K31" s="15">
        <v>2022</v>
      </c>
    </row>
    <row r="32" spans="4:11" x14ac:dyDescent="0.25">
      <c r="D32" s="9" t="s">
        <v>19</v>
      </c>
      <c r="E32" s="16">
        <f>SUM(E27:E31)</f>
        <v>700</v>
      </c>
      <c r="F32" s="9">
        <f>SUM(F27:F31)</f>
        <v>27.449999999999996</v>
      </c>
      <c r="G32" s="9">
        <f>SUM(G27:G31)</f>
        <v>24.140000000000004</v>
      </c>
      <c r="H32" s="9">
        <f>SUM(H27:H31)</f>
        <v>100.84</v>
      </c>
      <c r="I32" s="9">
        <f>SUM(I27:I31)</f>
        <v>768.29</v>
      </c>
      <c r="J32" s="13"/>
      <c r="K32" s="13"/>
    </row>
    <row r="33" spans="4:9" ht="29.25" x14ac:dyDescent="0.25">
      <c r="D33" s="12" t="s">
        <v>20</v>
      </c>
      <c r="E33" s="17">
        <v>35</v>
      </c>
      <c r="F33" s="11"/>
      <c r="G33" s="11"/>
      <c r="H33" s="11"/>
      <c r="I33" s="11"/>
    </row>
    <row r="34" spans="4:9" x14ac:dyDescent="0.25">
      <c r="D34" s="9" t="s">
        <v>21</v>
      </c>
      <c r="E34" s="9"/>
      <c r="F34" s="9">
        <f>F32</f>
        <v>27.449999999999996</v>
      </c>
      <c r="G34" s="9">
        <f>G32</f>
        <v>24.140000000000004</v>
      </c>
      <c r="H34" s="9">
        <f>H32</f>
        <v>100.84</v>
      </c>
      <c r="I34" s="9">
        <f>I32</f>
        <v>768.29</v>
      </c>
    </row>
  </sheetData>
  <mergeCells count="17">
    <mergeCell ref="D22:K22"/>
    <mergeCell ref="D25:D26"/>
    <mergeCell ref="E25:E26"/>
    <mergeCell ref="F25:H25"/>
    <mergeCell ref="I25:I26"/>
    <mergeCell ref="J25:J26"/>
    <mergeCell ref="K25:K26"/>
    <mergeCell ref="D2:K2"/>
    <mergeCell ref="D3:K3"/>
    <mergeCell ref="D4:K4"/>
    <mergeCell ref="D5:K5"/>
    <mergeCell ref="D8:D9"/>
    <mergeCell ref="E8:E9"/>
    <mergeCell ref="F8:H8"/>
    <mergeCell ref="I8:I9"/>
    <mergeCell ref="J8:J9"/>
    <mergeCell ref="K8:K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K36"/>
  <sheetViews>
    <sheetView tabSelected="1" view="pageBreakPreview" topLeftCell="A22" zoomScale="106" zoomScaleNormal="100" zoomScaleSheetLayoutView="106" workbookViewId="0">
      <selection activeCell="F31" sqref="F31:K31"/>
    </sheetView>
  </sheetViews>
  <sheetFormatPr defaultRowHeight="15" x14ac:dyDescent="0.25"/>
  <cols>
    <col min="1" max="3" width="9.140625" style="2"/>
    <col min="4" max="4" width="57.42578125" style="2" customWidth="1"/>
    <col min="5" max="5" width="11" style="2" customWidth="1"/>
    <col min="6" max="7" width="10.5703125" style="2" customWidth="1"/>
    <col min="8" max="8" width="10.28515625" style="2" customWidth="1"/>
    <col min="9" max="9" width="12" style="2" customWidth="1"/>
    <col min="10" max="10" width="12.85546875" style="2" customWidth="1"/>
    <col min="11" max="11" width="11.140625" style="2" customWidth="1"/>
    <col min="12" max="16384" width="9.140625" style="2"/>
  </cols>
  <sheetData>
    <row r="2" spans="4:11" ht="15.75" x14ac:dyDescent="0.25">
      <c r="D2" s="25"/>
      <c r="E2" s="25"/>
      <c r="F2" s="25"/>
      <c r="G2" s="25"/>
      <c r="H2" s="25"/>
      <c r="I2" s="25"/>
      <c r="J2" s="25"/>
      <c r="K2" s="25"/>
    </row>
    <row r="3" spans="4:11" ht="15.75" x14ac:dyDescent="0.25">
      <c r="D3" s="26"/>
      <c r="E3" s="26"/>
      <c r="F3" s="26"/>
      <c r="G3" s="26"/>
      <c r="H3" s="26"/>
      <c r="I3" s="26"/>
      <c r="J3" s="26"/>
      <c r="K3" s="26"/>
    </row>
    <row r="4" spans="4:11" ht="15.75" x14ac:dyDescent="0.25">
      <c r="D4" s="26" t="s">
        <v>31</v>
      </c>
      <c r="E4" s="26"/>
      <c r="F4" s="26"/>
      <c r="G4" s="26"/>
      <c r="H4" s="26"/>
      <c r="I4" s="26"/>
      <c r="J4" s="26"/>
      <c r="K4" s="26"/>
    </row>
    <row r="5" spans="4:11" ht="15.75" x14ac:dyDescent="0.25">
      <c r="D5" s="14"/>
      <c r="E5" s="14"/>
      <c r="F5" s="14"/>
      <c r="G5" s="14"/>
      <c r="H5" s="14"/>
      <c r="I5" s="14"/>
      <c r="J5" s="14"/>
      <c r="K5" s="14"/>
    </row>
    <row r="7" spans="4:11" x14ac:dyDescent="0.25">
      <c r="D7" s="27" t="s">
        <v>10</v>
      </c>
      <c r="E7" s="19" t="s">
        <v>11</v>
      </c>
      <c r="F7" s="21" t="s">
        <v>12</v>
      </c>
      <c r="G7" s="22"/>
      <c r="H7" s="23"/>
      <c r="I7" s="19" t="s">
        <v>16</v>
      </c>
      <c r="J7" s="19" t="s">
        <v>17</v>
      </c>
      <c r="K7" s="19" t="s">
        <v>18</v>
      </c>
    </row>
    <row r="8" spans="4:11" ht="45" customHeight="1" x14ac:dyDescent="0.25">
      <c r="D8" s="28"/>
      <c r="E8" s="20"/>
      <c r="F8" s="9" t="s">
        <v>13</v>
      </c>
      <c r="G8" s="9" t="s">
        <v>14</v>
      </c>
      <c r="H8" s="10" t="s">
        <v>15</v>
      </c>
      <c r="I8" s="20"/>
      <c r="J8" s="20"/>
      <c r="K8" s="20"/>
    </row>
    <row r="9" spans="4:11" x14ac:dyDescent="0.25">
      <c r="D9" s="8" t="s">
        <v>44</v>
      </c>
      <c r="E9" s="15">
        <v>60</v>
      </c>
      <c r="F9" s="8">
        <v>0.84</v>
      </c>
      <c r="G9" s="8">
        <v>3.61</v>
      </c>
      <c r="H9" s="8">
        <v>4.96</v>
      </c>
      <c r="I9" s="8">
        <v>55.68</v>
      </c>
      <c r="J9" s="15">
        <v>52</v>
      </c>
      <c r="K9" s="15">
        <v>2017</v>
      </c>
    </row>
    <row r="10" spans="4:11" x14ac:dyDescent="0.25">
      <c r="D10" s="8" t="s">
        <v>50</v>
      </c>
      <c r="E10" s="15">
        <v>200</v>
      </c>
      <c r="F10" s="8">
        <v>4.3899999999999997</v>
      </c>
      <c r="G10" s="8">
        <v>4.22</v>
      </c>
      <c r="H10" s="8">
        <v>13.23</v>
      </c>
      <c r="I10" s="8">
        <v>135.6</v>
      </c>
      <c r="J10" s="15">
        <v>102</v>
      </c>
      <c r="K10" s="15">
        <v>2017</v>
      </c>
    </row>
    <row r="11" spans="4:11" x14ac:dyDescent="0.25">
      <c r="D11" s="8" t="s">
        <v>34</v>
      </c>
      <c r="E11" s="15">
        <v>150</v>
      </c>
      <c r="F11" s="8">
        <v>3.1</v>
      </c>
      <c r="G11" s="8">
        <v>9.16</v>
      </c>
      <c r="H11" s="8">
        <v>18</v>
      </c>
      <c r="I11" s="8">
        <v>172.86</v>
      </c>
      <c r="J11" s="15">
        <v>128</v>
      </c>
      <c r="K11" s="15">
        <v>2017</v>
      </c>
    </row>
    <row r="12" spans="4:11" x14ac:dyDescent="0.25">
      <c r="D12" s="8" t="s">
        <v>35</v>
      </c>
      <c r="E12" s="15">
        <v>100</v>
      </c>
      <c r="F12" s="8">
        <v>13.26</v>
      </c>
      <c r="G12" s="8">
        <v>11.23</v>
      </c>
      <c r="H12" s="8">
        <v>35.4</v>
      </c>
      <c r="I12" s="8">
        <v>192.3</v>
      </c>
      <c r="J12" s="15">
        <v>255</v>
      </c>
      <c r="K12" s="15">
        <v>2017</v>
      </c>
    </row>
    <row r="13" spans="4:11" x14ac:dyDescent="0.25">
      <c r="D13" s="8" t="s">
        <v>47</v>
      </c>
      <c r="E13" s="15">
        <v>200</v>
      </c>
      <c r="F13" s="8">
        <v>0.08</v>
      </c>
      <c r="G13" s="8">
        <v>0.02</v>
      </c>
      <c r="H13" s="8">
        <v>16.670000000000002</v>
      </c>
      <c r="I13" s="8">
        <v>66.67</v>
      </c>
      <c r="J13" s="15">
        <v>376</v>
      </c>
      <c r="K13" s="15">
        <v>2017</v>
      </c>
    </row>
    <row r="14" spans="4:11" x14ac:dyDescent="0.25">
      <c r="D14" s="8" t="s">
        <v>36</v>
      </c>
      <c r="E14" s="15">
        <v>60</v>
      </c>
      <c r="F14" s="8">
        <v>4.8099999999999996</v>
      </c>
      <c r="G14" s="8">
        <v>1.02</v>
      </c>
      <c r="H14" s="8">
        <v>29.12</v>
      </c>
      <c r="I14" s="8">
        <v>147.05000000000001</v>
      </c>
      <c r="J14" s="15" t="s">
        <v>43</v>
      </c>
      <c r="K14" s="15">
        <v>2022</v>
      </c>
    </row>
    <row r="15" spans="4:11" x14ac:dyDescent="0.25">
      <c r="D15" s="8" t="s">
        <v>37</v>
      </c>
      <c r="E15" s="15">
        <v>40</v>
      </c>
      <c r="F15" s="8">
        <v>2.9</v>
      </c>
      <c r="G15" s="8">
        <v>0.69</v>
      </c>
      <c r="H15" s="8">
        <v>15.73</v>
      </c>
      <c r="I15" s="8">
        <v>80.260000000000005</v>
      </c>
      <c r="J15" s="15" t="s">
        <v>43</v>
      </c>
      <c r="K15" s="15">
        <v>2022</v>
      </c>
    </row>
    <row r="16" spans="4:11" x14ac:dyDescent="0.25">
      <c r="D16" s="9" t="s">
        <v>19</v>
      </c>
      <c r="E16" s="16">
        <f>SUM(E9:E15)</f>
        <v>810</v>
      </c>
      <c r="F16" s="9">
        <f>SUM(F9:F15)</f>
        <v>29.379999999999995</v>
      </c>
      <c r="G16" s="9">
        <f>SUM(G9:G15)</f>
        <v>29.950000000000003</v>
      </c>
      <c r="H16" s="9">
        <f>SUM(H9:H15)</f>
        <v>133.11000000000001</v>
      </c>
      <c r="I16" s="9">
        <f>SUM(I9:I15)</f>
        <v>850.42000000000007</v>
      </c>
    </row>
    <row r="17" spans="4:11" ht="29.25" x14ac:dyDescent="0.25">
      <c r="D17" s="12" t="s">
        <v>20</v>
      </c>
      <c r="E17" s="17">
        <v>35</v>
      </c>
      <c r="F17" s="11"/>
      <c r="G17" s="11"/>
      <c r="H17" s="11"/>
      <c r="I17" s="11"/>
    </row>
    <row r="18" spans="4:11" x14ac:dyDescent="0.25">
      <c r="D18" s="9" t="s">
        <v>21</v>
      </c>
      <c r="E18" s="9"/>
      <c r="F18" s="9">
        <f>F16</f>
        <v>29.379999999999995</v>
      </c>
      <c r="G18" s="9">
        <f>G16</f>
        <v>29.950000000000003</v>
      </c>
      <c r="H18" s="9">
        <f>H16</f>
        <v>133.11000000000001</v>
      </c>
      <c r="I18" s="9">
        <f>I16</f>
        <v>850.42000000000007</v>
      </c>
    </row>
    <row r="23" spans="4:11" ht="15.75" x14ac:dyDescent="0.25">
      <c r="D23" s="26" t="s">
        <v>32</v>
      </c>
      <c r="E23" s="26"/>
      <c r="F23" s="26"/>
      <c r="G23" s="26"/>
      <c r="H23" s="26"/>
      <c r="I23" s="26"/>
      <c r="J23" s="26"/>
      <c r="K23" s="26"/>
    </row>
    <row r="24" spans="4:11" ht="15.75" x14ac:dyDescent="0.25">
      <c r="D24" s="14"/>
      <c r="E24" s="14"/>
      <c r="F24" s="14"/>
      <c r="G24" s="14"/>
      <c r="H24" s="14"/>
      <c r="I24" s="14"/>
      <c r="J24" s="14"/>
      <c r="K24" s="14"/>
    </row>
    <row r="26" spans="4:11" x14ac:dyDescent="0.25">
      <c r="D26" s="27" t="s">
        <v>10</v>
      </c>
      <c r="E26" s="19" t="s">
        <v>11</v>
      </c>
      <c r="F26" s="21" t="s">
        <v>12</v>
      </c>
      <c r="G26" s="22"/>
      <c r="H26" s="23"/>
      <c r="I26" s="19" t="s">
        <v>16</v>
      </c>
      <c r="J26" s="19" t="s">
        <v>17</v>
      </c>
      <c r="K26" s="19" t="s">
        <v>18</v>
      </c>
    </row>
    <row r="27" spans="4:11" ht="41.25" customHeight="1" x14ac:dyDescent="0.25">
      <c r="D27" s="28"/>
      <c r="E27" s="20"/>
      <c r="F27" s="9" t="s">
        <v>13</v>
      </c>
      <c r="G27" s="9" t="s">
        <v>14</v>
      </c>
      <c r="H27" s="10" t="s">
        <v>15</v>
      </c>
      <c r="I27" s="20"/>
      <c r="J27" s="20"/>
      <c r="K27" s="20"/>
    </row>
    <row r="28" spans="4:11" x14ac:dyDescent="0.25">
      <c r="D28" s="8" t="s">
        <v>56</v>
      </c>
      <c r="E28" s="15">
        <v>210</v>
      </c>
      <c r="F28" s="8">
        <v>1.89</v>
      </c>
      <c r="G28" s="8">
        <v>5.6</v>
      </c>
      <c r="H28" s="8">
        <v>9.94</v>
      </c>
      <c r="I28" s="8">
        <v>101.87</v>
      </c>
      <c r="J28" s="15">
        <v>96</v>
      </c>
      <c r="K28" s="15">
        <v>2017</v>
      </c>
    </row>
    <row r="29" spans="4:11" x14ac:dyDescent="0.25">
      <c r="D29" s="8" t="s">
        <v>51</v>
      </c>
      <c r="E29" s="15">
        <v>150</v>
      </c>
      <c r="F29" s="8">
        <v>5.66</v>
      </c>
      <c r="G29" s="8">
        <v>0.68</v>
      </c>
      <c r="H29" s="8">
        <v>31.92</v>
      </c>
      <c r="I29" s="8">
        <v>156.30000000000001</v>
      </c>
      <c r="J29" s="15">
        <v>203</v>
      </c>
      <c r="K29" s="15">
        <v>2017</v>
      </c>
    </row>
    <row r="30" spans="4:11" x14ac:dyDescent="0.25">
      <c r="D30" s="8" t="s">
        <v>52</v>
      </c>
      <c r="E30" s="15">
        <v>90</v>
      </c>
      <c r="F30" s="8">
        <v>10.87</v>
      </c>
      <c r="G30" s="8">
        <v>4.57</v>
      </c>
      <c r="H30" s="8">
        <v>3.42</v>
      </c>
      <c r="I30" s="8">
        <v>182.7</v>
      </c>
      <c r="J30" s="15">
        <v>229</v>
      </c>
      <c r="K30" s="15">
        <v>2017</v>
      </c>
    </row>
    <row r="31" spans="4:11" x14ac:dyDescent="0.25">
      <c r="D31" s="8" t="s">
        <v>57</v>
      </c>
      <c r="E31" s="15">
        <v>200</v>
      </c>
      <c r="F31" s="8">
        <v>2.66</v>
      </c>
      <c r="G31" s="8">
        <v>0.09</v>
      </c>
      <c r="H31" s="8">
        <v>32.01</v>
      </c>
      <c r="I31" s="8">
        <v>132.80000000000001</v>
      </c>
      <c r="J31" s="15">
        <v>349</v>
      </c>
      <c r="K31" s="15">
        <v>2017</v>
      </c>
    </row>
    <row r="32" spans="4:11" x14ac:dyDescent="0.25">
      <c r="D32" s="8" t="s">
        <v>36</v>
      </c>
      <c r="E32" s="15">
        <v>60</v>
      </c>
      <c r="F32" s="8">
        <v>4.8099999999999996</v>
      </c>
      <c r="G32" s="8">
        <v>1.02</v>
      </c>
      <c r="H32" s="8">
        <v>29.12</v>
      </c>
      <c r="I32" s="8">
        <v>147.05000000000001</v>
      </c>
      <c r="J32" s="15" t="s">
        <v>43</v>
      </c>
      <c r="K32" s="15">
        <v>2022</v>
      </c>
    </row>
    <row r="33" spans="4:11" x14ac:dyDescent="0.25">
      <c r="D33" s="8" t="s">
        <v>37</v>
      </c>
      <c r="E33" s="15">
        <v>40</v>
      </c>
      <c r="F33" s="8">
        <v>2.9</v>
      </c>
      <c r="G33" s="8">
        <v>0.69</v>
      </c>
      <c r="H33" s="8">
        <v>15.73</v>
      </c>
      <c r="I33" s="8">
        <v>80.260000000000005</v>
      </c>
      <c r="J33" s="15" t="s">
        <v>43</v>
      </c>
      <c r="K33" s="15">
        <v>2022</v>
      </c>
    </row>
    <row r="34" spans="4:11" x14ac:dyDescent="0.25">
      <c r="D34" s="9" t="s">
        <v>19</v>
      </c>
      <c r="E34" s="16">
        <f>SUM(E28:E33)</f>
        <v>750</v>
      </c>
      <c r="F34" s="9">
        <f>SUM(F28:F33)</f>
        <v>28.789999999999996</v>
      </c>
      <c r="G34" s="9">
        <f>SUM(G28:G33)</f>
        <v>12.649999999999999</v>
      </c>
      <c r="H34" s="9">
        <f>SUM(H28:H33)</f>
        <v>122.14</v>
      </c>
      <c r="I34" s="9">
        <f>SUM(I28:I33)</f>
        <v>800.98</v>
      </c>
    </row>
    <row r="35" spans="4:11" ht="29.25" x14ac:dyDescent="0.25">
      <c r="D35" s="12" t="s">
        <v>20</v>
      </c>
      <c r="E35" s="17">
        <v>35</v>
      </c>
      <c r="F35" s="11"/>
      <c r="G35" s="11"/>
      <c r="H35" s="11"/>
      <c r="I35" s="11"/>
    </row>
    <row r="36" spans="4:11" x14ac:dyDescent="0.25">
      <c r="D36" s="9" t="s">
        <v>21</v>
      </c>
      <c r="E36" s="9"/>
      <c r="F36" s="9">
        <f>F34</f>
        <v>28.789999999999996</v>
      </c>
      <c r="G36" s="9">
        <f>G34</f>
        <v>12.649999999999999</v>
      </c>
      <c r="H36" s="9">
        <f>H34</f>
        <v>122.14</v>
      </c>
      <c r="I36" s="9">
        <f>I34</f>
        <v>800.98</v>
      </c>
    </row>
  </sheetData>
  <mergeCells count="16">
    <mergeCell ref="D23:K23"/>
    <mergeCell ref="D26:D27"/>
    <mergeCell ref="E26:E27"/>
    <mergeCell ref="F26:H26"/>
    <mergeCell ref="I26:I27"/>
    <mergeCell ref="J26:J27"/>
    <mergeCell ref="K26:K27"/>
    <mergeCell ref="D2:K2"/>
    <mergeCell ref="D3:K3"/>
    <mergeCell ref="D4:K4"/>
    <mergeCell ref="D7:D8"/>
    <mergeCell ref="E7:E8"/>
    <mergeCell ref="F7:H7"/>
    <mergeCell ref="I7:I8"/>
    <mergeCell ref="J7:J8"/>
    <mergeCell ref="K7:K8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Титульный лист</vt:lpstr>
      <vt:lpstr>1,2</vt:lpstr>
      <vt:lpstr>3,4</vt:lpstr>
      <vt:lpstr>5,6</vt:lpstr>
      <vt:lpstr>7,8</vt:lpstr>
      <vt:lpstr>9,10</vt:lpstr>
      <vt:lpstr>'1,2'!Область_печати</vt:lpstr>
      <vt:lpstr>'Титульный лист'!Область_печати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2026-08-27T08:53:28Z</dcterms:modified>
</cp:coreProperties>
</file>