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'1,2'!$A$1:$N$35</definedName>
    <definedName name="_xlnm.Print_Area" localSheetId="0">'Титульный лист'!$A$1:$U$31</definedName>
  </definedNames>
  <calcPr calcId="152511"/>
</workbook>
</file>

<file path=xl/calcChain.xml><?xml version="1.0" encoding="utf-8"?>
<calcChain xmlns="http://schemas.openxmlformats.org/spreadsheetml/2006/main">
  <c r="I27" i="6" l="1"/>
  <c r="I29" i="6" s="1"/>
  <c r="H27" i="6"/>
  <c r="H29" i="6" s="1"/>
  <c r="G27" i="6"/>
  <c r="G29" i="6" s="1"/>
  <c r="F27" i="6"/>
  <c r="F29" i="6" s="1"/>
  <c r="E27" i="6"/>
  <c r="I12" i="6"/>
  <c r="I14" i="6" s="1"/>
  <c r="H12" i="6"/>
  <c r="H14" i="6" s="1"/>
  <c r="G12" i="6"/>
  <c r="G14" i="6" s="1"/>
  <c r="F12" i="6"/>
  <c r="F14" i="6" s="1"/>
  <c r="E12" i="6"/>
  <c r="I27" i="5"/>
  <c r="I29" i="5" s="1"/>
  <c r="H27" i="5"/>
  <c r="H29" i="5" s="1"/>
  <c r="G27" i="5"/>
  <c r="G29" i="5" s="1"/>
  <c r="F27" i="5"/>
  <c r="F29" i="5" s="1"/>
  <c r="E27" i="5"/>
  <c r="I12" i="5"/>
  <c r="I14" i="5" s="1"/>
  <c r="H12" i="5"/>
  <c r="H14" i="5" s="1"/>
  <c r="G12" i="5"/>
  <c r="G14" i="5" s="1"/>
  <c r="F12" i="5"/>
  <c r="F14" i="5" s="1"/>
  <c r="E12" i="5"/>
  <c r="I28" i="4"/>
  <c r="I30" i="4" s="1"/>
  <c r="H28" i="4"/>
  <c r="H30" i="4" s="1"/>
  <c r="G28" i="4"/>
  <c r="G30" i="4" s="1"/>
  <c r="F28" i="4"/>
  <c r="F30" i="4" s="1"/>
  <c r="E28" i="4"/>
  <c r="I13" i="4"/>
  <c r="I15" i="4" s="1"/>
  <c r="H13" i="4"/>
  <c r="H15" i="4" s="1"/>
  <c r="G13" i="4"/>
  <c r="G15" i="4" s="1"/>
  <c r="F13" i="4"/>
  <c r="F15" i="4" s="1"/>
  <c r="E13" i="4"/>
  <c r="I27" i="3"/>
  <c r="I29" i="3" s="1"/>
  <c r="H27" i="3"/>
  <c r="H29" i="3" s="1"/>
  <c r="G27" i="3"/>
  <c r="G29" i="3" s="1"/>
  <c r="F27" i="3"/>
  <c r="F29" i="3" s="1"/>
  <c r="E27" i="3"/>
  <c r="I13" i="3"/>
  <c r="I15" i="3" s="1"/>
  <c r="H13" i="3"/>
  <c r="H15" i="3" s="1"/>
  <c r="G13" i="3"/>
  <c r="G15" i="3" s="1"/>
  <c r="F13" i="3"/>
  <c r="F15" i="3" s="1"/>
  <c r="E13" i="3"/>
  <c r="I28" i="2"/>
  <c r="I30" i="2" s="1"/>
  <c r="H28" i="2"/>
  <c r="H30" i="2" s="1"/>
  <c r="G28" i="2"/>
  <c r="G30" i="2" s="1"/>
  <c r="F28" i="2"/>
  <c r="F30" i="2" s="1"/>
  <c r="E28" i="2"/>
  <c r="G15" i="2"/>
  <c r="I13" i="2"/>
  <c r="I15" i="2" s="1"/>
  <c r="H13" i="2"/>
  <c r="H15" i="2" s="1"/>
  <c r="G13" i="2"/>
  <c r="F13" i="2"/>
  <c r="F15" i="2" s="1"/>
  <c r="E13" i="2"/>
</calcChain>
</file>

<file path=xl/sharedStrings.xml><?xml version="1.0" encoding="utf-8"?>
<sst xmlns="http://schemas.openxmlformats.org/spreadsheetml/2006/main" count="180" uniqueCount="60">
  <si>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</si>
  <si>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</si>
  <si>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</si>
  <si>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</si>
  <si>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</si>
  <si>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</si>
  <si>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"09"  января 2025г.</t>
  </si>
  <si>
    <t>Примерное</t>
  </si>
  <si>
    <t>МЕНЮ ПРИГОТАВЛИВАЕМЫХ БЛЮД</t>
  </si>
  <si>
    <t>Возрастная категория 1-4 классы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</si>
  <si>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</si>
  <si>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</si>
  <si>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</si>
  <si>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</si>
  <si>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</si>
  <si>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</si>
  <si>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</si>
  <si>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</si>
  <si>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</si>
  <si>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</si>
  <si>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</si>
  <si>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</si>
  <si>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</si>
  <si>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</si>
  <si>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</si>
  <si>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</si>
  <si>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</si>
  <si>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</si>
  <si>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</si>
  <si>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</si>
  <si>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</si>
  <si>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</si>
  <si>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</si>
  <si>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</si>
  <si>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Хлеб пшеничный</t>
  </si>
  <si>
    <t>Какао с молоком</t>
  </si>
  <si>
    <t>Компот из свежих яблок</t>
  </si>
  <si>
    <t>п/п</t>
  </si>
  <si>
    <t>Запеканка из творога</t>
  </si>
  <si>
    <t>Чай с сахаром</t>
  </si>
  <si>
    <t>Йогурт питьевой</t>
  </si>
  <si>
    <t>Сок фруктовый</t>
  </si>
  <si>
    <t>Компот из смеси сухофруктов</t>
  </si>
  <si>
    <t>двухнедельное меню (горячее питание)</t>
  </si>
  <si>
    <t>для обучающихся 1-4 классов (льготная категория)</t>
  </si>
  <si>
    <t>в МБОУ "Рощинская школа-детский сад"</t>
  </si>
  <si>
    <t xml:space="preserve"> на II полугодие 2024-2025 учебный год</t>
  </si>
  <si>
    <t>Макароны отварные с сыром</t>
  </si>
  <si>
    <t>Плюшка сдобная</t>
  </si>
  <si>
    <t>Оладьи со сгущенным молоком</t>
  </si>
  <si>
    <t>Банан</t>
  </si>
  <si>
    <t>Каша вязкая молочная из риса и пшена</t>
  </si>
  <si>
    <t>Чай с сахаром и лимоном</t>
  </si>
  <si>
    <t>Бутерброд с сыром</t>
  </si>
  <si>
    <t>Каша молочная с крупой гречневой</t>
  </si>
  <si>
    <t>Пирожок с малиновым конфитюром</t>
  </si>
  <si>
    <t>Яблоко</t>
  </si>
  <si>
    <t>Вареники ленивые отварные</t>
  </si>
  <si>
    <t>Каша жидкая молочная из манной крупы</t>
  </si>
  <si>
    <t>Кисель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</si>
</sst>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5"/>
  <sheetViews>
    <sheetView view="pageBreakPreview" topLeftCell="C1" zoomScale="60" zoomScaleNormal="100" workbookViewId="0">
      <selection activeCell="E24" sqref="E24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6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7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43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44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4.5" x14ac:dyDescent="0.45">
      <c r="D22" s="18" t="s">
        <v>45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4:20" ht="35.25" x14ac:dyDescent="0.5">
      <c r="D23" s="6"/>
      <c r="E23" s="18" t="s">
        <v>46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5">
    <mergeCell ref="D21:T21"/>
    <mergeCell ref="F20:Q20"/>
    <mergeCell ref="I19:N19"/>
    <mergeCell ref="E23:S23"/>
    <mergeCell ref="D22:T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opLeftCell="A16" zoomScaleNormal="100" workbookViewId="0">
      <selection activeCell="D25" sqref="D25:J27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 t="s">
        <v>8</v>
      </c>
      <c r="E2" s="21"/>
      <c r="F2" s="21"/>
      <c r="G2" s="21"/>
      <c r="H2" s="21"/>
      <c r="I2" s="21"/>
      <c r="J2" s="21"/>
      <c r="K2" s="21"/>
    </row>
    <row r="3" spans="4:11" ht="15.75" x14ac:dyDescent="0.25">
      <c r="D3" s="22" t="s">
        <v>9</v>
      </c>
      <c r="E3" s="22"/>
      <c r="F3" s="22"/>
      <c r="G3" s="22"/>
      <c r="H3" s="22"/>
      <c r="I3" s="22"/>
      <c r="J3" s="22"/>
      <c r="K3" s="22"/>
    </row>
    <row r="4" spans="4:11" ht="15.75" x14ac:dyDescent="0.25">
      <c r="D4" s="23" t="s">
        <v>10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23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11</v>
      </c>
      <c r="E8" s="19" t="s">
        <v>12</v>
      </c>
      <c r="F8" s="26" t="s">
        <v>13</v>
      </c>
      <c r="G8" s="27"/>
      <c r="H8" s="28"/>
      <c r="I8" s="19" t="s">
        <v>17</v>
      </c>
      <c r="J8" s="19" t="s">
        <v>18</v>
      </c>
      <c r="K8" s="19" t="s">
        <v>19</v>
      </c>
    </row>
    <row r="9" spans="4:11" ht="45" customHeight="1" x14ac:dyDescent="0.25">
      <c r="D9" s="25"/>
      <c r="E9" s="20"/>
      <c r="F9" s="9" t="s">
        <v>14</v>
      </c>
      <c r="G9" s="9" t="s">
        <v>15</v>
      </c>
      <c r="H9" s="10" t="s">
        <v>16</v>
      </c>
      <c r="I9" s="20"/>
      <c r="J9" s="20"/>
      <c r="K9" s="20"/>
    </row>
    <row r="10" spans="4:11" x14ac:dyDescent="0.25">
      <c r="D10" s="8" t="s">
        <v>47</v>
      </c>
      <c r="E10" s="15">
        <v>225</v>
      </c>
      <c r="F10" s="8">
        <v>13.54</v>
      </c>
      <c r="G10" s="8">
        <v>15.92</v>
      </c>
      <c r="H10" s="8">
        <v>34.11</v>
      </c>
      <c r="I10" s="8">
        <v>334.4</v>
      </c>
      <c r="J10" s="15">
        <v>204</v>
      </c>
      <c r="K10" s="15">
        <v>2017</v>
      </c>
    </row>
    <row r="11" spans="4:11" x14ac:dyDescent="0.25">
      <c r="D11" s="8" t="s">
        <v>41</v>
      </c>
      <c r="E11" s="15">
        <v>180</v>
      </c>
      <c r="F11" s="8">
        <v>0.45</v>
      </c>
      <c r="G11" s="8">
        <v>0.11</v>
      </c>
      <c r="H11" s="8">
        <v>19.440000000000001</v>
      </c>
      <c r="I11" s="8">
        <v>79.540000000000006</v>
      </c>
      <c r="J11" s="15" t="s">
        <v>37</v>
      </c>
      <c r="K11" s="15">
        <v>2022</v>
      </c>
    </row>
    <row r="12" spans="4:11" x14ac:dyDescent="0.25">
      <c r="D12" s="8" t="s">
        <v>48</v>
      </c>
      <c r="E12" s="15">
        <v>100</v>
      </c>
      <c r="F12" s="8">
        <v>7.6</v>
      </c>
      <c r="G12" s="8">
        <v>8.8000000000000007</v>
      </c>
      <c r="H12" s="8">
        <v>56.4</v>
      </c>
      <c r="I12" s="8">
        <v>334</v>
      </c>
      <c r="J12" s="15" t="s">
        <v>37</v>
      </c>
      <c r="K12" s="15">
        <v>2022</v>
      </c>
    </row>
    <row r="13" spans="4:11" x14ac:dyDescent="0.25">
      <c r="D13" s="9" t="s">
        <v>20</v>
      </c>
      <c r="E13" s="16">
        <f>SUM(E10:E12)</f>
        <v>505</v>
      </c>
      <c r="F13" s="9">
        <f>SUM(F10:F12)</f>
        <v>21.589999999999996</v>
      </c>
      <c r="G13" s="9">
        <f>SUM(G10:G12)</f>
        <v>24.830000000000002</v>
      </c>
      <c r="H13" s="9">
        <f>SUM(H10:H12)</f>
        <v>109.94999999999999</v>
      </c>
      <c r="I13" s="9">
        <f>SUM(I10:I12)</f>
        <v>747.94</v>
      </c>
    </row>
    <row r="14" spans="4:11" ht="29.25" x14ac:dyDescent="0.25">
      <c r="D14" s="12" t="s">
        <v>21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22</v>
      </c>
      <c r="E15" s="9"/>
      <c r="F15" s="9">
        <f>F13</f>
        <v>21.589999999999996</v>
      </c>
      <c r="G15" s="9">
        <f>G13</f>
        <v>24.830000000000002</v>
      </c>
      <c r="H15" s="9">
        <f>H13</f>
        <v>109.94999999999999</v>
      </c>
      <c r="I15" s="9">
        <f>I13</f>
        <v>747.94</v>
      </c>
    </row>
    <row r="20" spans="4:11" ht="15.75" x14ac:dyDescent="0.25">
      <c r="D20" s="23" t="s">
        <v>24</v>
      </c>
      <c r="E20" s="23"/>
      <c r="F20" s="23"/>
      <c r="G20" s="23"/>
      <c r="H20" s="23"/>
      <c r="I20" s="23"/>
      <c r="J20" s="23"/>
      <c r="K20" s="23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4" t="s">
        <v>11</v>
      </c>
      <c r="E23" s="19" t="s">
        <v>12</v>
      </c>
      <c r="F23" s="26" t="s">
        <v>13</v>
      </c>
      <c r="G23" s="27"/>
      <c r="H23" s="28"/>
      <c r="I23" s="19" t="s">
        <v>17</v>
      </c>
      <c r="J23" s="19" t="s">
        <v>18</v>
      </c>
      <c r="K23" s="19" t="s">
        <v>19</v>
      </c>
    </row>
    <row r="24" spans="4:11" ht="39.75" customHeight="1" x14ac:dyDescent="0.25">
      <c r="D24" s="25"/>
      <c r="E24" s="20"/>
      <c r="F24" s="9" t="s">
        <v>14</v>
      </c>
      <c r="G24" s="9" t="s">
        <v>15</v>
      </c>
      <c r="H24" s="10" t="s">
        <v>16</v>
      </c>
      <c r="I24" s="20"/>
      <c r="J24" s="20"/>
      <c r="K24" s="20"/>
    </row>
    <row r="25" spans="4:11" x14ac:dyDescent="0.25">
      <c r="D25" s="8" t="s">
        <v>49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35</v>
      </c>
      <c r="E26" s="15">
        <v>180</v>
      </c>
      <c r="F26" s="8">
        <v>3.67</v>
      </c>
      <c r="G26" s="8">
        <v>3.19</v>
      </c>
      <c r="H26" s="8">
        <v>15.82</v>
      </c>
      <c r="I26" s="8">
        <v>106.74</v>
      </c>
      <c r="J26" s="15">
        <v>382</v>
      </c>
      <c r="K26" s="15">
        <v>2017</v>
      </c>
    </row>
    <row r="27" spans="4:11" x14ac:dyDescent="0.25">
      <c r="D27" s="8" t="s">
        <v>50</v>
      </c>
      <c r="E27" s="15">
        <v>100</v>
      </c>
      <c r="F27" s="8">
        <v>1.5</v>
      </c>
      <c r="G27" s="8">
        <v>0.2</v>
      </c>
      <c r="H27" s="8">
        <v>21.8</v>
      </c>
      <c r="I27" s="8">
        <v>95</v>
      </c>
      <c r="J27" s="15" t="s">
        <v>37</v>
      </c>
      <c r="K27" s="15">
        <v>2022</v>
      </c>
    </row>
    <row r="28" spans="4:11" x14ac:dyDescent="0.25">
      <c r="D28" s="9" t="s">
        <v>20</v>
      </c>
      <c r="E28" s="16">
        <f>SUM(E25:E27)</f>
        <v>450</v>
      </c>
      <c r="F28" s="9">
        <f>SUM(F25:F27)</f>
        <v>18.130000000000003</v>
      </c>
      <c r="G28" s="9">
        <f>SUM(G25:G27)</f>
        <v>15.87</v>
      </c>
      <c r="H28" s="9">
        <f>SUM(H25:H27)</f>
        <v>110.2</v>
      </c>
      <c r="I28" s="9">
        <f>SUM(I25:I27)</f>
        <v>655.74</v>
      </c>
    </row>
    <row r="29" spans="4:11" ht="29.25" x14ac:dyDescent="0.25">
      <c r="D29" s="12" t="s">
        <v>21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22</v>
      </c>
      <c r="E30" s="9"/>
      <c r="F30" s="9">
        <f>F28</f>
        <v>18.130000000000003</v>
      </c>
      <c r="G30" s="9">
        <f>G28</f>
        <v>15.87</v>
      </c>
      <c r="H30" s="9">
        <f>H28</f>
        <v>110.2</v>
      </c>
      <c r="I30" s="9">
        <f>I28</f>
        <v>655.74</v>
      </c>
    </row>
  </sheetData>
  <mergeCells count="17">
    <mergeCell ref="I23:I24"/>
    <mergeCell ref="J23:J24"/>
    <mergeCell ref="K23:K24"/>
    <mergeCell ref="D2:K2"/>
    <mergeCell ref="D3:K3"/>
    <mergeCell ref="D4:K4"/>
    <mergeCell ref="D5:K5"/>
    <mergeCell ref="D20:K20"/>
    <mergeCell ref="D8:D9"/>
    <mergeCell ref="E8:E9"/>
    <mergeCell ref="I8:I9"/>
    <mergeCell ref="J8:J9"/>
    <mergeCell ref="K8:K9"/>
    <mergeCell ref="F8:H8"/>
    <mergeCell ref="D23:D24"/>
    <mergeCell ref="E23:E24"/>
    <mergeCell ref="F23:H23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6" workbookViewId="0">
      <selection activeCell="D25" sqref="D25:J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25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11</v>
      </c>
      <c r="E8" s="19" t="s">
        <v>12</v>
      </c>
      <c r="F8" s="26" t="s">
        <v>13</v>
      </c>
      <c r="G8" s="27"/>
      <c r="H8" s="28"/>
      <c r="I8" s="19" t="s">
        <v>17</v>
      </c>
      <c r="J8" s="19" t="s">
        <v>18</v>
      </c>
      <c r="K8" s="19" t="s">
        <v>19</v>
      </c>
    </row>
    <row r="9" spans="4:11" ht="45" customHeight="1" x14ac:dyDescent="0.25">
      <c r="D9" s="25"/>
      <c r="E9" s="20"/>
      <c r="F9" s="9" t="s">
        <v>14</v>
      </c>
      <c r="G9" s="9" t="s">
        <v>15</v>
      </c>
      <c r="H9" s="10" t="s">
        <v>16</v>
      </c>
      <c r="I9" s="20"/>
      <c r="J9" s="20"/>
      <c r="K9" s="20"/>
    </row>
    <row r="10" spans="4:11" x14ac:dyDescent="0.25">
      <c r="D10" s="8" t="s">
        <v>51</v>
      </c>
      <c r="E10" s="15">
        <v>210</v>
      </c>
      <c r="F10" s="8">
        <v>6.08</v>
      </c>
      <c r="G10" s="8">
        <v>11.18</v>
      </c>
      <c r="H10" s="8">
        <v>33.479999999999997</v>
      </c>
      <c r="I10" s="8">
        <v>260</v>
      </c>
      <c r="J10" s="15">
        <v>175</v>
      </c>
      <c r="K10" s="15">
        <v>2017</v>
      </c>
    </row>
    <row r="11" spans="4:11" x14ac:dyDescent="0.25">
      <c r="D11" s="8" t="s">
        <v>52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8" t="s">
        <v>53</v>
      </c>
      <c r="E12" s="15">
        <v>50</v>
      </c>
      <c r="F12" s="8">
        <v>5.8</v>
      </c>
      <c r="G12" s="8">
        <v>8.31</v>
      </c>
      <c r="H12" s="8">
        <v>14.83</v>
      </c>
      <c r="I12" s="8">
        <v>157</v>
      </c>
      <c r="J12" s="15">
        <v>3</v>
      </c>
      <c r="K12" s="15">
        <v>2017</v>
      </c>
    </row>
    <row r="13" spans="4:11" x14ac:dyDescent="0.25">
      <c r="D13" s="9" t="s">
        <v>20</v>
      </c>
      <c r="E13" s="16">
        <f>SUM(E10:E12)</f>
        <v>440</v>
      </c>
      <c r="F13" s="9">
        <f>SUM(F10:F12)</f>
        <v>12</v>
      </c>
      <c r="G13" s="9">
        <f>SUM(G10:G12)</f>
        <v>19.509999999999998</v>
      </c>
      <c r="H13" s="9">
        <f>SUM(H10:H12)</f>
        <v>61.989999999999995</v>
      </c>
      <c r="I13" s="9">
        <f>SUM(I10:I12)</f>
        <v>472.8</v>
      </c>
    </row>
    <row r="14" spans="4:11" ht="29.25" x14ac:dyDescent="0.25">
      <c r="D14" s="12" t="s">
        <v>21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22</v>
      </c>
      <c r="E15" s="9"/>
      <c r="F15" s="9">
        <f>F13</f>
        <v>12</v>
      </c>
      <c r="G15" s="9">
        <f>G13</f>
        <v>19.509999999999998</v>
      </c>
      <c r="H15" s="9">
        <f>H13</f>
        <v>61.989999999999995</v>
      </c>
      <c r="I15" s="9">
        <f>I13</f>
        <v>472.8</v>
      </c>
    </row>
    <row r="20" spans="4:11" ht="15.75" x14ac:dyDescent="0.25">
      <c r="D20" s="23" t="s">
        <v>26</v>
      </c>
      <c r="E20" s="23"/>
      <c r="F20" s="23"/>
      <c r="G20" s="23"/>
      <c r="H20" s="23"/>
      <c r="I20" s="23"/>
      <c r="J20" s="23"/>
      <c r="K20" s="23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4" t="s">
        <v>11</v>
      </c>
      <c r="E23" s="19" t="s">
        <v>12</v>
      </c>
      <c r="F23" s="26" t="s">
        <v>13</v>
      </c>
      <c r="G23" s="27"/>
      <c r="H23" s="28"/>
      <c r="I23" s="19" t="s">
        <v>17</v>
      </c>
      <c r="J23" s="19" t="s">
        <v>18</v>
      </c>
      <c r="K23" s="19" t="s">
        <v>19</v>
      </c>
    </row>
    <row r="24" spans="4:11" ht="41.25" customHeight="1" x14ac:dyDescent="0.25">
      <c r="D24" s="25"/>
      <c r="E24" s="20"/>
      <c r="F24" s="9" t="s">
        <v>14</v>
      </c>
      <c r="G24" s="9" t="s">
        <v>15</v>
      </c>
      <c r="H24" s="10" t="s">
        <v>16</v>
      </c>
      <c r="I24" s="20"/>
      <c r="J24" s="20"/>
      <c r="K24" s="20"/>
    </row>
    <row r="25" spans="4:11" x14ac:dyDescent="0.25">
      <c r="D25" s="8" t="s">
        <v>38</v>
      </c>
      <c r="E25" s="15">
        <v>140</v>
      </c>
      <c r="F25" s="8">
        <v>20.46</v>
      </c>
      <c r="G25" s="8">
        <v>15.48</v>
      </c>
      <c r="H25" s="8">
        <v>39.200000000000003</v>
      </c>
      <c r="I25" s="8">
        <v>378</v>
      </c>
      <c r="J25" s="15">
        <v>223</v>
      </c>
      <c r="K25" s="15">
        <v>2017</v>
      </c>
    </row>
    <row r="26" spans="4:11" x14ac:dyDescent="0.25">
      <c r="D26" s="8" t="s">
        <v>39</v>
      </c>
      <c r="E26" s="15">
        <v>180</v>
      </c>
      <c r="F26" s="8">
        <v>0.06</v>
      </c>
      <c r="G26" s="8">
        <v>0.02</v>
      </c>
      <c r="H26" s="8">
        <v>13.5</v>
      </c>
      <c r="I26" s="8">
        <v>54</v>
      </c>
      <c r="J26" s="15">
        <v>376</v>
      </c>
      <c r="K26" s="15">
        <v>2017</v>
      </c>
    </row>
    <row r="27" spans="4:11" x14ac:dyDescent="0.25">
      <c r="D27" s="9" t="s">
        <v>20</v>
      </c>
      <c r="E27" s="16">
        <f>SUM(E25:E26)</f>
        <v>320</v>
      </c>
      <c r="F27" s="9">
        <f>SUM(F25:F26)</f>
        <v>20.52</v>
      </c>
      <c r="G27" s="9">
        <f>SUM(G25:G26)</f>
        <v>15.5</v>
      </c>
      <c r="H27" s="9">
        <f>SUM(H25:H26)</f>
        <v>52.7</v>
      </c>
      <c r="I27" s="9">
        <f>SUM(I25:I26)</f>
        <v>432</v>
      </c>
    </row>
    <row r="28" spans="4:11" ht="29.25" x14ac:dyDescent="0.25">
      <c r="D28" s="12" t="s">
        <v>21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22</v>
      </c>
      <c r="E29" s="9"/>
      <c r="F29" s="9">
        <f>F27</f>
        <v>20.52</v>
      </c>
      <c r="G29" s="9">
        <f>G27</f>
        <v>15.5</v>
      </c>
      <c r="H29" s="9">
        <f>H27</f>
        <v>52.7</v>
      </c>
      <c r="I29" s="9">
        <f>I27</f>
        <v>432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0:K20"/>
    <mergeCell ref="D23:D24"/>
    <mergeCell ref="E23:E24"/>
    <mergeCell ref="F23:H23"/>
    <mergeCell ref="I23:I24"/>
    <mergeCell ref="J23:J24"/>
    <mergeCell ref="K23:K2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opLeftCell="A16" workbookViewId="0">
      <selection activeCell="D25" sqref="D25:J27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27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11</v>
      </c>
      <c r="E8" s="19" t="s">
        <v>12</v>
      </c>
      <c r="F8" s="26" t="s">
        <v>13</v>
      </c>
      <c r="G8" s="27"/>
      <c r="H8" s="28"/>
      <c r="I8" s="19" t="s">
        <v>17</v>
      </c>
      <c r="J8" s="19" t="s">
        <v>18</v>
      </c>
      <c r="K8" s="19" t="s">
        <v>19</v>
      </c>
    </row>
    <row r="9" spans="4:11" ht="45" customHeight="1" x14ac:dyDescent="0.25">
      <c r="D9" s="25"/>
      <c r="E9" s="20"/>
      <c r="F9" s="9" t="s">
        <v>14</v>
      </c>
      <c r="G9" s="9" t="s">
        <v>15</v>
      </c>
      <c r="H9" s="10" t="s">
        <v>16</v>
      </c>
      <c r="I9" s="20"/>
      <c r="J9" s="20"/>
      <c r="K9" s="20"/>
    </row>
    <row r="10" spans="4:11" x14ac:dyDescent="0.25">
      <c r="D10" s="8" t="s">
        <v>54</v>
      </c>
      <c r="E10" s="15">
        <v>210</v>
      </c>
      <c r="F10" s="8">
        <v>9.09</v>
      </c>
      <c r="G10" s="8">
        <v>12.99</v>
      </c>
      <c r="H10" s="8">
        <v>35.18</v>
      </c>
      <c r="I10" s="8">
        <v>295</v>
      </c>
      <c r="J10" s="15">
        <v>183</v>
      </c>
      <c r="K10" s="15">
        <v>2017</v>
      </c>
    </row>
    <row r="11" spans="4:11" x14ac:dyDescent="0.25">
      <c r="D11" s="8" t="s">
        <v>55</v>
      </c>
      <c r="E11" s="15">
        <v>80</v>
      </c>
      <c r="F11" s="8">
        <v>1.84</v>
      </c>
      <c r="G11" s="8">
        <v>16.32</v>
      </c>
      <c r="H11" s="8">
        <v>42.56</v>
      </c>
      <c r="I11" s="8">
        <v>268</v>
      </c>
      <c r="J11" s="15" t="s">
        <v>37</v>
      </c>
      <c r="K11" s="15">
        <v>2022</v>
      </c>
    </row>
    <row r="12" spans="4:11" x14ac:dyDescent="0.25">
      <c r="D12" s="8" t="s">
        <v>39</v>
      </c>
      <c r="E12" s="15">
        <v>180</v>
      </c>
      <c r="F12" s="8">
        <v>0.06</v>
      </c>
      <c r="G12" s="8">
        <v>0.02</v>
      </c>
      <c r="H12" s="8">
        <v>13.5</v>
      </c>
      <c r="I12" s="8">
        <v>54</v>
      </c>
      <c r="J12" s="15">
        <v>376</v>
      </c>
      <c r="K12" s="15">
        <v>2017</v>
      </c>
    </row>
    <row r="13" spans="4:11" x14ac:dyDescent="0.25">
      <c r="D13" s="9" t="s">
        <v>20</v>
      </c>
      <c r="E13" s="16">
        <f>SUM(E10:E12)</f>
        <v>470</v>
      </c>
      <c r="F13" s="9">
        <f>SUM(F10:F12)</f>
        <v>10.99</v>
      </c>
      <c r="G13" s="9">
        <f>SUM(G10:G12)</f>
        <v>29.330000000000002</v>
      </c>
      <c r="H13" s="9">
        <f>SUM(H10:H12)</f>
        <v>91.240000000000009</v>
      </c>
      <c r="I13" s="9">
        <f>SUM(I10:I12)</f>
        <v>617</v>
      </c>
    </row>
    <row r="14" spans="4:11" ht="29.25" x14ac:dyDescent="0.25">
      <c r="D14" s="12" t="s">
        <v>21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22</v>
      </c>
      <c r="E15" s="9"/>
      <c r="F15" s="9">
        <f>F13</f>
        <v>10.99</v>
      </c>
      <c r="G15" s="9">
        <f>G13</f>
        <v>29.330000000000002</v>
      </c>
      <c r="H15" s="9">
        <f>H13</f>
        <v>91.240000000000009</v>
      </c>
      <c r="I15" s="9">
        <f>I13</f>
        <v>617</v>
      </c>
    </row>
    <row r="19" spans="4:11" ht="15.75" x14ac:dyDescent="0.25">
      <c r="D19" s="22" t="s">
        <v>28</v>
      </c>
      <c r="E19" s="22"/>
      <c r="F19" s="22"/>
      <c r="G19" s="22"/>
      <c r="H19" s="22"/>
      <c r="I19" s="22"/>
      <c r="J19" s="22"/>
      <c r="K19" s="22"/>
    </row>
    <row r="20" spans="4:11" ht="15.75" x14ac:dyDescent="0.25">
      <c r="D20" s="23" t="s">
        <v>29</v>
      </c>
      <c r="E20" s="23"/>
      <c r="F20" s="23"/>
      <c r="G20" s="23"/>
      <c r="H20" s="23"/>
      <c r="I20" s="23"/>
      <c r="J20" s="23"/>
      <c r="K20" s="23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4" t="s">
        <v>11</v>
      </c>
      <c r="E23" s="19" t="s">
        <v>12</v>
      </c>
      <c r="F23" s="26" t="s">
        <v>13</v>
      </c>
      <c r="G23" s="27"/>
      <c r="H23" s="28"/>
      <c r="I23" s="19" t="s">
        <v>17</v>
      </c>
      <c r="J23" s="19" t="s">
        <v>18</v>
      </c>
      <c r="K23" s="19" t="s">
        <v>19</v>
      </c>
    </row>
    <row r="24" spans="4:11" ht="42" customHeight="1" x14ac:dyDescent="0.25">
      <c r="D24" s="25"/>
      <c r="E24" s="20"/>
      <c r="F24" s="9" t="s">
        <v>14</v>
      </c>
      <c r="G24" s="9" t="s">
        <v>15</v>
      </c>
      <c r="H24" s="10" t="s">
        <v>16</v>
      </c>
      <c r="I24" s="20"/>
      <c r="J24" s="20"/>
      <c r="K24" s="20"/>
    </row>
    <row r="25" spans="4:11" x14ac:dyDescent="0.25">
      <c r="D25" s="8" t="s">
        <v>49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36</v>
      </c>
      <c r="E26" s="15">
        <v>180</v>
      </c>
      <c r="F26" s="8">
        <v>0.14000000000000001</v>
      </c>
      <c r="G26" s="8">
        <v>0.14000000000000001</v>
      </c>
      <c r="H26" s="8">
        <v>25.09</v>
      </c>
      <c r="I26" s="8">
        <v>103.14</v>
      </c>
      <c r="J26" s="15">
        <v>342</v>
      </c>
      <c r="K26" s="15">
        <v>2017</v>
      </c>
    </row>
    <row r="27" spans="4:11" x14ac:dyDescent="0.25">
      <c r="D27" s="8" t="s">
        <v>56</v>
      </c>
      <c r="E27" s="15">
        <v>100</v>
      </c>
      <c r="F27" s="8">
        <v>0.4</v>
      </c>
      <c r="G27" s="8">
        <v>0.4</v>
      </c>
      <c r="H27" s="8">
        <v>9.8000000000000007</v>
      </c>
      <c r="I27" s="8">
        <v>44</v>
      </c>
      <c r="J27" s="15" t="s">
        <v>37</v>
      </c>
      <c r="K27" s="15">
        <v>2022</v>
      </c>
    </row>
    <row r="28" spans="4:11" x14ac:dyDescent="0.25">
      <c r="D28" s="9" t="s">
        <v>20</v>
      </c>
      <c r="E28" s="16">
        <f>SUM(E25:E27)</f>
        <v>450</v>
      </c>
      <c r="F28" s="9">
        <f>SUM(F25:F27)</f>
        <v>13.500000000000002</v>
      </c>
      <c r="G28" s="9">
        <f>SUM(G25:G27)</f>
        <v>13.020000000000001</v>
      </c>
      <c r="H28" s="9">
        <f>SUM(H25:H27)</f>
        <v>107.47</v>
      </c>
      <c r="I28" s="9">
        <f>SUM(I25:I27)</f>
        <v>601.14</v>
      </c>
    </row>
    <row r="29" spans="4:11" ht="29.25" x14ac:dyDescent="0.25">
      <c r="D29" s="12" t="s">
        <v>21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22</v>
      </c>
      <c r="E30" s="9"/>
      <c r="F30" s="9">
        <f>F28</f>
        <v>13.500000000000002</v>
      </c>
      <c r="G30" s="9">
        <f>G28</f>
        <v>13.020000000000001</v>
      </c>
      <c r="H30" s="9">
        <f>H28</f>
        <v>107.47</v>
      </c>
      <c r="I30" s="9">
        <f>I28</f>
        <v>601.14</v>
      </c>
    </row>
  </sheetData>
  <mergeCells count="18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19:K19"/>
    <mergeCell ref="D20:K20"/>
    <mergeCell ref="D23:D24"/>
    <mergeCell ref="E23:E24"/>
    <mergeCell ref="F23:H23"/>
    <mergeCell ref="I23:I24"/>
    <mergeCell ref="J23:J24"/>
    <mergeCell ref="K23:K2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9" workbookViewId="0">
      <selection activeCell="D24" sqref="D24:J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30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11</v>
      </c>
      <c r="E8" s="19" t="s">
        <v>12</v>
      </c>
      <c r="F8" s="26" t="s">
        <v>13</v>
      </c>
      <c r="G8" s="27"/>
      <c r="H8" s="28"/>
      <c r="I8" s="19" t="s">
        <v>17</v>
      </c>
      <c r="J8" s="19" t="s">
        <v>18</v>
      </c>
      <c r="K8" s="19" t="s">
        <v>19</v>
      </c>
    </row>
    <row r="9" spans="4:11" ht="45" customHeight="1" x14ac:dyDescent="0.25">
      <c r="D9" s="25"/>
      <c r="E9" s="20"/>
      <c r="F9" s="9" t="s">
        <v>14</v>
      </c>
      <c r="G9" s="9" t="s">
        <v>15</v>
      </c>
      <c r="H9" s="10" t="s">
        <v>16</v>
      </c>
      <c r="I9" s="20"/>
      <c r="J9" s="20"/>
      <c r="K9" s="20"/>
    </row>
    <row r="10" spans="4:11" x14ac:dyDescent="0.25">
      <c r="D10" s="8" t="s">
        <v>38</v>
      </c>
      <c r="E10" s="15">
        <v>140</v>
      </c>
      <c r="F10" s="8">
        <v>23.02</v>
      </c>
      <c r="G10" s="8">
        <v>17.41</v>
      </c>
      <c r="H10" s="8">
        <v>44.1</v>
      </c>
      <c r="I10" s="8">
        <v>425</v>
      </c>
      <c r="J10" s="15">
        <v>223</v>
      </c>
      <c r="K10" s="15">
        <v>2017</v>
      </c>
    </row>
    <row r="11" spans="4:11" x14ac:dyDescent="0.25">
      <c r="D11" s="8" t="s">
        <v>52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9" t="s">
        <v>20</v>
      </c>
      <c r="E12" s="16">
        <f>SUM(E10:E11)</f>
        <v>320</v>
      </c>
      <c r="F12" s="9">
        <f>SUM(F10:F11)</f>
        <v>23.14</v>
      </c>
      <c r="G12" s="9">
        <f>SUM(G10:G11)</f>
        <v>17.43</v>
      </c>
      <c r="H12" s="9">
        <f>SUM(H10:H11)</f>
        <v>57.78</v>
      </c>
      <c r="I12" s="9">
        <f>SUM(I10:I11)</f>
        <v>480.8</v>
      </c>
    </row>
    <row r="13" spans="4:11" ht="29.25" x14ac:dyDescent="0.25">
      <c r="D13" s="12" t="s">
        <v>21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22</v>
      </c>
      <c r="E14" s="9"/>
      <c r="F14" s="9">
        <f>F12</f>
        <v>23.14</v>
      </c>
      <c r="G14" s="9">
        <f>G12</f>
        <v>17.43</v>
      </c>
      <c r="H14" s="9">
        <f>H12</f>
        <v>57.78</v>
      </c>
      <c r="I14" s="9">
        <f>I12</f>
        <v>480.8</v>
      </c>
    </row>
    <row r="19" spans="4:11" ht="15.75" x14ac:dyDescent="0.25">
      <c r="D19" s="23" t="s">
        <v>31</v>
      </c>
      <c r="E19" s="23"/>
      <c r="F19" s="23"/>
      <c r="G19" s="23"/>
      <c r="H19" s="23"/>
      <c r="I19" s="23"/>
      <c r="J19" s="23"/>
      <c r="K19" s="23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4" t="s">
        <v>11</v>
      </c>
      <c r="E22" s="19" t="s">
        <v>12</v>
      </c>
      <c r="F22" s="26" t="s">
        <v>13</v>
      </c>
      <c r="G22" s="27"/>
      <c r="H22" s="28"/>
      <c r="I22" s="19" t="s">
        <v>17</v>
      </c>
      <c r="J22" s="19" t="s">
        <v>18</v>
      </c>
      <c r="K22" s="19" t="s">
        <v>19</v>
      </c>
    </row>
    <row r="23" spans="4:11" ht="42" customHeight="1" x14ac:dyDescent="0.25">
      <c r="D23" s="25"/>
      <c r="E23" s="20"/>
      <c r="F23" s="9" t="s">
        <v>14</v>
      </c>
      <c r="G23" s="9" t="s">
        <v>15</v>
      </c>
      <c r="H23" s="10" t="s">
        <v>16</v>
      </c>
      <c r="I23" s="20"/>
      <c r="J23" s="20"/>
      <c r="K23" s="20"/>
    </row>
    <row r="24" spans="4:11" x14ac:dyDescent="0.25">
      <c r="D24" s="8" t="s">
        <v>57</v>
      </c>
      <c r="E24" s="15">
        <v>155</v>
      </c>
      <c r="F24" s="8">
        <v>21.95</v>
      </c>
      <c r="G24" s="8">
        <v>15.75</v>
      </c>
      <c r="H24" s="8">
        <v>20.420000000000002</v>
      </c>
      <c r="I24" s="8">
        <v>311.48</v>
      </c>
      <c r="J24" s="15">
        <v>218</v>
      </c>
      <c r="K24" s="15">
        <v>2017</v>
      </c>
    </row>
    <row r="25" spans="4:11" x14ac:dyDescent="0.25">
      <c r="D25" s="8" t="s">
        <v>40</v>
      </c>
      <c r="E25" s="15">
        <v>200</v>
      </c>
      <c r="F25" s="8">
        <v>6</v>
      </c>
      <c r="G25" s="8">
        <v>8</v>
      </c>
      <c r="H25" s="8">
        <v>10</v>
      </c>
      <c r="I25" s="8">
        <v>124</v>
      </c>
      <c r="J25" s="15">
        <v>386</v>
      </c>
      <c r="K25" s="15">
        <v>2017</v>
      </c>
    </row>
    <row r="26" spans="4:11" x14ac:dyDescent="0.25">
      <c r="D26" s="8" t="s">
        <v>34</v>
      </c>
      <c r="E26" s="15">
        <v>20</v>
      </c>
      <c r="F26" s="8">
        <v>1.58</v>
      </c>
      <c r="G26" s="8">
        <v>0.2</v>
      </c>
      <c r="H26" s="8">
        <v>9.66</v>
      </c>
      <c r="I26" s="8">
        <v>47</v>
      </c>
      <c r="J26" s="15" t="s">
        <v>37</v>
      </c>
      <c r="K26" s="15">
        <v>2022</v>
      </c>
    </row>
    <row r="27" spans="4:11" x14ac:dyDescent="0.25">
      <c r="D27" s="9" t="s">
        <v>20</v>
      </c>
      <c r="E27" s="16">
        <f>SUM(E24:E26)</f>
        <v>375</v>
      </c>
      <c r="F27" s="9">
        <f>SUM(F24:F26)</f>
        <v>29.53</v>
      </c>
      <c r="G27" s="9">
        <f>SUM(G24:G26)</f>
        <v>23.95</v>
      </c>
      <c r="H27" s="9">
        <f>SUM(H24:H26)</f>
        <v>40.08</v>
      </c>
      <c r="I27" s="9">
        <f>SUM(I24:I26)</f>
        <v>482.48</v>
      </c>
      <c r="J27" s="13"/>
      <c r="K27" s="13"/>
    </row>
    <row r="28" spans="4:11" ht="29.25" x14ac:dyDescent="0.25">
      <c r="D28" s="12" t="s">
        <v>21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22</v>
      </c>
      <c r="E29" s="9"/>
      <c r="F29" s="9">
        <f>F27</f>
        <v>29.53</v>
      </c>
      <c r="G29" s="9">
        <f>G27</f>
        <v>23.95</v>
      </c>
      <c r="H29" s="9">
        <f>H27</f>
        <v>40.08</v>
      </c>
      <c r="I29" s="9">
        <f>I27</f>
        <v>482.48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19:K19"/>
    <mergeCell ref="D22:D23"/>
    <mergeCell ref="E22:E23"/>
    <mergeCell ref="F22:H22"/>
    <mergeCell ref="I22:I23"/>
    <mergeCell ref="J22:J23"/>
    <mergeCell ref="K22:K2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abSelected="1" topLeftCell="A16" workbookViewId="0">
      <selection activeCell="D24" sqref="D24:J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2"/>
      <c r="E2" s="22"/>
      <c r="F2" s="22"/>
      <c r="G2" s="22"/>
      <c r="H2" s="22"/>
      <c r="I2" s="22"/>
      <c r="J2" s="22"/>
      <c r="K2" s="22"/>
    </row>
    <row r="3" spans="4:11" ht="15.75" x14ac:dyDescent="0.25">
      <c r="D3" s="23"/>
      <c r="E3" s="23"/>
      <c r="F3" s="23"/>
      <c r="G3" s="23"/>
      <c r="H3" s="23"/>
      <c r="I3" s="23"/>
      <c r="J3" s="23"/>
      <c r="K3" s="23"/>
    </row>
    <row r="4" spans="4:11" ht="15.75" x14ac:dyDescent="0.25">
      <c r="D4" s="23" t="s">
        <v>32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4" t="s">
        <v>11</v>
      </c>
      <c r="E7" s="19" t="s">
        <v>12</v>
      </c>
      <c r="F7" s="26" t="s">
        <v>13</v>
      </c>
      <c r="G7" s="27"/>
      <c r="H7" s="28"/>
      <c r="I7" s="19" t="s">
        <v>17</v>
      </c>
      <c r="J7" s="19" t="s">
        <v>18</v>
      </c>
      <c r="K7" s="19" t="s">
        <v>19</v>
      </c>
    </row>
    <row r="8" spans="4:11" ht="45" customHeight="1" x14ac:dyDescent="0.25">
      <c r="D8" s="25"/>
      <c r="E8" s="20"/>
      <c r="F8" s="9" t="s">
        <v>14</v>
      </c>
      <c r="G8" s="9" t="s">
        <v>15</v>
      </c>
      <c r="H8" s="10" t="s">
        <v>16</v>
      </c>
      <c r="I8" s="20"/>
      <c r="J8" s="20"/>
      <c r="K8" s="20"/>
    </row>
    <row r="9" spans="4:11" x14ac:dyDescent="0.25">
      <c r="D9" s="8" t="s">
        <v>54</v>
      </c>
      <c r="E9" s="15">
        <v>210</v>
      </c>
      <c r="F9" s="8">
        <v>9.09</v>
      </c>
      <c r="G9" s="8">
        <v>12.99</v>
      </c>
      <c r="H9" s="8">
        <v>35.18</v>
      </c>
      <c r="I9" s="8">
        <v>295</v>
      </c>
      <c r="J9" s="15">
        <v>183</v>
      </c>
      <c r="K9" s="15">
        <v>2017</v>
      </c>
    </row>
    <row r="10" spans="4:11" x14ac:dyDescent="0.25">
      <c r="D10" s="8" t="s">
        <v>42</v>
      </c>
      <c r="E10" s="15">
        <v>200</v>
      </c>
      <c r="F10" s="8">
        <v>0.6</v>
      </c>
      <c r="G10" s="8">
        <v>0</v>
      </c>
      <c r="H10" s="8">
        <v>29</v>
      </c>
      <c r="I10" s="8">
        <v>111.2</v>
      </c>
      <c r="J10" s="15">
        <v>349</v>
      </c>
      <c r="K10" s="15">
        <v>2017</v>
      </c>
    </row>
    <row r="11" spans="4:11" x14ac:dyDescent="0.25">
      <c r="D11" s="8" t="s">
        <v>53</v>
      </c>
      <c r="E11" s="15">
        <v>60</v>
      </c>
      <c r="F11" s="8">
        <v>6.96</v>
      </c>
      <c r="G11" s="8">
        <v>9.9600000000000009</v>
      </c>
      <c r="H11" s="8">
        <v>17.8</v>
      </c>
      <c r="I11" s="8">
        <v>188.4</v>
      </c>
      <c r="J11" s="15">
        <v>3</v>
      </c>
      <c r="K11" s="15">
        <v>2017</v>
      </c>
    </row>
    <row r="12" spans="4:11" x14ac:dyDescent="0.25">
      <c r="D12" s="9" t="s">
        <v>20</v>
      </c>
      <c r="E12" s="16">
        <f>SUM(E9:E11)</f>
        <v>470</v>
      </c>
      <c r="F12" s="9">
        <f>SUM(F9:F11)</f>
        <v>16.649999999999999</v>
      </c>
      <c r="G12" s="9">
        <f>SUM(G9:G11)</f>
        <v>22.950000000000003</v>
      </c>
      <c r="H12" s="9">
        <f>SUM(H9:H11)</f>
        <v>81.98</v>
      </c>
      <c r="I12" s="9">
        <f>SUM(I9:I11)</f>
        <v>594.6</v>
      </c>
    </row>
    <row r="13" spans="4:11" ht="29.25" x14ac:dyDescent="0.25">
      <c r="D13" s="12" t="s">
        <v>21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22</v>
      </c>
      <c r="E14" s="9"/>
      <c r="F14" s="9">
        <f>F12</f>
        <v>16.649999999999999</v>
      </c>
      <c r="G14" s="9">
        <f>G12</f>
        <v>22.950000000000003</v>
      </c>
      <c r="H14" s="9">
        <f>H12</f>
        <v>81.98</v>
      </c>
      <c r="I14" s="9">
        <f>I12</f>
        <v>594.6</v>
      </c>
    </row>
    <row r="19" spans="4:11" ht="15.75" x14ac:dyDescent="0.25">
      <c r="D19" s="23" t="s">
        <v>33</v>
      </c>
      <c r="E19" s="23"/>
      <c r="F19" s="23"/>
      <c r="G19" s="23"/>
      <c r="H19" s="23"/>
      <c r="I19" s="23"/>
      <c r="J19" s="23"/>
      <c r="K19" s="23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4" t="s">
        <v>11</v>
      </c>
      <c r="E22" s="19" t="s">
        <v>12</v>
      </c>
      <c r="F22" s="26" t="s">
        <v>13</v>
      </c>
      <c r="G22" s="27"/>
      <c r="H22" s="28"/>
      <c r="I22" s="19" t="s">
        <v>17</v>
      </c>
      <c r="J22" s="19" t="s">
        <v>18</v>
      </c>
      <c r="K22" s="19" t="s">
        <v>19</v>
      </c>
    </row>
    <row r="23" spans="4:11" ht="41.25" customHeight="1" x14ac:dyDescent="0.25">
      <c r="D23" s="25"/>
      <c r="E23" s="20"/>
      <c r="F23" s="9" t="s">
        <v>14</v>
      </c>
      <c r="G23" s="9" t="s">
        <v>15</v>
      </c>
      <c r="H23" s="10" t="s">
        <v>16</v>
      </c>
      <c r="I23" s="20"/>
      <c r="J23" s="20"/>
      <c r="K23" s="20"/>
    </row>
    <row r="24" spans="4:11" x14ac:dyDescent="0.25">
      <c r="D24" s="8" t="s">
        <v>58</v>
      </c>
      <c r="E24" s="15">
        <v>210</v>
      </c>
      <c r="F24" s="8">
        <v>6.11</v>
      </c>
      <c r="G24" s="8">
        <v>10.72</v>
      </c>
      <c r="H24" s="8">
        <v>32.380000000000003</v>
      </c>
      <c r="I24" s="8">
        <v>251</v>
      </c>
      <c r="J24" s="15">
        <v>181</v>
      </c>
      <c r="K24" s="15">
        <v>2017</v>
      </c>
    </row>
    <row r="25" spans="4:11" x14ac:dyDescent="0.25">
      <c r="D25" s="8" t="s">
        <v>59</v>
      </c>
      <c r="E25" s="15">
        <v>200</v>
      </c>
      <c r="F25" s="8">
        <v>0.43</v>
      </c>
      <c r="G25" s="8">
        <v>0.12</v>
      </c>
      <c r="H25" s="8">
        <v>38.619999999999997</v>
      </c>
      <c r="I25" s="8">
        <v>157.6</v>
      </c>
      <c r="J25" s="15">
        <v>358</v>
      </c>
      <c r="K25" s="15">
        <v>2017</v>
      </c>
    </row>
    <row r="26" spans="4:11" x14ac:dyDescent="0.25">
      <c r="D26" s="8" t="s">
        <v>53</v>
      </c>
      <c r="E26" s="15">
        <v>60</v>
      </c>
      <c r="F26" s="8">
        <v>6.96</v>
      </c>
      <c r="G26" s="8">
        <v>9.9600000000000009</v>
      </c>
      <c r="H26" s="8">
        <v>17.8</v>
      </c>
      <c r="I26" s="8">
        <v>188.4</v>
      </c>
      <c r="J26" s="15">
        <v>3</v>
      </c>
      <c r="K26" s="15">
        <v>2017</v>
      </c>
    </row>
    <row r="27" spans="4:11" x14ac:dyDescent="0.25">
      <c r="D27" s="9" t="s">
        <v>20</v>
      </c>
      <c r="E27" s="16">
        <f>SUM(E24:E26)</f>
        <v>470</v>
      </c>
      <c r="F27" s="9">
        <f>SUM(F24:F26)</f>
        <v>13.5</v>
      </c>
      <c r="G27" s="9">
        <f>SUM(G24:G26)</f>
        <v>20.8</v>
      </c>
      <c r="H27" s="9">
        <f>SUM(H24:H26)</f>
        <v>88.8</v>
      </c>
      <c r="I27" s="9">
        <f>SUM(I24:I26)</f>
        <v>597</v>
      </c>
    </row>
    <row r="28" spans="4:11" ht="29.25" x14ac:dyDescent="0.25">
      <c r="D28" s="12" t="s">
        <v>21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22</v>
      </c>
      <c r="E29" s="9"/>
      <c r="F29" s="9">
        <f>F27</f>
        <v>13.5</v>
      </c>
      <c r="G29" s="9">
        <f>G27</f>
        <v>20.8</v>
      </c>
      <c r="H29" s="9">
        <f>H27</f>
        <v>88.8</v>
      </c>
      <c r="I29" s="9">
        <f>I27</f>
        <v>597</v>
      </c>
    </row>
  </sheetData>
  <mergeCells count="16">
    <mergeCell ref="D2:K2"/>
    <mergeCell ref="D3:K3"/>
    <mergeCell ref="D4:K4"/>
    <mergeCell ref="D7:D8"/>
    <mergeCell ref="E7:E8"/>
    <mergeCell ref="F7:H7"/>
    <mergeCell ref="I7:I8"/>
    <mergeCell ref="J7:J8"/>
    <mergeCell ref="K7:K8"/>
    <mergeCell ref="D19:K19"/>
    <mergeCell ref="D22:D23"/>
    <mergeCell ref="E22:E23"/>
    <mergeCell ref="F22:H22"/>
    <mergeCell ref="I22:I23"/>
    <mergeCell ref="J22:J23"/>
    <mergeCell ref="K22:K2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2025-01-02T14:53:26Z</dcterms:modified>
</cp:coreProperties>
</file>