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84" i="1"/>
  <c r="I184"/>
  <c r="H184"/>
  <c r="G184"/>
  <c r="F184"/>
  <c r="L184"/>
  <c r="A185"/>
  <c r="B185"/>
  <c r="L164"/>
  <c r="L175"/>
  <c r="L176"/>
  <c r="L185"/>
  <c r="H23"/>
  <c r="I23"/>
  <c r="G136"/>
  <c r="H136"/>
  <c r="I136"/>
  <c r="J136"/>
  <c r="L108"/>
  <c r="J108"/>
  <c r="I108"/>
  <c r="H108"/>
  <c r="G108"/>
  <c r="F108"/>
  <c r="L69"/>
  <c r="L50"/>
  <c r="L32"/>
  <c r="L13"/>
  <c r="L23"/>
  <c r="L24"/>
  <c r="L33"/>
  <c r="L41"/>
  <c r="L42"/>
  <c r="L51"/>
  <c r="L60"/>
  <c r="L61"/>
  <c r="L70"/>
  <c r="L79"/>
  <c r="L80"/>
  <c r="L88"/>
  <c r="L89"/>
  <c r="L98"/>
  <c r="L99"/>
  <c r="L118"/>
  <c r="I119"/>
  <c r="J119"/>
  <c r="L119"/>
  <c r="L136"/>
  <c r="L127"/>
  <c r="L137"/>
  <c r="L145"/>
  <c r="L146"/>
  <c r="L109"/>
  <c r="J145"/>
  <c r="I145"/>
  <c r="H145"/>
  <c r="G145"/>
  <c r="F145"/>
  <c r="A109"/>
  <c r="B146"/>
  <c r="A146"/>
  <c r="B195"/>
  <c r="A195"/>
  <c r="L194"/>
  <c r="J194"/>
  <c r="I194"/>
  <c r="H194"/>
  <c r="G194"/>
  <c r="F194"/>
  <c r="L195"/>
  <c r="J195"/>
  <c r="I195"/>
  <c r="H195"/>
  <c r="G195"/>
  <c r="F195"/>
  <c r="B176"/>
  <c r="A176"/>
  <c r="J175"/>
  <c r="I175"/>
  <c r="H175"/>
  <c r="G175"/>
  <c r="F175"/>
  <c r="B165"/>
  <c r="A165"/>
  <c r="J164"/>
  <c r="J176"/>
  <c r="I164"/>
  <c r="I176"/>
  <c r="H164"/>
  <c r="H176"/>
  <c r="G164"/>
  <c r="G176"/>
  <c r="F164"/>
  <c r="F176"/>
  <c r="B156"/>
  <c r="A156"/>
  <c r="L155"/>
  <c r="J155"/>
  <c r="I155"/>
  <c r="H155"/>
  <c r="G155"/>
  <c r="F155"/>
  <c r="L156"/>
  <c r="J156"/>
  <c r="I156"/>
  <c r="H156"/>
  <c r="G156"/>
  <c r="F156"/>
  <c r="B137"/>
  <c r="A137"/>
  <c r="F136"/>
  <c r="B128"/>
  <c r="A128"/>
  <c r="J127"/>
  <c r="J137"/>
  <c r="I127"/>
  <c r="I137"/>
  <c r="H127"/>
  <c r="H137"/>
  <c r="G127"/>
  <c r="G137"/>
  <c r="F127"/>
  <c r="F137"/>
  <c r="B119"/>
  <c r="A119"/>
  <c r="H119"/>
  <c r="G119"/>
  <c r="F119"/>
  <c r="B99"/>
  <c r="A99"/>
  <c r="J98"/>
  <c r="I98"/>
  <c r="H98"/>
  <c r="G98"/>
  <c r="F98"/>
  <c r="B89"/>
  <c r="A89"/>
  <c r="J88"/>
  <c r="J99"/>
  <c r="I88"/>
  <c r="I99"/>
  <c r="H88"/>
  <c r="H99"/>
  <c r="G88"/>
  <c r="G99"/>
  <c r="F88"/>
  <c r="F99"/>
  <c r="B80"/>
  <c r="A80"/>
  <c r="J79"/>
  <c r="I79"/>
  <c r="H79"/>
  <c r="G79"/>
  <c r="F79"/>
  <c r="B70"/>
  <c r="A70"/>
  <c r="J69"/>
  <c r="J80"/>
  <c r="I69"/>
  <c r="I80"/>
  <c r="H69"/>
  <c r="H80"/>
  <c r="G69"/>
  <c r="G80"/>
  <c r="F69"/>
  <c r="F80"/>
  <c r="B61"/>
  <c r="A61"/>
  <c r="J60"/>
  <c r="I60"/>
  <c r="H60"/>
  <c r="G60"/>
  <c r="F60"/>
  <c r="B51"/>
  <c r="A51"/>
  <c r="J50"/>
  <c r="J61"/>
  <c r="I50"/>
  <c r="I61"/>
  <c r="H50"/>
  <c r="H61"/>
  <c r="G50"/>
  <c r="G61"/>
  <c r="F50"/>
  <c r="F61"/>
  <c r="B42"/>
  <c r="A42"/>
  <c r="J41"/>
  <c r="I41"/>
  <c r="H41"/>
  <c r="G41"/>
  <c r="F41"/>
  <c r="B33"/>
  <c r="A33"/>
  <c r="J32"/>
  <c r="J42"/>
  <c r="I32"/>
  <c r="I42"/>
  <c r="H32"/>
  <c r="H42"/>
  <c r="G32"/>
  <c r="G42"/>
  <c r="F32"/>
  <c r="F42"/>
  <c r="B24"/>
  <c r="A24"/>
  <c r="G23"/>
  <c r="F23"/>
  <c r="B14"/>
  <c r="A14"/>
  <c r="L196"/>
  <c r="J13"/>
  <c r="J24"/>
  <c r="J196"/>
  <c r="I13"/>
  <c r="I24"/>
  <c r="I196"/>
  <c r="H13"/>
  <c r="H24"/>
  <c r="H196"/>
  <c r="G13"/>
  <c r="G24"/>
  <c r="G196"/>
  <c r="F13"/>
  <c r="F24"/>
  <c r="F196"/>
</calcChain>
</file>

<file path=xl/sharedStrings.xml><?xml version="1.0" encoding="utf-8"?>
<sst xmlns="http://schemas.openxmlformats.org/spreadsheetml/2006/main" count="274" uniqueCount="94">
  <si>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</si>
  <si>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</si>
  <si>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</si>
  <si>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</si>
  <si>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</si>
  <si>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</si>
  <si>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</si>
  <si>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</si>
  <si>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</si>
  <si>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</si>
  <si>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</si>
  <si>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</si>
  <si>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</si>
  <si>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</si>
  <si>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</si>
  <si>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</si>
  <si>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</si>
  <si>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</si>
  <si>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</si>
  <si>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</si>
  <si>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</si>
  <si>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</si>
  <si>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</si>
  <si>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</si>
  <si>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</si>
  <si>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</si>
  <si>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</si>
  <si>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</si>
  <si>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</si>
  <si>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</si>
  <si>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</si>
  <si>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</si>
  <si>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</si>
  <si>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</si>
  <si>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</si>
  <si>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</si>
  <si>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</si>
  <si>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</si>
  <si>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</si>
  <si>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КЛЕЦКАМИ</t>
  </si>
  <si>
    <t>КОТЛЕТЫ РУБЛЕННЫЕ ИЗ ПТИЦЫ С СОУСОМ</t>
  </si>
  <si>
    <t>КАПУСТА ТУШЕННАЯ</t>
  </si>
  <si>
    <t>КОМПОТ ИЗ СВЕЖИХ ПЛОДОВ</t>
  </si>
  <si>
    <t>ХЛЕБ ПШЕНИЧНЫЙ</t>
  </si>
  <si>
    <t>ХЛЕБ РЖАНОЙ</t>
  </si>
  <si>
    <t>кк</t>
  </si>
  <si>
    <t xml:space="preserve">ИКРА  МОРКОВНАЯ </t>
  </si>
  <si>
    <t xml:space="preserve">БОРЩ </t>
  </si>
  <si>
    <t>КОТЛЕТЫ  С СОУСОМ</t>
  </si>
  <si>
    <t xml:space="preserve">ЧАЙ С МОЛОКОМ </t>
  </si>
  <si>
    <t>ЯБЛОКИ</t>
  </si>
  <si>
    <t>Директор</t>
  </si>
  <si>
    <t>МОУ "Мирновская школа"</t>
  </si>
  <si>
    <t>303.1</t>
  </si>
  <si>
    <t>ПТИЦА  ТУШЕННАЯ В СОУСЕ</t>
  </si>
  <si>
    <t>СОК ФРУКТОВЫЙ</t>
  </si>
  <si>
    <t>КИСЕЛЬ ИЗ ЯБЛОК СУШЕНЫХ</t>
  </si>
  <si>
    <t>303.3</t>
  </si>
  <si>
    <t>РЫБА, ТУШЕННАЯ В ТОМАТЕ С ОВОЩАМИ</t>
  </si>
  <si>
    <t>КАША ВЯЗКАЯ ИЗ ПШЕНА</t>
  </si>
  <si>
    <t>КАКАО С МОЛОКОМ</t>
  </si>
  <si>
    <t>СУП КАРТОФЕЛЬНЫЙ С КРУПОЙ</t>
  </si>
  <si>
    <t>ЗАПЕКАНКА ИЗ ТВОРОГА С ПОВИДЛОМ</t>
  </si>
  <si>
    <t>КОФЕЙНЫЙ НАПИТОК С МОЛОКОМ</t>
  </si>
  <si>
    <t>БОРЩ С КАПУСТОЙ И КАРТОФЕЛЕМ</t>
  </si>
  <si>
    <t>МАКАРОННЫЕ ИЗДЕЛИЯ ОТВАРНЫЕ</t>
  </si>
  <si>
    <t>КОМПОТ ИЗ СМЕСИ СУХОФРУКТОВ</t>
  </si>
  <si>
    <t>СУП КАРТОФЕЛЬНЫЙ С БОБОВЫМИ ГОРОХОВЫЙ</t>
  </si>
  <si>
    <t>САЛАТ ИЗ СВЕКЛЫ С КУРАГОЙ И ИЗЮМОМ/ЯЙЦО ОТВАРНОЕ. СЫР (ПОРЦИЯМИ)</t>
  </si>
  <si>
    <t>КАША ВЯЗКАЯ ИЗ КРУПЫ "АРТЕК"</t>
  </si>
  <si>
    <t xml:space="preserve">СУП ИЗ ОВОЩЕЙ </t>
  </si>
  <si>
    <t>Ситник М.И.</t>
  </si>
  <si>
    <t>77,4</t>
  </si>
  <si>
    <t>к/к</t>
  </si>
  <si>
    <t>КАША ВЯЗКАЯ ИЗ ГРЕЧНЕВОЙ КРУПЫ С М/С</t>
  </si>
  <si>
    <t xml:space="preserve">ЩИ ИЗ СВЕЖЕЙ КАПУСТЫ </t>
  </si>
  <si>
    <t xml:space="preserve">РАССОЛЬНИК ЛЕНИНГРАДСКИЙ </t>
  </si>
  <si>
    <t>САЛАТ ИЗ СВЕКЛЫ ОВАРНОЙ</t>
  </si>
  <si>
    <t>десерт</t>
  </si>
  <si>
    <t>ПЕЧЕНЬЕ</t>
  </si>
  <si>
    <t>КЕФИР</t>
  </si>
  <si>
    <t>ПЕЧЕНЬ ПО-СТРОГОНОВСКИ</t>
  </si>
  <si>
    <t>КАША ВЯЗКАЯ ИЗ КРУПЫ ГРЕЧНЕВОЙ С М/С</t>
  </si>
  <si>
    <t xml:space="preserve">САЛАТ ИЗ БЕЛОКОЧАННОЙ КАПУСТЫ </t>
  </si>
  <si>
    <t>ИКРА КАБАЧКОВАЯ КОНСЕРВИРОВАННАЯ</t>
  </si>
  <si>
    <t>СРБ</t>
  </si>
  <si>
    <t>ТЕФТЕЛИ РЫБНЫЕ</t>
  </si>
  <si>
    <t xml:space="preserve">ПЮРЕ КАРТОФЕЛЬНОЕ </t>
  </si>
  <si>
    <t>КОТЛЕТЫ С СОУСОМ</t>
  </si>
  <si>
    <t>ОВОЩИ НАТУРАЛЬНЫЕ ПО СЕЗОНУ</t>
  </si>
  <si>
    <t>70/71</t>
  </si>
  <si>
    <t>СУП КАРТОФЕЛЬНЫЙ С МАКАРОННЫМИ ИЗДЕЛИЯМИ</t>
  </si>
  <si>
    <t>ПЛОВ ИЗ ПТИЦЫ</t>
  </si>
  <si>
    <t xml:space="preserve">КОТЛЕТЫ 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</si>
</sst>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Calibri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0" xfId="0" applyFont="1" applyFill="1" applyBorder="1" applyAlignment="1" applyProtection="1">
      <alignment vertical="center" wrapText="1"/>
      <protection locked="0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5" borderId="23" xfId="0" applyFont="1" applyFill="1" applyBorder="1" applyAlignment="1" applyProtection="1">
      <alignment vertical="center" wrapText="1"/>
      <protection locked="0"/>
    </xf>
    <xf numFmtId="0" fontId="11" fillId="5" borderId="24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vertical="center" wrapText="1"/>
      <protection locked="0"/>
    </xf>
    <xf numFmtId="0" fontId="11" fillId="5" borderId="21" xfId="0" applyFont="1" applyFill="1" applyBorder="1" applyAlignment="1" applyProtection="1">
      <alignment horizontal="center" vertical="center" wrapText="1"/>
      <protection locked="0"/>
    </xf>
    <xf numFmtId="0" fontId="11" fillId="5" borderId="23" xfId="0" applyFont="1" applyFill="1" applyBorder="1" applyAlignment="1" applyProtection="1">
      <alignment horizontal="center" vertical="center" wrapText="1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/>
    <xf numFmtId="0" fontId="2" fillId="5" borderId="2" xfId="0" applyFont="1" applyFill="1" applyBorder="1" applyAlignment="1" applyProtection="1">
      <alignment horizontal="center" vertical="top" wrapText="1"/>
      <protection locked="0"/>
    </xf>
    <xf numFmtId="164" fontId="11" fillId="5" borderId="23" xfId="0" applyNumberFormat="1" applyFont="1" applyFill="1" applyBorder="1" applyAlignment="1">
      <alignment horizontal="right" vertical="center" wrapText="1"/>
    </xf>
    <xf numFmtId="164" fontId="11" fillId="5" borderId="24" xfId="0" applyNumberFormat="1" applyFont="1" applyFill="1" applyBorder="1" applyAlignment="1">
      <alignment horizontal="right" vertical="center" wrapText="1"/>
    </xf>
    <xf numFmtId="49" fontId="11" fillId="5" borderId="23" xfId="0" applyNumberFormat="1" applyFont="1" applyFill="1" applyBorder="1" applyAlignment="1">
      <alignment horizontal="right" vertical="center" wrapText="1"/>
    </xf>
    <xf numFmtId="0" fontId="0" fillId="5" borderId="2" xfId="0" applyFill="1" applyBorder="1" applyProtection="1"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11" fillId="5" borderId="27" xfId="0" applyFont="1" applyFill="1" applyBorder="1" applyAlignment="1" applyProtection="1">
      <alignment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 wrapText="1"/>
      <protection locked="0"/>
    </xf>
    <xf numFmtId="0" fontId="0" fillId="5" borderId="29" xfId="0" applyFill="1" applyBorder="1"/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0" fontId="11" fillId="5" borderId="3" xfId="1" applyFont="1" applyFill="1" applyBorder="1" applyProtection="1">
      <protection locked="0"/>
    </xf>
    <xf numFmtId="0" fontId="11" fillId="5" borderId="3" xfId="1" applyFont="1" applyFill="1" applyBorder="1" applyAlignment="1" applyProtection="1">
      <alignment horizontal="center"/>
      <protection locked="0"/>
    </xf>
    <xf numFmtId="0" fontId="11" fillId="5" borderId="4" xfId="1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1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31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/>
    <xf numFmtId="0" fontId="0" fillId="5" borderId="3" xfId="0" applyFill="1" applyBorder="1"/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11" fillId="5" borderId="27" xfId="0" applyFont="1" applyFill="1" applyBorder="1" applyAlignment="1" applyProtection="1">
      <alignment horizontal="center" vertical="center" wrapText="1"/>
      <protection locked="0"/>
    </xf>
    <xf numFmtId="0" fontId="0" fillId="5" borderId="29" xfId="0" applyFill="1" applyBorder="1"/>
    <xf numFmtId="0" fontId="2" fillId="5" borderId="2" xfId="0" applyFont="1" applyFill="1" applyBorder="1"/>
    <xf numFmtId="0" fontId="11" fillId="5" borderId="2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207" sqref="L2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52</v>
      </c>
      <c r="D1" s="95"/>
      <c r="E1" s="95"/>
      <c r="F1" s="12" t="s">
        <v>16</v>
      </c>
      <c r="G1" s="2" t="s">
        <v>17</v>
      </c>
      <c r="H1" s="96" t="s">
        <v>51</v>
      </c>
      <c r="I1" s="96"/>
      <c r="J1" s="96"/>
      <c r="K1" s="96"/>
    </row>
    <row r="2" spans="1:12" ht="18">
      <c r="A2" s="35" t="s">
        <v>6</v>
      </c>
      <c r="C2" s="2"/>
      <c r="G2" s="2" t="s">
        <v>18</v>
      </c>
      <c r="H2" s="96" t="s">
        <v>71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80" t="s">
        <v>21</v>
      </c>
      <c r="E6" s="81"/>
      <c r="F6" s="82"/>
      <c r="G6" s="82"/>
      <c r="H6" s="82"/>
      <c r="I6" s="82"/>
      <c r="J6" s="82"/>
      <c r="K6" s="83"/>
      <c r="L6" s="82"/>
    </row>
    <row r="7" spans="1:12" ht="15">
      <c r="A7" s="23"/>
      <c r="B7" s="15"/>
      <c r="C7" s="11"/>
      <c r="D7" s="64"/>
      <c r="E7" s="65"/>
      <c r="F7" s="60"/>
      <c r="G7" s="60"/>
      <c r="H7" s="60"/>
      <c r="I7" s="60"/>
      <c r="J7" s="60"/>
      <c r="K7" s="66"/>
      <c r="L7" s="60"/>
    </row>
    <row r="8" spans="1:12" ht="15">
      <c r="A8" s="23"/>
      <c r="B8" s="15"/>
      <c r="C8" s="11"/>
      <c r="D8" s="59" t="s">
        <v>22</v>
      </c>
      <c r="E8" s="65"/>
      <c r="F8" s="60"/>
      <c r="G8" s="60"/>
      <c r="H8" s="60"/>
      <c r="I8" s="60"/>
      <c r="J8" s="60"/>
      <c r="K8" s="66"/>
      <c r="L8" s="60"/>
    </row>
    <row r="9" spans="1:12" ht="15">
      <c r="A9" s="23"/>
      <c r="B9" s="15"/>
      <c r="C9" s="11"/>
      <c r="D9" s="59" t="s">
        <v>23</v>
      </c>
      <c r="E9" s="65"/>
      <c r="F9" s="60"/>
      <c r="G9" s="60"/>
      <c r="H9" s="60"/>
      <c r="I9" s="60"/>
      <c r="J9" s="60"/>
      <c r="K9" s="66"/>
      <c r="L9" s="60"/>
    </row>
    <row r="10" spans="1:12" ht="15">
      <c r="A10" s="23"/>
      <c r="B10" s="15"/>
      <c r="C10" s="11"/>
      <c r="D10" s="59" t="s">
        <v>24</v>
      </c>
      <c r="E10" s="65"/>
      <c r="F10" s="60"/>
      <c r="G10" s="60"/>
      <c r="H10" s="60"/>
      <c r="I10" s="60"/>
      <c r="J10" s="60"/>
      <c r="K10" s="66"/>
      <c r="L10" s="60"/>
    </row>
    <row r="11" spans="1:12" ht="15">
      <c r="A11" s="23"/>
      <c r="B11" s="15"/>
      <c r="C11" s="11"/>
      <c r="D11" s="64"/>
      <c r="E11" s="65"/>
      <c r="F11" s="60"/>
      <c r="G11" s="60"/>
      <c r="H11" s="60"/>
      <c r="I11" s="60"/>
      <c r="J11" s="60"/>
      <c r="K11" s="66"/>
      <c r="L11" s="60"/>
    </row>
    <row r="12" spans="1:12" ht="15">
      <c r="A12" s="23"/>
      <c r="B12" s="15"/>
      <c r="C12" s="11"/>
      <c r="D12" s="64"/>
      <c r="E12" s="65"/>
      <c r="F12" s="60"/>
      <c r="G12" s="60"/>
      <c r="H12" s="60"/>
      <c r="I12" s="60"/>
      <c r="J12" s="60"/>
      <c r="K12" s="66"/>
      <c r="L12" s="60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23.25" thickBot="1">
      <c r="A14" s="26">
        <f>A6</f>
        <v>1</v>
      </c>
      <c r="B14" s="13">
        <f>B6</f>
        <v>1</v>
      </c>
      <c r="C14" s="10" t="s">
        <v>25</v>
      </c>
      <c r="D14" s="59" t="s">
        <v>26</v>
      </c>
      <c r="E14" s="53" t="s">
        <v>68</v>
      </c>
      <c r="F14" s="60">
        <v>60</v>
      </c>
      <c r="G14" s="61">
        <v>3.1</v>
      </c>
      <c r="H14" s="61">
        <v>4.5999999999999996</v>
      </c>
      <c r="I14" s="62">
        <v>5.8</v>
      </c>
      <c r="J14" s="63" t="s">
        <v>72</v>
      </c>
      <c r="K14" s="57">
        <v>51</v>
      </c>
      <c r="L14" s="60">
        <v>78.05</v>
      </c>
    </row>
    <row r="15" spans="1:12" ht="15.75" thickBot="1">
      <c r="A15" s="23"/>
      <c r="B15" s="15"/>
      <c r="C15" s="11"/>
      <c r="D15" s="59" t="s">
        <v>27</v>
      </c>
      <c r="E15" s="55" t="s">
        <v>39</v>
      </c>
      <c r="F15" s="60">
        <v>200</v>
      </c>
      <c r="G15" s="60">
        <v>3.2</v>
      </c>
      <c r="H15" s="60">
        <v>4.0999999999999996</v>
      </c>
      <c r="I15" s="60">
        <v>18.5</v>
      </c>
      <c r="J15" s="60">
        <v>123.6</v>
      </c>
      <c r="K15" s="58">
        <v>108</v>
      </c>
      <c r="L15" s="60"/>
    </row>
    <row r="16" spans="1:12" ht="15.75" thickBot="1">
      <c r="A16" s="23"/>
      <c r="B16" s="15"/>
      <c r="C16" s="11"/>
      <c r="D16" s="59" t="s">
        <v>28</v>
      </c>
      <c r="E16" s="55" t="s">
        <v>40</v>
      </c>
      <c r="F16" s="60">
        <v>90</v>
      </c>
      <c r="G16" s="60">
        <v>12.4</v>
      </c>
      <c r="H16" s="60">
        <v>12.8</v>
      </c>
      <c r="I16" s="60">
        <v>11.8</v>
      </c>
      <c r="J16" s="60">
        <v>211.7</v>
      </c>
      <c r="K16" s="58">
        <v>294</v>
      </c>
      <c r="L16" s="60"/>
    </row>
    <row r="17" spans="1:12" ht="15.75" thickBot="1">
      <c r="A17" s="23"/>
      <c r="B17" s="15"/>
      <c r="C17" s="11"/>
      <c r="D17" s="59" t="s">
        <v>29</v>
      </c>
      <c r="E17" s="55" t="s">
        <v>41</v>
      </c>
      <c r="F17" s="60">
        <v>150</v>
      </c>
      <c r="G17" s="60">
        <v>3.5</v>
      </c>
      <c r="H17" s="60">
        <v>3.9</v>
      </c>
      <c r="I17" s="60">
        <v>15.3</v>
      </c>
      <c r="J17" s="60">
        <v>112</v>
      </c>
      <c r="K17" s="58">
        <v>321</v>
      </c>
      <c r="L17" s="60"/>
    </row>
    <row r="18" spans="1:12" ht="15.75" thickBot="1">
      <c r="A18" s="23"/>
      <c r="B18" s="15"/>
      <c r="C18" s="11"/>
      <c r="D18" s="59" t="s">
        <v>30</v>
      </c>
      <c r="E18" s="55" t="s">
        <v>42</v>
      </c>
      <c r="F18" s="60">
        <v>180</v>
      </c>
      <c r="G18" s="60">
        <v>0.1</v>
      </c>
      <c r="H18" s="60">
        <v>0.1</v>
      </c>
      <c r="I18" s="60">
        <v>9.5</v>
      </c>
      <c r="J18" s="60">
        <v>40.700000000000003</v>
      </c>
      <c r="K18" s="58">
        <v>342</v>
      </c>
      <c r="L18" s="60"/>
    </row>
    <row r="19" spans="1:12" ht="15.75" thickBot="1">
      <c r="A19" s="23"/>
      <c r="B19" s="15"/>
      <c r="C19" s="11"/>
      <c r="D19" s="59" t="s">
        <v>31</v>
      </c>
      <c r="E19" s="55" t="s">
        <v>43</v>
      </c>
      <c r="F19" s="60">
        <v>30</v>
      </c>
      <c r="G19" s="60">
        <v>2.2999999999999998</v>
      </c>
      <c r="H19" s="60">
        <v>0.2</v>
      </c>
      <c r="I19" s="60">
        <v>14.8</v>
      </c>
      <c r="J19" s="60">
        <v>70.5</v>
      </c>
      <c r="K19" s="58" t="s">
        <v>45</v>
      </c>
      <c r="L19" s="60"/>
    </row>
    <row r="20" spans="1:12" ht="15.75" thickBot="1">
      <c r="A20" s="23"/>
      <c r="B20" s="15"/>
      <c r="C20" s="11"/>
      <c r="D20" s="59" t="s">
        <v>32</v>
      </c>
      <c r="E20" s="55" t="s">
        <v>44</v>
      </c>
      <c r="F20" s="60">
        <v>28</v>
      </c>
      <c r="G20" s="60">
        <v>2.4</v>
      </c>
      <c r="H20" s="60">
        <v>0.9</v>
      </c>
      <c r="I20" s="60">
        <v>13.5</v>
      </c>
      <c r="J20" s="60">
        <v>72.5</v>
      </c>
      <c r="K20" s="58" t="s">
        <v>73</v>
      </c>
      <c r="L20" s="60"/>
    </row>
    <row r="21" spans="1:12" ht="15">
      <c r="A21" s="23"/>
      <c r="B21" s="15"/>
      <c r="C21" s="11"/>
      <c r="D21" s="64"/>
      <c r="E21" s="65"/>
      <c r="F21" s="60"/>
      <c r="G21" s="60"/>
      <c r="H21" s="60"/>
      <c r="I21" s="60"/>
      <c r="J21" s="60"/>
      <c r="K21" s="66"/>
      <c r="L21" s="60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738</v>
      </c>
      <c r="G23" s="19">
        <f>SUM(G14:G22)</f>
        <v>27.000000000000004</v>
      </c>
      <c r="H23" s="19">
        <f>SUM(H14:H22)</f>
        <v>26.599999999999998</v>
      </c>
      <c r="I23" s="19">
        <f>SUM(I14:I22)</f>
        <v>89.2</v>
      </c>
      <c r="J23" s="19">
        <v>708.4</v>
      </c>
      <c r="K23" s="25"/>
      <c r="L23" s="19">
        <f>SUM(L14:L22)</f>
        <v>78.05</v>
      </c>
    </row>
    <row r="24" spans="1:12" ht="1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738</v>
      </c>
      <c r="G24" s="32">
        <f>G13+G23</f>
        <v>27.000000000000004</v>
      </c>
      <c r="H24" s="32">
        <f>H13+H23</f>
        <v>26.599999999999998</v>
      </c>
      <c r="I24" s="32">
        <f>I13+I23</f>
        <v>89.2</v>
      </c>
      <c r="J24" s="32">
        <f>J13+J23</f>
        <v>708.4</v>
      </c>
      <c r="K24" s="32"/>
      <c r="L24" s="32">
        <f>L13+L23</f>
        <v>78.05</v>
      </c>
    </row>
    <row r="25" spans="1:12" ht="15">
      <c r="A25" s="14">
        <v>1</v>
      </c>
      <c r="B25" s="15">
        <v>2</v>
      </c>
      <c r="C25" s="22" t="s">
        <v>20</v>
      </c>
      <c r="D25" s="80" t="s">
        <v>21</v>
      </c>
      <c r="E25" s="81"/>
      <c r="F25" s="82"/>
      <c r="G25" s="82"/>
      <c r="H25" s="82"/>
      <c r="I25" s="82"/>
      <c r="J25" s="82"/>
      <c r="K25" s="83"/>
      <c r="L25" s="82"/>
    </row>
    <row r="26" spans="1:12" ht="15">
      <c r="A26" s="14"/>
      <c r="B26" s="15"/>
      <c r="C26" s="11"/>
      <c r="D26" s="64"/>
      <c r="E26" s="65"/>
      <c r="F26" s="60"/>
      <c r="G26" s="60"/>
      <c r="H26" s="60"/>
      <c r="I26" s="60"/>
      <c r="J26" s="60"/>
      <c r="K26" s="66"/>
      <c r="L26" s="60"/>
    </row>
    <row r="27" spans="1:12" ht="15">
      <c r="A27" s="14"/>
      <c r="B27" s="15"/>
      <c r="C27" s="11"/>
      <c r="D27" s="59" t="s">
        <v>22</v>
      </c>
      <c r="E27" s="65"/>
      <c r="F27" s="60"/>
      <c r="G27" s="60"/>
      <c r="H27" s="60"/>
      <c r="I27" s="60"/>
      <c r="J27" s="60"/>
      <c r="K27" s="66"/>
      <c r="L27" s="60"/>
    </row>
    <row r="28" spans="1:12" ht="15">
      <c r="A28" s="14"/>
      <c r="B28" s="15"/>
      <c r="C28" s="11"/>
      <c r="D28" s="59" t="s">
        <v>23</v>
      </c>
      <c r="E28" s="65"/>
      <c r="F28" s="60"/>
      <c r="G28" s="60"/>
      <c r="H28" s="60"/>
      <c r="I28" s="60"/>
      <c r="J28" s="60"/>
      <c r="K28" s="66"/>
      <c r="L28" s="60"/>
    </row>
    <row r="29" spans="1:12" ht="15">
      <c r="A29" s="14"/>
      <c r="B29" s="15"/>
      <c r="C29" s="11"/>
      <c r="D29" s="59" t="s">
        <v>24</v>
      </c>
      <c r="E29" s="65"/>
      <c r="F29" s="60"/>
      <c r="G29" s="60"/>
      <c r="H29" s="60"/>
      <c r="I29" s="60"/>
      <c r="J29" s="60"/>
      <c r="K29" s="66"/>
      <c r="L29" s="60"/>
    </row>
    <row r="30" spans="1:12" ht="15">
      <c r="A30" s="14"/>
      <c r="B30" s="15"/>
      <c r="C30" s="11"/>
      <c r="D30" s="64"/>
      <c r="E30" s="65"/>
      <c r="F30" s="60"/>
      <c r="G30" s="60"/>
      <c r="H30" s="60"/>
      <c r="I30" s="60"/>
      <c r="J30" s="60"/>
      <c r="K30" s="66"/>
      <c r="L30" s="60"/>
    </row>
    <row r="31" spans="1:12" ht="15">
      <c r="A31" s="14"/>
      <c r="B31" s="15"/>
      <c r="C31" s="11"/>
      <c r="D31" s="64"/>
      <c r="E31" s="65"/>
      <c r="F31" s="60"/>
      <c r="G31" s="60"/>
      <c r="H31" s="60"/>
      <c r="I31" s="60"/>
      <c r="J31" s="60"/>
      <c r="K31" s="66"/>
      <c r="L31" s="60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59" t="s">
        <v>26</v>
      </c>
      <c r="E33" s="53" t="s">
        <v>83</v>
      </c>
      <c r="F33" s="54">
        <v>60</v>
      </c>
      <c r="G33" s="60">
        <v>1</v>
      </c>
      <c r="H33" s="60">
        <v>3</v>
      </c>
      <c r="I33" s="60">
        <v>5.5</v>
      </c>
      <c r="J33" s="60">
        <v>54</v>
      </c>
      <c r="K33" s="57">
        <v>45</v>
      </c>
      <c r="L33" s="67">
        <f>SUM(L24:L32)</f>
        <v>78.05</v>
      </c>
    </row>
    <row r="34" spans="1:12" ht="15.75" thickBot="1">
      <c r="A34" s="14"/>
      <c r="B34" s="15"/>
      <c r="C34" s="11"/>
      <c r="D34" s="59" t="s">
        <v>27</v>
      </c>
      <c r="E34" s="53" t="s">
        <v>75</v>
      </c>
      <c r="F34" s="57">
        <v>200</v>
      </c>
      <c r="G34" s="60">
        <v>1.4</v>
      </c>
      <c r="H34" s="60">
        <v>4</v>
      </c>
      <c r="I34" s="60">
        <v>5.4</v>
      </c>
      <c r="J34" s="60">
        <v>63.8</v>
      </c>
      <c r="K34" s="57">
        <v>87</v>
      </c>
      <c r="L34" s="60"/>
    </row>
    <row r="35" spans="1:12" ht="15.75" thickBot="1">
      <c r="A35" s="14"/>
      <c r="B35" s="15"/>
      <c r="C35" s="11"/>
      <c r="D35" s="59" t="s">
        <v>28</v>
      </c>
      <c r="E35" s="55" t="s">
        <v>54</v>
      </c>
      <c r="F35" s="58">
        <v>100</v>
      </c>
      <c r="G35" s="60">
        <v>13.4</v>
      </c>
      <c r="H35" s="60">
        <v>16.7</v>
      </c>
      <c r="I35" s="60">
        <v>3.8</v>
      </c>
      <c r="J35" s="60">
        <v>225.5</v>
      </c>
      <c r="K35" s="58">
        <v>290</v>
      </c>
      <c r="L35" s="60"/>
    </row>
    <row r="36" spans="1:12" ht="15.75" thickBot="1">
      <c r="A36" s="14"/>
      <c r="B36" s="15"/>
      <c r="C36" s="11"/>
      <c r="D36" s="59" t="s">
        <v>29</v>
      </c>
      <c r="E36" s="55" t="s">
        <v>65</v>
      </c>
      <c r="F36" s="58">
        <v>150</v>
      </c>
      <c r="G36" s="60">
        <v>5.5</v>
      </c>
      <c r="H36" s="60">
        <v>4.4000000000000004</v>
      </c>
      <c r="I36" s="60">
        <v>34.9</v>
      </c>
      <c r="J36" s="60">
        <v>198.9</v>
      </c>
      <c r="K36" s="58">
        <v>309</v>
      </c>
      <c r="L36" s="60"/>
    </row>
    <row r="37" spans="1:12" ht="15.75" thickBot="1">
      <c r="A37" s="14"/>
      <c r="B37" s="15"/>
      <c r="C37" s="11"/>
      <c r="D37" s="59" t="s">
        <v>30</v>
      </c>
      <c r="E37" s="55" t="s">
        <v>80</v>
      </c>
      <c r="F37" s="58">
        <v>150</v>
      </c>
      <c r="G37" s="60">
        <v>4.4000000000000004</v>
      </c>
      <c r="H37" s="60">
        <v>3.8</v>
      </c>
      <c r="I37" s="60">
        <v>6</v>
      </c>
      <c r="J37" s="60">
        <v>79.5</v>
      </c>
      <c r="K37" s="58">
        <v>386</v>
      </c>
      <c r="L37" s="60"/>
    </row>
    <row r="38" spans="1:12" ht="15.75" thickBot="1">
      <c r="A38" s="14"/>
      <c r="B38" s="15"/>
      <c r="C38" s="11"/>
      <c r="D38" s="59" t="s">
        <v>31</v>
      </c>
      <c r="E38" s="55" t="s">
        <v>43</v>
      </c>
      <c r="F38" s="58">
        <v>30</v>
      </c>
      <c r="G38" s="60">
        <v>2.2999999999999998</v>
      </c>
      <c r="H38" s="60">
        <v>0.2</v>
      </c>
      <c r="I38" s="60">
        <v>14.8</v>
      </c>
      <c r="J38" s="60">
        <v>70.5</v>
      </c>
      <c r="K38" s="58" t="s">
        <v>45</v>
      </c>
      <c r="L38" s="60"/>
    </row>
    <row r="39" spans="1:12" ht="15.75" thickBot="1">
      <c r="A39" s="14"/>
      <c r="B39" s="15"/>
      <c r="C39" s="11"/>
      <c r="D39" s="59" t="s">
        <v>32</v>
      </c>
      <c r="E39" s="55" t="s">
        <v>44</v>
      </c>
      <c r="F39" s="56">
        <v>28</v>
      </c>
      <c r="G39" s="60">
        <v>2.4</v>
      </c>
      <c r="H39" s="60">
        <v>0.9</v>
      </c>
      <c r="I39" s="60">
        <v>13.5</v>
      </c>
      <c r="J39" s="60">
        <v>72.5</v>
      </c>
      <c r="K39" s="58" t="s">
        <v>73</v>
      </c>
      <c r="L39" s="60"/>
    </row>
    <row r="40" spans="1:12" ht="15">
      <c r="A40" s="14"/>
      <c r="B40" s="15"/>
      <c r="C40" s="11"/>
      <c r="D40" s="64"/>
      <c r="E40" s="65"/>
      <c r="F40" s="60"/>
      <c r="G40" s="60"/>
      <c r="H40" s="60"/>
      <c r="I40" s="60"/>
      <c r="J40" s="60"/>
      <c r="K40" s="66"/>
      <c r="L40" s="60"/>
    </row>
    <row r="41" spans="1:12" ht="15">
      <c r="A41" s="16"/>
      <c r="B41" s="17"/>
      <c r="C41" s="8"/>
      <c r="D41" s="18" t="s">
        <v>33</v>
      </c>
      <c r="E41" s="9"/>
      <c r="F41" s="19">
        <f>SUM(F33:F40)</f>
        <v>718</v>
      </c>
      <c r="G41" s="19">
        <f>SUM(G33:G40)</f>
        <v>30.400000000000002</v>
      </c>
      <c r="H41" s="19">
        <f>SUM(H33:H40)</f>
        <v>33</v>
      </c>
      <c r="I41" s="19">
        <f>SUM(I33:I40)</f>
        <v>83.899999999999991</v>
      </c>
      <c r="J41" s="19">
        <f>SUM(J33:J40)</f>
        <v>764.7</v>
      </c>
      <c r="K41" s="25"/>
      <c r="L41" s="19">
        <f>SUM(L33:L40)</f>
        <v>78.05</v>
      </c>
    </row>
    <row r="42" spans="1:12" ht="15.75" customHeight="1">
      <c r="A42" s="33">
        <f>A25</f>
        <v>1</v>
      </c>
      <c r="B42" s="33">
        <f>B25</f>
        <v>2</v>
      </c>
      <c r="C42" s="92" t="s">
        <v>4</v>
      </c>
      <c r="D42" s="93"/>
      <c r="E42" s="31"/>
      <c r="F42" s="32">
        <f>F32+F41</f>
        <v>718</v>
      </c>
      <c r="G42" s="32">
        <f>G32+G41</f>
        <v>30.400000000000002</v>
      </c>
      <c r="H42" s="32">
        <f>H32+H41</f>
        <v>33</v>
      </c>
      <c r="I42" s="32">
        <f>I32+I41</f>
        <v>83.899999999999991</v>
      </c>
      <c r="J42" s="32">
        <f>J32+J41</f>
        <v>764.7</v>
      </c>
      <c r="K42" s="32"/>
      <c r="L42" s="32">
        <f>L32+L41</f>
        <v>78.05</v>
      </c>
    </row>
    <row r="43" spans="1:12" ht="15">
      <c r="A43" s="20">
        <v>1</v>
      </c>
      <c r="B43" s="21">
        <v>3</v>
      </c>
      <c r="C43" s="22" t="s">
        <v>20</v>
      </c>
      <c r="D43" s="80" t="s">
        <v>21</v>
      </c>
      <c r="E43" s="81"/>
      <c r="F43" s="82"/>
      <c r="G43" s="82"/>
      <c r="H43" s="82"/>
      <c r="I43" s="82"/>
      <c r="J43" s="82"/>
      <c r="K43" s="83"/>
      <c r="L43" s="82"/>
    </row>
    <row r="44" spans="1:12" ht="15">
      <c r="A44" s="23"/>
      <c r="B44" s="15"/>
      <c r="C44" s="11"/>
      <c r="D44" s="64"/>
      <c r="E44" s="65"/>
      <c r="F44" s="60"/>
      <c r="G44" s="60"/>
      <c r="H44" s="60"/>
      <c r="I44" s="60"/>
      <c r="J44" s="60"/>
      <c r="K44" s="66"/>
      <c r="L44" s="60"/>
    </row>
    <row r="45" spans="1:12" ht="15">
      <c r="A45" s="23"/>
      <c r="B45" s="15"/>
      <c r="C45" s="11"/>
      <c r="D45" s="59" t="s">
        <v>22</v>
      </c>
      <c r="E45" s="65"/>
      <c r="F45" s="60"/>
      <c r="G45" s="60"/>
      <c r="H45" s="60"/>
      <c r="I45" s="60"/>
      <c r="J45" s="60"/>
      <c r="K45" s="66"/>
      <c r="L45" s="60"/>
    </row>
    <row r="46" spans="1:12" ht="15">
      <c r="A46" s="23"/>
      <c r="B46" s="15"/>
      <c r="C46" s="11"/>
      <c r="D46" s="59" t="s">
        <v>23</v>
      </c>
      <c r="E46" s="65"/>
      <c r="F46" s="60"/>
      <c r="G46" s="60"/>
      <c r="H46" s="60"/>
      <c r="I46" s="60"/>
      <c r="J46" s="60"/>
      <c r="K46" s="66"/>
      <c r="L46" s="60"/>
    </row>
    <row r="47" spans="1:12" ht="15">
      <c r="A47" s="23"/>
      <c r="B47" s="15"/>
      <c r="C47" s="11"/>
      <c r="D47" s="59" t="s">
        <v>24</v>
      </c>
      <c r="E47" s="65"/>
      <c r="F47" s="60"/>
      <c r="G47" s="60"/>
      <c r="H47" s="60"/>
      <c r="I47" s="60"/>
      <c r="J47" s="60"/>
      <c r="K47" s="66"/>
      <c r="L47" s="60"/>
    </row>
    <row r="48" spans="1:12" ht="15">
      <c r="A48" s="23"/>
      <c r="B48" s="15"/>
      <c r="C48" s="11"/>
      <c r="D48" s="64"/>
      <c r="E48" s="65"/>
      <c r="F48" s="60"/>
      <c r="G48" s="60"/>
      <c r="H48" s="60"/>
      <c r="I48" s="60"/>
      <c r="J48" s="60"/>
      <c r="K48" s="66"/>
      <c r="L48" s="60"/>
    </row>
    <row r="49" spans="1:12" ht="15">
      <c r="A49" s="23"/>
      <c r="B49" s="15"/>
      <c r="C49" s="11"/>
      <c r="D49" s="64"/>
      <c r="E49" s="65"/>
      <c r="F49" s="60"/>
      <c r="G49" s="60"/>
      <c r="H49" s="60"/>
      <c r="I49" s="60"/>
      <c r="J49" s="60"/>
      <c r="K49" s="66"/>
      <c r="L49" s="60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>SUM(G43:G49)</f>
        <v>0</v>
      </c>
      <c r="H50" s="19">
        <f>SUM(H43:H49)</f>
        <v>0</v>
      </c>
      <c r="I50" s="19">
        <f>SUM(I43:I49)</f>
        <v>0</v>
      </c>
      <c r="J50" s="19">
        <f>SUM(J43:J49)</f>
        <v>0</v>
      </c>
      <c r="K50" s="25"/>
      <c r="L50" s="19">
        <f>SUM(L43:L49)</f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59" t="s">
        <v>26</v>
      </c>
      <c r="E51" s="65"/>
      <c r="F51" s="60"/>
      <c r="G51" s="60"/>
      <c r="H51" s="60"/>
      <c r="I51" s="60"/>
      <c r="J51" s="60"/>
      <c r="K51" s="66"/>
      <c r="L51" s="67">
        <f>SUM(L42:L50)</f>
        <v>78.05</v>
      </c>
    </row>
    <row r="52" spans="1:12" ht="15.75" thickBot="1">
      <c r="A52" s="23"/>
      <c r="B52" s="15"/>
      <c r="C52" s="11"/>
      <c r="D52" s="59" t="s">
        <v>27</v>
      </c>
      <c r="E52" s="55" t="s">
        <v>70</v>
      </c>
      <c r="F52" s="56">
        <v>200</v>
      </c>
      <c r="G52" s="60">
        <v>1.5</v>
      </c>
      <c r="H52" s="60">
        <v>4.0999999999999996</v>
      </c>
      <c r="I52" s="60">
        <v>8.8000000000000007</v>
      </c>
      <c r="J52" s="60">
        <v>77.400000000000006</v>
      </c>
      <c r="K52" s="58">
        <v>99</v>
      </c>
      <c r="L52" s="60"/>
    </row>
    <row r="53" spans="1:12" ht="15.75" thickBot="1">
      <c r="A53" s="23"/>
      <c r="B53" s="15"/>
      <c r="C53" s="11"/>
      <c r="D53" s="59" t="s">
        <v>28</v>
      </c>
      <c r="E53" s="55" t="s">
        <v>81</v>
      </c>
      <c r="F53" s="56">
        <v>100</v>
      </c>
      <c r="G53" s="60">
        <v>13.6</v>
      </c>
      <c r="H53" s="60">
        <v>10.8</v>
      </c>
      <c r="I53" s="60">
        <v>7.5</v>
      </c>
      <c r="J53" s="60">
        <v>189.1</v>
      </c>
      <c r="K53" s="58">
        <v>255</v>
      </c>
      <c r="L53" s="60"/>
    </row>
    <row r="54" spans="1:12" ht="15.75" thickBot="1">
      <c r="A54" s="23"/>
      <c r="B54" s="15"/>
      <c r="C54" s="11"/>
      <c r="D54" s="59" t="s">
        <v>29</v>
      </c>
      <c r="E54" s="68" t="s">
        <v>82</v>
      </c>
      <c r="F54" s="69">
        <v>153</v>
      </c>
      <c r="G54" s="60">
        <v>4.5</v>
      </c>
      <c r="H54" s="60">
        <v>6.6</v>
      </c>
      <c r="I54" s="60">
        <v>20.3</v>
      </c>
      <c r="J54" s="60">
        <v>158.1</v>
      </c>
      <c r="K54" s="58" t="s">
        <v>53</v>
      </c>
      <c r="L54" s="60"/>
    </row>
    <row r="55" spans="1:12" ht="15.75" thickBot="1">
      <c r="A55" s="23"/>
      <c r="B55" s="15"/>
      <c r="C55" s="11"/>
      <c r="D55" s="70" t="s">
        <v>30</v>
      </c>
      <c r="E55" s="71" t="s">
        <v>60</v>
      </c>
      <c r="F55" s="72">
        <v>200</v>
      </c>
      <c r="G55" s="73">
        <v>3.7</v>
      </c>
      <c r="H55" s="60">
        <v>3</v>
      </c>
      <c r="I55" s="60">
        <v>12.7</v>
      </c>
      <c r="J55" s="60">
        <v>93.6</v>
      </c>
      <c r="K55" s="58">
        <v>382</v>
      </c>
      <c r="L55" s="60"/>
    </row>
    <row r="56" spans="1:12" ht="15.75" thickBot="1">
      <c r="A56" s="23"/>
      <c r="B56" s="15"/>
      <c r="C56" s="11"/>
      <c r="D56" s="70" t="s">
        <v>31</v>
      </c>
      <c r="E56" s="71" t="s">
        <v>43</v>
      </c>
      <c r="F56" s="72">
        <v>40</v>
      </c>
      <c r="G56" s="73">
        <v>3.1</v>
      </c>
      <c r="H56" s="60">
        <v>0.3</v>
      </c>
      <c r="I56" s="60">
        <v>19.7</v>
      </c>
      <c r="J56" s="60">
        <v>94</v>
      </c>
      <c r="K56" s="58" t="s">
        <v>45</v>
      </c>
      <c r="L56" s="60"/>
    </row>
    <row r="57" spans="1:12" ht="15">
      <c r="A57" s="23"/>
      <c r="B57" s="15"/>
      <c r="C57" s="11"/>
      <c r="D57" s="70" t="s">
        <v>32</v>
      </c>
      <c r="E57" s="74" t="s">
        <v>44</v>
      </c>
      <c r="F57" s="75">
        <v>38</v>
      </c>
      <c r="G57" s="73">
        <v>3.2</v>
      </c>
      <c r="H57" s="60">
        <v>1.3</v>
      </c>
      <c r="I57" s="60">
        <v>18.399999999999999</v>
      </c>
      <c r="J57" s="60">
        <v>98.4</v>
      </c>
      <c r="K57" s="76" t="s">
        <v>45</v>
      </c>
      <c r="L57" s="60"/>
    </row>
    <row r="58" spans="1:12" ht="15">
      <c r="A58" s="23"/>
      <c r="B58" s="15"/>
      <c r="C58" s="11"/>
      <c r="D58" s="6"/>
      <c r="E58" s="6"/>
      <c r="F58" s="6"/>
      <c r="G58" s="6"/>
      <c r="H58" s="6"/>
      <c r="I58" s="6"/>
      <c r="J58" s="6"/>
      <c r="K58" s="6"/>
      <c r="L58" s="6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4"/>
      <c r="B60" s="17"/>
      <c r="C60" s="8"/>
      <c r="D60" s="18" t="s">
        <v>33</v>
      </c>
      <c r="E60" s="9"/>
      <c r="F60" s="19">
        <f>SUM(F51:F59)</f>
        <v>731</v>
      </c>
      <c r="G60" s="19">
        <f>SUM(G51:G59)</f>
        <v>29.6</v>
      </c>
      <c r="H60" s="19">
        <f>SUM(H51:H59)</f>
        <v>26.1</v>
      </c>
      <c r="I60" s="19">
        <f>SUM(I51:I59)</f>
        <v>87.4</v>
      </c>
      <c r="J60" s="19">
        <f>SUM(J51:J59)</f>
        <v>710.6</v>
      </c>
      <c r="K60" s="25"/>
      <c r="L60" s="19">
        <f>SUM(L51:L59)</f>
        <v>78.05</v>
      </c>
    </row>
    <row r="61" spans="1:12" ht="15.75" customHeight="1" thickBot="1">
      <c r="A61" s="29">
        <f>A43</f>
        <v>1</v>
      </c>
      <c r="B61" s="30">
        <f>B43</f>
        <v>3</v>
      </c>
      <c r="C61" s="92" t="s">
        <v>4</v>
      </c>
      <c r="D61" s="93"/>
      <c r="E61" s="31"/>
      <c r="F61" s="32">
        <f>F50+F60</f>
        <v>731</v>
      </c>
      <c r="G61" s="32">
        <f>G50+G60</f>
        <v>29.6</v>
      </c>
      <c r="H61" s="32">
        <f>H50+H60</f>
        <v>26.1</v>
      </c>
      <c r="I61" s="32">
        <f>I50+I60</f>
        <v>87.4</v>
      </c>
      <c r="J61" s="32">
        <f>J50+J60</f>
        <v>710.6</v>
      </c>
      <c r="K61" s="32"/>
      <c r="L61" s="32">
        <f>L50+L60</f>
        <v>78.05</v>
      </c>
    </row>
    <row r="62" spans="1:12" ht="15.75" thickBot="1">
      <c r="A62" s="20">
        <v>1</v>
      </c>
      <c r="B62" s="21">
        <v>4</v>
      </c>
      <c r="C62" s="22" t="s">
        <v>20</v>
      </c>
      <c r="D62" s="59"/>
      <c r="E62" s="53"/>
      <c r="F62" s="57"/>
      <c r="G62" s="60"/>
      <c r="H62" s="60"/>
      <c r="I62" s="60"/>
      <c r="J62" s="60"/>
      <c r="K62" s="57"/>
      <c r="L62" s="39"/>
    </row>
    <row r="63" spans="1:12" ht="15.75" thickBot="1">
      <c r="A63" s="23"/>
      <c r="B63" s="15"/>
      <c r="C63" s="11"/>
      <c r="D63" s="59"/>
      <c r="E63" s="55"/>
      <c r="F63" s="58"/>
      <c r="G63" s="60"/>
      <c r="H63" s="60"/>
      <c r="I63" s="60"/>
      <c r="J63" s="60"/>
      <c r="K63" s="58"/>
      <c r="L63" s="41"/>
    </row>
    <row r="64" spans="1:12" ht="15.75" thickBot="1">
      <c r="A64" s="23"/>
      <c r="B64" s="15"/>
      <c r="C64" s="11"/>
      <c r="D64" s="59"/>
      <c r="E64" s="55"/>
      <c r="F64" s="58"/>
      <c r="G64" s="60"/>
      <c r="H64" s="60"/>
      <c r="I64" s="60"/>
      <c r="J64" s="60"/>
      <c r="K64" s="58"/>
      <c r="L64" s="41"/>
    </row>
    <row r="65" spans="1:12" ht="15.75" thickBot="1">
      <c r="A65" s="23"/>
      <c r="B65" s="15"/>
      <c r="C65" s="11"/>
      <c r="D65" s="59"/>
      <c r="E65" s="55"/>
      <c r="F65" s="58"/>
      <c r="G65" s="60"/>
      <c r="H65" s="60"/>
      <c r="I65" s="60"/>
      <c r="J65" s="60"/>
      <c r="K65" s="58"/>
      <c r="L65" s="41"/>
    </row>
    <row r="66" spans="1:12" ht="15.75" thickBot="1">
      <c r="A66" s="23"/>
      <c r="B66" s="15"/>
      <c r="C66" s="11"/>
      <c r="D66" s="59"/>
      <c r="E66" s="55"/>
      <c r="F66" s="58"/>
      <c r="G66" s="60"/>
      <c r="H66" s="60"/>
      <c r="I66" s="60"/>
      <c r="J66" s="60"/>
      <c r="K66" s="58"/>
      <c r="L66" s="41"/>
    </row>
    <row r="67" spans="1:12" ht="15.75" thickBot="1">
      <c r="A67" s="23"/>
      <c r="B67" s="15"/>
      <c r="C67" s="11"/>
      <c r="D67" s="59"/>
      <c r="E67" s="55"/>
      <c r="F67" s="58"/>
      <c r="G67" s="60"/>
      <c r="H67" s="60"/>
      <c r="I67" s="60"/>
      <c r="J67" s="60"/>
      <c r="K67" s="58"/>
      <c r="L67" s="41"/>
    </row>
    <row r="68" spans="1:12" ht="15.75" thickBot="1">
      <c r="A68" s="23"/>
      <c r="B68" s="15"/>
      <c r="C68" s="11"/>
      <c r="D68" s="59"/>
      <c r="E68" s="55"/>
      <c r="F68" s="56"/>
      <c r="G68" s="60"/>
      <c r="H68" s="60"/>
      <c r="I68" s="60"/>
      <c r="J68" s="60"/>
      <c r="K68" s="58"/>
      <c r="L68" s="41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>SUM(G62:G68)</f>
        <v>0</v>
      </c>
      <c r="H69" s="19">
        <f>SUM(H62:H68)</f>
        <v>0</v>
      </c>
      <c r="I69" s="19">
        <f>SUM(I62:I68)</f>
        <v>0</v>
      </c>
      <c r="J69" s="19">
        <f>SUM(J62:J68)</f>
        <v>0</v>
      </c>
      <c r="K69" s="25"/>
      <c r="L69" s="19">
        <f>SUM(L62:L68)</f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59" t="s">
        <v>26</v>
      </c>
      <c r="E70" s="77" t="s">
        <v>84</v>
      </c>
      <c r="F70" s="60">
        <v>60</v>
      </c>
      <c r="G70" s="60">
        <v>1.1000000000000001</v>
      </c>
      <c r="H70" s="60">
        <v>5.3</v>
      </c>
      <c r="I70" s="60">
        <v>46.2</v>
      </c>
      <c r="J70" s="60">
        <v>71.400000000000006</v>
      </c>
      <c r="K70" s="66" t="s">
        <v>85</v>
      </c>
      <c r="L70" s="67">
        <f>SUM(L61:L69)</f>
        <v>78.05</v>
      </c>
    </row>
    <row r="71" spans="1:12" ht="15.75" thickBot="1">
      <c r="A71" s="23"/>
      <c r="B71" s="15"/>
      <c r="C71" s="11"/>
      <c r="D71" s="59" t="s">
        <v>27</v>
      </c>
      <c r="E71" s="55" t="s">
        <v>67</v>
      </c>
      <c r="F71" s="56">
        <v>200</v>
      </c>
      <c r="G71" s="60">
        <v>4.5999999999999996</v>
      </c>
      <c r="H71" s="60">
        <v>4.4000000000000004</v>
      </c>
      <c r="I71" s="60">
        <v>15.2</v>
      </c>
      <c r="J71" s="60">
        <v>117.8</v>
      </c>
      <c r="K71" s="58">
        <v>102</v>
      </c>
      <c r="L71" s="60"/>
    </row>
    <row r="72" spans="1:12" ht="15.75" thickBot="1">
      <c r="A72" s="23"/>
      <c r="B72" s="15"/>
      <c r="C72" s="11"/>
      <c r="D72" s="59" t="s">
        <v>28</v>
      </c>
      <c r="E72" s="55" t="s">
        <v>86</v>
      </c>
      <c r="F72" s="58">
        <v>110</v>
      </c>
      <c r="G72" s="60">
        <v>10.4</v>
      </c>
      <c r="H72" s="60">
        <v>9.6</v>
      </c>
      <c r="I72" s="60">
        <v>12.9</v>
      </c>
      <c r="J72" s="60">
        <v>181.6</v>
      </c>
      <c r="K72" s="58">
        <v>239</v>
      </c>
      <c r="L72" s="60"/>
    </row>
    <row r="73" spans="1:12" ht="15.75" thickBot="1">
      <c r="A73" s="23"/>
      <c r="B73" s="15"/>
      <c r="C73" s="11"/>
      <c r="D73" s="59" t="s">
        <v>29</v>
      </c>
      <c r="E73" s="55" t="s">
        <v>87</v>
      </c>
      <c r="F73" s="58">
        <v>150</v>
      </c>
      <c r="G73" s="60">
        <v>3.2</v>
      </c>
      <c r="H73" s="60">
        <v>4.8</v>
      </c>
      <c r="I73" s="60">
        <v>21.5</v>
      </c>
      <c r="J73" s="60">
        <v>142.19999999999999</v>
      </c>
      <c r="K73" s="58">
        <v>312</v>
      </c>
      <c r="L73" s="60"/>
    </row>
    <row r="74" spans="1:12" ht="15.75" thickBot="1">
      <c r="A74" s="23"/>
      <c r="B74" s="15"/>
      <c r="C74" s="11"/>
      <c r="D74" s="59" t="s">
        <v>30</v>
      </c>
      <c r="E74" s="55" t="s">
        <v>66</v>
      </c>
      <c r="F74" s="56">
        <v>180</v>
      </c>
      <c r="G74" s="60">
        <v>0.4</v>
      </c>
      <c r="H74" s="60">
        <v>0</v>
      </c>
      <c r="I74" s="60">
        <v>16.399999999999999</v>
      </c>
      <c r="J74" s="60">
        <v>68.400000000000006</v>
      </c>
      <c r="K74" s="58">
        <v>349</v>
      </c>
      <c r="L74" s="60"/>
    </row>
    <row r="75" spans="1:12" ht="15.75" thickBot="1">
      <c r="A75" s="23"/>
      <c r="B75" s="15"/>
      <c r="C75" s="11"/>
      <c r="D75" s="59" t="s">
        <v>31</v>
      </c>
      <c r="E75" s="55" t="s">
        <v>43</v>
      </c>
      <c r="F75" s="58">
        <v>25</v>
      </c>
      <c r="G75" s="60">
        <v>1.9</v>
      </c>
      <c r="H75" s="60">
        <v>0.2</v>
      </c>
      <c r="I75" s="60">
        <v>12.3</v>
      </c>
      <c r="J75" s="60">
        <v>58.8</v>
      </c>
      <c r="K75" s="58" t="s">
        <v>45</v>
      </c>
      <c r="L75" s="60"/>
    </row>
    <row r="76" spans="1:12" ht="15.75" thickBot="1">
      <c r="A76" s="23"/>
      <c r="B76" s="15"/>
      <c r="C76" s="11"/>
      <c r="D76" s="59" t="s">
        <v>32</v>
      </c>
      <c r="E76" s="55" t="s">
        <v>44</v>
      </c>
      <c r="F76" s="56">
        <v>20</v>
      </c>
      <c r="G76" s="60">
        <v>1.1000000000000001</v>
      </c>
      <c r="H76" s="60">
        <v>0.2</v>
      </c>
      <c r="I76" s="60">
        <v>9.9</v>
      </c>
      <c r="J76" s="60">
        <v>46.4</v>
      </c>
      <c r="K76" s="58" t="s">
        <v>73</v>
      </c>
      <c r="L76" s="60"/>
    </row>
    <row r="77" spans="1:12" ht="15.75" thickBot="1">
      <c r="A77" s="23"/>
      <c r="B77" s="15"/>
      <c r="C77" s="11"/>
      <c r="D77" s="64" t="s">
        <v>24</v>
      </c>
      <c r="E77" s="55" t="s">
        <v>50</v>
      </c>
      <c r="F77" s="78">
        <v>50</v>
      </c>
      <c r="G77" s="60">
        <v>0.2</v>
      </c>
      <c r="H77" s="60">
        <v>0.2</v>
      </c>
      <c r="I77" s="60">
        <v>4.9000000000000004</v>
      </c>
      <c r="J77" s="60">
        <v>23.5</v>
      </c>
      <c r="K77" s="58">
        <v>338</v>
      </c>
      <c r="L77" s="60"/>
    </row>
    <row r="78" spans="1:12" ht="15">
      <c r="A78" s="23"/>
      <c r="B78" s="15"/>
      <c r="C78" s="11"/>
      <c r="D78" s="64"/>
      <c r="E78" s="65"/>
      <c r="F78" s="60"/>
      <c r="G78" s="60"/>
      <c r="H78" s="60"/>
      <c r="I78" s="60"/>
      <c r="J78" s="60"/>
      <c r="K78" s="66"/>
      <c r="L78" s="60"/>
    </row>
    <row r="79" spans="1:12" ht="15">
      <c r="A79" s="24"/>
      <c r="B79" s="17"/>
      <c r="C79" s="8"/>
      <c r="D79" s="18" t="s">
        <v>33</v>
      </c>
      <c r="E79" s="9"/>
      <c r="F79" s="19">
        <f>SUM(F70:F78)</f>
        <v>795</v>
      </c>
      <c r="G79" s="19">
        <f>SUM(G70:G78)</f>
        <v>22.9</v>
      </c>
      <c r="H79" s="19">
        <f>SUM(H70:H78)</f>
        <v>24.699999999999996</v>
      </c>
      <c r="I79" s="19">
        <f>SUM(I70:I78)</f>
        <v>139.30000000000001</v>
      </c>
      <c r="J79" s="19">
        <f>SUM(J70:J78)</f>
        <v>710.09999999999991</v>
      </c>
      <c r="K79" s="25"/>
      <c r="L79" s="19">
        <f>SUM(L70:L78)</f>
        <v>78.05</v>
      </c>
    </row>
    <row r="80" spans="1:12" ht="15.75" customHeight="1">
      <c r="A80" s="29">
        <f>A62</f>
        <v>1</v>
      </c>
      <c r="B80" s="30">
        <f>B62</f>
        <v>4</v>
      </c>
      <c r="C80" s="92" t="s">
        <v>4</v>
      </c>
      <c r="D80" s="93"/>
      <c r="E80" s="31"/>
      <c r="F80" s="32">
        <f>F69+F79</f>
        <v>795</v>
      </c>
      <c r="G80" s="32">
        <f>G69+G79</f>
        <v>22.9</v>
      </c>
      <c r="H80" s="32">
        <f>H69+H79</f>
        <v>24.699999999999996</v>
      </c>
      <c r="I80" s="32">
        <f>I69+I79</f>
        <v>139.30000000000001</v>
      </c>
      <c r="J80" s="32">
        <f>J69+J79</f>
        <v>710.09999999999991</v>
      </c>
      <c r="K80" s="32"/>
      <c r="L80" s="32">
        <f>L69+L79</f>
        <v>78.05</v>
      </c>
    </row>
    <row r="81" spans="1:12" ht="15">
      <c r="A81" s="20">
        <v>1</v>
      </c>
      <c r="B81" s="21">
        <v>5</v>
      </c>
      <c r="C81" s="22" t="s">
        <v>20</v>
      </c>
      <c r="D81" s="80" t="s">
        <v>21</v>
      </c>
      <c r="E81" s="81"/>
      <c r="F81" s="82"/>
      <c r="G81" s="82"/>
      <c r="H81" s="82"/>
      <c r="I81" s="82"/>
      <c r="J81" s="82"/>
      <c r="K81" s="83"/>
      <c r="L81" s="82"/>
    </row>
    <row r="82" spans="1:12" ht="15.75" thickBot="1">
      <c r="A82" s="23"/>
      <c r="B82" s="15"/>
      <c r="C82" s="11"/>
      <c r="D82" s="64"/>
      <c r="E82" s="65"/>
      <c r="F82" s="60"/>
      <c r="G82" s="60"/>
      <c r="H82" s="60"/>
      <c r="I82" s="60"/>
      <c r="J82" s="60"/>
      <c r="K82" s="66"/>
      <c r="L82" s="60"/>
    </row>
    <row r="83" spans="1:12" ht="15.75" thickBot="1">
      <c r="A83" s="23"/>
      <c r="B83" s="15"/>
      <c r="C83" s="11"/>
      <c r="D83" s="59" t="s">
        <v>22</v>
      </c>
      <c r="E83" s="81"/>
      <c r="F83" s="82"/>
      <c r="G83" s="82"/>
      <c r="H83" s="82"/>
      <c r="I83" s="82"/>
      <c r="J83" s="82"/>
      <c r="K83" s="83"/>
      <c r="L83" s="82"/>
    </row>
    <row r="84" spans="1:12" ht="15.75" thickBot="1">
      <c r="A84" s="23"/>
      <c r="B84" s="15"/>
      <c r="C84" s="11"/>
      <c r="D84" s="59" t="s">
        <v>23</v>
      </c>
      <c r="E84" s="81"/>
      <c r="F84" s="82"/>
      <c r="G84" s="82"/>
      <c r="H84" s="82"/>
      <c r="I84" s="82"/>
      <c r="J84" s="82"/>
      <c r="K84" s="83"/>
      <c r="L84" s="82"/>
    </row>
    <row r="85" spans="1:12" ht="15">
      <c r="A85" s="23"/>
      <c r="B85" s="15"/>
      <c r="C85" s="11"/>
      <c r="D85" s="59" t="s">
        <v>24</v>
      </c>
      <c r="E85" s="81"/>
      <c r="F85" s="82"/>
      <c r="G85" s="82"/>
      <c r="H85" s="82"/>
      <c r="I85" s="82"/>
      <c r="J85" s="82"/>
      <c r="K85" s="83"/>
      <c r="L85" s="82"/>
    </row>
    <row r="86" spans="1:12" ht="15">
      <c r="A86" s="23"/>
      <c r="B86" s="15"/>
      <c r="C86" s="11"/>
      <c r="D86" s="64"/>
      <c r="E86" s="84"/>
      <c r="F86" s="84"/>
      <c r="G86" s="84"/>
      <c r="H86" s="84"/>
      <c r="I86" s="84"/>
      <c r="J86" s="84"/>
      <c r="K86" s="84"/>
      <c r="L86" s="60"/>
    </row>
    <row r="87" spans="1:12" ht="15">
      <c r="A87" s="23"/>
      <c r="B87" s="15"/>
      <c r="C87" s="11"/>
      <c r="D87" s="64"/>
      <c r="E87" s="65"/>
      <c r="F87" s="60"/>
      <c r="G87" s="60"/>
      <c r="H87" s="60"/>
      <c r="I87" s="60"/>
      <c r="J87" s="60"/>
      <c r="K87" s="66"/>
      <c r="L87" s="60"/>
    </row>
    <row r="88" spans="1:12" ht="15.75" thickBot="1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>SUM(G81:G87)</f>
        <v>0</v>
      </c>
      <c r="H88" s="19">
        <f>SUM(H81:H87)</f>
        <v>0</v>
      </c>
      <c r="I88" s="19">
        <f>SUM(I81:I87)</f>
        <v>0</v>
      </c>
      <c r="J88" s="19">
        <f>SUM(J81:J87)</f>
        <v>0</v>
      </c>
      <c r="K88" s="25"/>
      <c r="L88" s="19">
        <f>SUM(L81:L87)</f>
        <v>0</v>
      </c>
    </row>
    <row r="89" spans="1:12" ht="15.75" thickBot="1">
      <c r="A89" s="26">
        <f>A81</f>
        <v>1</v>
      </c>
      <c r="B89" s="13">
        <f>B81</f>
        <v>5</v>
      </c>
      <c r="C89" s="10" t="s">
        <v>25</v>
      </c>
      <c r="D89" s="59" t="s">
        <v>26</v>
      </c>
      <c r="E89" s="53"/>
      <c r="F89" s="54"/>
      <c r="G89" s="60"/>
      <c r="H89" s="60"/>
      <c r="I89" s="60"/>
      <c r="J89" s="60"/>
      <c r="K89" s="57"/>
      <c r="L89" s="67">
        <f>SUM(L80:L88)</f>
        <v>78.05</v>
      </c>
    </row>
    <row r="90" spans="1:12" ht="15.75" thickBot="1">
      <c r="A90" s="23"/>
      <c r="B90" s="15"/>
      <c r="C90" s="11"/>
      <c r="D90" s="59" t="s">
        <v>27</v>
      </c>
      <c r="E90" s="55" t="s">
        <v>76</v>
      </c>
      <c r="F90" s="56">
        <v>205</v>
      </c>
      <c r="G90" s="60">
        <v>1.9</v>
      </c>
      <c r="H90" s="60">
        <v>4.0999999999999996</v>
      </c>
      <c r="I90" s="60">
        <v>13</v>
      </c>
      <c r="J90" s="60">
        <v>99.3</v>
      </c>
      <c r="K90" s="58">
        <v>96</v>
      </c>
      <c r="L90" s="60"/>
    </row>
    <row r="91" spans="1:12" ht="15.75" thickBot="1">
      <c r="A91" s="23"/>
      <c r="B91" s="15"/>
      <c r="C91" s="11"/>
      <c r="D91" s="59" t="s">
        <v>28</v>
      </c>
      <c r="E91" s="55" t="s">
        <v>88</v>
      </c>
      <c r="F91" s="56">
        <v>90</v>
      </c>
      <c r="G91" s="79">
        <v>11.4</v>
      </c>
      <c r="H91" s="79">
        <v>11.1</v>
      </c>
      <c r="I91" s="79">
        <v>11.4</v>
      </c>
      <c r="J91" s="79">
        <v>190.3</v>
      </c>
      <c r="K91" s="58">
        <v>268</v>
      </c>
      <c r="L91" s="60"/>
    </row>
    <row r="92" spans="1:12" ht="15.75" thickBot="1">
      <c r="A92" s="23"/>
      <c r="B92" s="15"/>
      <c r="C92" s="11"/>
      <c r="D92" s="59" t="s">
        <v>29</v>
      </c>
      <c r="E92" s="55" t="s">
        <v>69</v>
      </c>
      <c r="F92" s="58">
        <v>150</v>
      </c>
      <c r="G92" s="60">
        <v>3.9</v>
      </c>
      <c r="H92" s="60">
        <v>4.0999999999999996</v>
      </c>
      <c r="I92" s="60">
        <v>24.4</v>
      </c>
      <c r="J92" s="60">
        <v>150.5</v>
      </c>
      <c r="K92" s="58" t="s">
        <v>57</v>
      </c>
      <c r="L92" s="60"/>
    </row>
    <row r="93" spans="1:12" ht="15.75" thickBot="1">
      <c r="A93" s="23"/>
      <c r="B93" s="15"/>
      <c r="C93" s="11"/>
      <c r="D93" s="59" t="s">
        <v>30</v>
      </c>
      <c r="E93" s="55" t="s">
        <v>56</v>
      </c>
      <c r="F93" s="58">
        <v>200</v>
      </c>
      <c r="G93" s="60">
        <v>0.4</v>
      </c>
      <c r="H93" s="60">
        <v>0.1</v>
      </c>
      <c r="I93" s="60">
        <v>27.6</v>
      </c>
      <c r="J93" s="60">
        <v>112.6</v>
      </c>
      <c r="K93" s="58">
        <v>354</v>
      </c>
      <c r="L93" s="60"/>
    </row>
    <row r="94" spans="1:12" ht="15.75" thickBot="1">
      <c r="A94" s="23"/>
      <c r="B94" s="15"/>
      <c r="C94" s="11"/>
      <c r="D94" s="59" t="s">
        <v>31</v>
      </c>
      <c r="E94" s="55" t="s">
        <v>43</v>
      </c>
      <c r="F94" s="58">
        <v>25</v>
      </c>
      <c r="G94" s="60">
        <v>1.9</v>
      </c>
      <c r="H94" s="60">
        <v>0.2</v>
      </c>
      <c r="I94" s="60">
        <v>12.3</v>
      </c>
      <c r="J94" s="60">
        <v>58.8</v>
      </c>
      <c r="K94" s="58" t="s">
        <v>45</v>
      </c>
      <c r="L94" s="60"/>
    </row>
    <row r="95" spans="1:12" ht="15.75" thickBot="1">
      <c r="A95" s="23"/>
      <c r="B95" s="15"/>
      <c r="C95" s="11"/>
      <c r="D95" s="59" t="s">
        <v>32</v>
      </c>
      <c r="E95" s="55" t="s">
        <v>44</v>
      </c>
      <c r="F95" s="56">
        <v>28</v>
      </c>
      <c r="G95" s="60">
        <v>2.4</v>
      </c>
      <c r="H95" s="60">
        <v>0.9</v>
      </c>
      <c r="I95" s="60">
        <v>13.5</v>
      </c>
      <c r="J95" s="60">
        <v>72.5</v>
      </c>
      <c r="K95" s="58" t="s">
        <v>73</v>
      </c>
      <c r="L95" s="60"/>
    </row>
    <row r="96" spans="1:12" ht="15.75" thickBot="1">
      <c r="A96" s="23"/>
      <c r="B96" s="15"/>
      <c r="C96" s="11"/>
      <c r="D96" s="64" t="s">
        <v>24</v>
      </c>
      <c r="E96" s="55" t="s">
        <v>50</v>
      </c>
      <c r="F96" s="78">
        <v>50</v>
      </c>
      <c r="G96" s="60">
        <v>0.2</v>
      </c>
      <c r="H96" s="60">
        <v>0.2</v>
      </c>
      <c r="I96" s="60">
        <v>4.9000000000000004</v>
      </c>
      <c r="J96" s="60">
        <v>23.5</v>
      </c>
      <c r="K96" s="58">
        <v>338</v>
      </c>
      <c r="L96" s="60"/>
    </row>
    <row r="97" spans="1:12" ht="15">
      <c r="A97" s="23"/>
      <c r="B97" s="15"/>
      <c r="C97" s="11"/>
      <c r="D97" s="64"/>
      <c r="E97" s="65"/>
      <c r="F97" s="60"/>
      <c r="G97" s="60"/>
      <c r="H97" s="60"/>
      <c r="I97" s="60"/>
      <c r="J97" s="60"/>
      <c r="K97" s="66"/>
      <c r="L97" s="60"/>
    </row>
    <row r="98" spans="1:12" ht="15">
      <c r="A98" s="24"/>
      <c r="B98" s="17"/>
      <c r="C98" s="8"/>
      <c r="D98" s="18" t="s">
        <v>33</v>
      </c>
      <c r="E98" s="9"/>
      <c r="F98" s="19">
        <f>SUM(F89:F97)</f>
        <v>748</v>
      </c>
      <c r="G98" s="19">
        <f>SUM(G89:G97)</f>
        <v>22.099999999999994</v>
      </c>
      <c r="H98" s="19">
        <f>SUM(H89:H97)</f>
        <v>20.699999999999996</v>
      </c>
      <c r="I98" s="19">
        <f>SUM(I89:I97)</f>
        <v>107.10000000000001</v>
      </c>
      <c r="J98" s="19">
        <f>SUM(J89:J97)</f>
        <v>707.5</v>
      </c>
      <c r="K98" s="25"/>
      <c r="L98" s="19">
        <f>SUM(L89:L97)</f>
        <v>78.05</v>
      </c>
    </row>
    <row r="99" spans="1:12" ht="15.75" customHeight="1" thickBot="1">
      <c r="A99" s="29">
        <f>A81</f>
        <v>1</v>
      </c>
      <c r="B99" s="30">
        <f>B81</f>
        <v>5</v>
      </c>
      <c r="C99" s="92" t="s">
        <v>4</v>
      </c>
      <c r="D99" s="93"/>
      <c r="E99" s="31"/>
      <c r="F99" s="32">
        <f>F88+F98</f>
        <v>748</v>
      </c>
      <c r="G99" s="32">
        <f>G88+G98</f>
        <v>22.099999999999994</v>
      </c>
      <c r="H99" s="32">
        <f>H88+H98</f>
        <v>20.699999999999996</v>
      </c>
      <c r="I99" s="32">
        <f>I88+I98</f>
        <v>107.10000000000001</v>
      </c>
      <c r="J99" s="32">
        <f>J88+J98</f>
        <v>707.5</v>
      </c>
      <c r="K99" s="32"/>
      <c r="L99" s="32">
        <f>L88+L98</f>
        <v>78.05</v>
      </c>
    </row>
    <row r="100" spans="1:12" ht="15.75" thickBot="1">
      <c r="A100" s="14">
        <v>1</v>
      </c>
      <c r="B100" s="15">
        <v>6</v>
      </c>
      <c r="C100" s="22" t="s">
        <v>20</v>
      </c>
      <c r="D100" s="59"/>
      <c r="E100" s="53"/>
      <c r="F100" s="54"/>
      <c r="G100" s="60"/>
      <c r="H100" s="60"/>
      <c r="I100" s="60"/>
      <c r="J100" s="60"/>
      <c r="K100" s="57"/>
      <c r="L100" s="67"/>
    </row>
    <row r="101" spans="1:12" ht="15.75" thickBot="1">
      <c r="A101" s="14"/>
      <c r="B101" s="15"/>
      <c r="C101" s="11"/>
      <c r="D101" s="59"/>
      <c r="E101" s="55"/>
      <c r="F101" s="56"/>
      <c r="G101" s="60"/>
      <c r="H101" s="60"/>
      <c r="I101" s="60"/>
      <c r="J101" s="60"/>
      <c r="K101" s="58"/>
      <c r="L101" s="60"/>
    </row>
    <row r="102" spans="1:12" ht="15.75" thickBot="1">
      <c r="A102" s="14"/>
      <c r="B102" s="15"/>
      <c r="C102" s="11"/>
      <c r="D102" s="59"/>
      <c r="E102" s="55"/>
      <c r="F102" s="56"/>
      <c r="G102" s="60"/>
      <c r="H102" s="60"/>
      <c r="I102" s="60"/>
      <c r="J102" s="60"/>
      <c r="K102" s="58"/>
      <c r="L102" s="60"/>
    </row>
    <row r="103" spans="1:12" ht="15.75" thickBot="1">
      <c r="A103" s="14"/>
      <c r="B103" s="15"/>
      <c r="C103" s="11"/>
      <c r="D103" s="59"/>
      <c r="E103" s="55"/>
      <c r="F103" s="56"/>
      <c r="G103" s="60"/>
      <c r="H103" s="60"/>
      <c r="I103" s="60"/>
      <c r="J103" s="60"/>
      <c r="K103" s="58"/>
      <c r="L103" s="60"/>
    </row>
    <row r="104" spans="1:12" ht="15.75" thickBot="1">
      <c r="A104" s="14"/>
      <c r="B104" s="15"/>
      <c r="C104" s="11"/>
      <c r="D104" s="59"/>
      <c r="E104" s="55"/>
      <c r="F104" s="56"/>
      <c r="G104" s="60"/>
      <c r="H104" s="60"/>
      <c r="I104" s="60"/>
      <c r="J104" s="60"/>
      <c r="K104" s="58"/>
      <c r="L104" s="60"/>
    </row>
    <row r="105" spans="1:12" ht="15.75" thickBot="1">
      <c r="A105" s="14"/>
      <c r="B105" s="15"/>
      <c r="C105" s="11"/>
      <c r="D105" s="59"/>
      <c r="E105" s="55"/>
      <c r="F105" s="60"/>
      <c r="G105" s="60"/>
      <c r="H105" s="60"/>
      <c r="I105" s="60"/>
      <c r="J105" s="60"/>
      <c r="K105" s="58"/>
      <c r="L105" s="60"/>
    </row>
    <row r="106" spans="1:12" ht="15.75" thickBot="1">
      <c r="A106" s="14"/>
      <c r="B106" s="15"/>
      <c r="C106" s="11"/>
      <c r="D106" s="59"/>
      <c r="E106" s="55"/>
      <c r="F106" s="56"/>
      <c r="G106" s="60"/>
      <c r="H106" s="60"/>
      <c r="I106" s="60"/>
      <c r="J106" s="60"/>
      <c r="K106" s="58"/>
      <c r="L106" s="60"/>
    </row>
    <row r="107" spans="1:12" ht="15.75" thickBot="1">
      <c r="A107" s="14"/>
      <c r="B107" s="15"/>
      <c r="C107" s="11"/>
      <c r="D107" s="64"/>
      <c r="E107" s="55"/>
      <c r="F107" s="56"/>
      <c r="G107" s="60"/>
      <c r="H107" s="60"/>
      <c r="I107" s="60"/>
      <c r="J107" s="60"/>
      <c r="K107" s="58"/>
      <c r="L107" s="60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.75" thickBot="1">
      <c r="A109" s="26">
        <f>A100</f>
        <v>1</v>
      </c>
      <c r="B109" s="13">
        <v>6</v>
      </c>
      <c r="C109" s="10" t="s">
        <v>25</v>
      </c>
      <c r="D109" s="59" t="s">
        <v>26</v>
      </c>
      <c r="E109" s="53" t="s">
        <v>46</v>
      </c>
      <c r="F109" s="54">
        <v>60</v>
      </c>
      <c r="G109" s="60">
        <v>1</v>
      </c>
      <c r="H109" s="60">
        <v>4.4000000000000004</v>
      </c>
      <c r="I109" s="60">
        <v>5.7</v>
      </c>
      <c r="J109" s="60">
        <v>67.400000000000006</v>
      </c>
      <c r="K109" s="57">
        <v>75</v>
      </c>
      <c r="L109" s="19">
        <f>SUM(L99:L108)</f>
        <v>78.05</v>
      </c>
    </row>
    <row r="110" spans="1:12" ht="15.75" thickBot="1">
      <c r="A110" s="23"/>
      <c r="B110" s="15"/>
      <c r="C110" s="11"/>
      <c r="D110" s="59" t="s">
        <v>27</v>
      </c>
      <c r="E110" s="55" t="s">
        <v>47</v>
      </c>
      <c r="F110" s="56">
        <v>200</v>
      </c>
      <c r="G110" s="60">
        <v>1.3</v>
      </c>
      <c r="H110" s="60">
        <v>3.9</v>
      </c>
      <c r="I110" s="60">
        <v>7.7</v>
      </c>
      <c r="J110" s="60">
        <v>72</v>
      </c>
      <c r="K110" s="58">
        <v>81</v>
      </c>
      <c r="L110" s="41"/>
    </row>
    <row r="111" spans="1:12" ht="15.75" thickBot="1">
      <c r="A111" s="23"/>
      <c r="B111" s="15"/>
      <c r="C111" s="11"/>
      <c r="D111" s="59" t="s">
        <v>28</v>
      </c>
      <c r="E111" s="55" t="s">
        <v>48</v>
      </c>
      <c r="F111" s="56">
        <v>90</v>
      </c>
      <c r="G111" s="60">
        <v>10.1</v>
      </c>
      <c r="H111" s="60">
        <v>9.6999999999999993</v>
      </c>
      <c r="I111" s="60">
        <v>10.9</v>
      </c>
      <c r="J111" s="60">
        <v>171.2</v>
      </c>
      <c r="K111" s="58">
        <v>268</v>
      </c>
      <c r="L111" s="41"/>
    </row>
    <row r="112" spans="1:12" ht="15.75" thickBot="1">
      <c r="A112" s="23"/>
      <c r="B112" s="15"/>
      <c r="C112" s="11"/>
      <c r="D112" s="59" t="s">
        <v>29</v>
      </c>
      <c r="E112" s="55" t="s">
        <v>74</v>
      </c>
      <c r="F112" s="56">
        <v>153</v>
      </c>
      <c r="G112" s="60">
        <v>4.5</v>
      </c>
      <c r="H112" s="60">
        <v>6.6</v>
      </c>
      <c r="I112" s="60">
        <v>20.3</v>
      </c>
      <c r="J112" s="60">
        <v>158.1</v>
      </c>
      <c r="K112" s="58" t="s">
        <v>53</v>
      </c>
      <c r="L112" s="41"/>
    </row>
    <row r="113" spans="1:12" ht="15.75" thickBot="1">
      <c r="A113" s="23"/>
      <c r="B113" s="15"/>
      <c r="C113" s="11"/>
      <c r="D113" s="59" t="s">
        <v>30</v>
      </c>
      <c r="E113" s="55" t="s">
        <v>49</v>
      </c>
      <c r="F113" s="56">
        <v>180</v>
      </c>
      <c r="G113" s="60">
        <v>1.4</v>
      </c>
      <c r="H113" s="60">
        <v>1.1000000000000001</v>
      </c>
      <c r="I113" s="60">
        <v>8.1999999999999993</v>
      </c>
      <c r="J113" s="60">
        <v>48.7</v>
      </c>
      <c r="K113" s="58">
        <v>378</v>
      </c>
      <c r="L113" s="41"/>
    </row>
    <row r="114" spans="1:12" ht="15.75" thickBot="1">
      <c r="A114" s="23"/>
      <c r="B114" s="15"/>
      <c r="C114" s="11"/>
      <c r="D114" s="59" t="s">
        <v>31</v>
      </c>
      <c r="E114" s="55" t="s">
        <v>43</v>
      </c>
      <c r="F114" s="60">
        <v>30</v>
      </c>
      <c r="G114" s="60">
        <v>2.2999999999999998</v>
      </c>
      <c r="H114" s="60">
        <v>0.2</v>
      </c>
      <c r="I114" s="60">
        <v>14.8</v>
      </c>
      <c r="J114" s="60">
        <v>70.5</v>
      </c>
      <c r="K114" s="58" t="s">
        <v>45</v>
      </c>
      <c r="L114" s="41"/>
    </row>
    <row r="115" spans="1:12" ht="15.75" thickBot="1">
      <c r="A115" s="23"/>
      <c r="B115" s="15"/>
      <c r="C115" s="11"/>
      <c r="D115" s="59" t="s">
        <v>32</v>
      </c>
      <c r="E115" s="55" t="s">
        <v>44</v>
      </c>
      <c r="F115" s="56">
        <v>28</v>
      </c>
      <c r="G115" s="60">
        <v>2.4</v>
      </c>
      <c r="H115" s="60">
        <v>0.9</v>
      </c>
      <c r="I115" s="60">
        <v>13.5</v>
      </c>
      <c r="J115" s="60">
        <v>72.5</v>
      </c>
      <c r="K115" s="58" t="s">
        <v>73</v>
      </c>
      <c r="L115" s="41"/>
    </row>
    <row r="116" spans="1:12" ht="15.75" thickBot="1">
      <c r="A116" s="23"/>
      <c r="B116" s="15"/>
      <c r="C116" s="11"/>
      <c r="D116" s="64" t="s">
        <v>24</v>
      </c>
      <c r="E116" s="55" t="s">
        <v>50</v>
      </c>
      <c r="F116" s="56">
        <v>100</v>
      </c>
      <c r="G116" s="60">
        <v>0.4</v>
      </c>
      <c r="H116" s="60">
        <v>0.4</v>
      </c>
      <c r="I116" s="60">
        <v>9.8000000000000007</v>
      </c>
      <c r="J116" s="60">
        <v>47</v>
      </c>
      <c r="K116" s="58">
        <v>338</v>
      </c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v>841</v>
      </c>
      <c r="G118" s="19">
        <v>23.4</v>
      </c>
      <c r="H118" s="19">
        <v>27.2</v>
      </c>
      <c r="I118" s="19">
        <v>90.9</v>
      </c>
      <c r="J118" s="19">
        <v>707.4</v>
      </c>
      <c r="K118" s="25"/>
      <c r="L118" s="19">
        <f>SUM(L110:L117)</f>
        <v>0</v>
      </c>
    </row>
    <row r="119" spans="1:12" ht="15">
      <c r="A119" s="29">
        <f>A100</f>
        <v>1</v>
      </c>
      <c r="B119" s="30">
        <f>B100</f>
        <v>6</v>
      </c>
      <c r="C119" s="92" t="s">
        <v>4</v>
      </c>
      <c r="D119" s="93"/>
      <c r="E119" s="31"/>
      <c r="F119" s="32">
        <f>F108+F118</f>
        <v>841</v>
      </c>
      <c r="G119" s="32">
        <f>G108+G118</f>
        <v>23.4</v>
      </c>
      <c r="H119" s="32">
        <f>H108+H118</f>
        <v>27.2</v>
      </c>
      <c r="I119" s="32">
        <f>I108+I118</f>
        <v>90.9</v>
      </c>
      <c r="J119" s="32">
        <f>J108+J118</f>
        <v>707.4</v>
      </c>
      <c r="K119" s="32"/>
      <c r="L119" s="32">
        <f>L108+L118</f>
        <v>0</v>
      </c>
    </row>
    <row r="120" spans="1:12" ht="15">
      <c r="A120" s="14">
        <v>2</v>
      </c>
      <c r="B120" s="15">
        <v>7</v>
      </c>
      <c r="C120" s="22" t="s">
        <v>20</v>
      </c>
      <c r="D120" s="80" t="s">
        <v>21</v>
      </c>
      <c r="E120" s="81"/>
      <c r="F120" s="82"/>
      <c r="G120" s="82"/>
      <c r="H120" s="82"/>
      <c r="I120" s="82"/>
      <c r="J120" s="82"/>
      <c r="K120" s="83"/>
      <c r="L120" s="82"/>
    </row>
    <row r="121" spans="1:12" ht="15">
      <c r="A121" s="14"/>
      <c r="B121" s="15"/>
      <c r="C121" s="11"/>
      <c r="D121" s="64"/>
      <c r="E121" s="84"/>
      <c r="F121" s="84"/>
      <c r="G121" s="84"/>
      <c r="H121" s="84"/>
      <c r="I121" s="84"/>
      <c r="J121" s="84"/>
      <c r="K121" s="84"/>
      <c r="L121" s="60"/>
    </row>
    <row r="122" spans="1:12" ht="15">
      <c r="A122" s="14"/>
      <c r="B122" s="15"/>
      <c r="C122" s="11"/>
      <c r="D122" s="59" t="s">
        <v>22</v>
      </c>
      <c r="E122" s="65"/>
      <c r="F122" s="60"/>
      <c r="G122" s="60"/>
      <c r="H122" s="60"/>
      <c r="I122" s="60"/>
      <c r="J122" s="60"/>
      <c r="K122" s="66"/>
      <c r="L122" s="60"/>
    </row>
    <row r="123" spans="1:12" ht="15">
      <c r="A123" s="14"/>
      <c r="B123" s="15"/>
      <c r="C123" s="11"/>
      <c r="D123" s="59" t="s">
        <v>23</v>
      </c>
      <c r="E123" s="65"/>
      <c r="F123" s="60"/>
      <c r="G123" s="60"/>
      <c r="H123" s="60"/>
      <c r="I123" s="60"/>
      <c r="J123" s="60"/>
      <c r="K123" s="66"/>
      <c r="L123" s="60"/>
    </row>
    <row r="124" spans="1:12" ht="15">
      <c r="A124" s="14"/>
      <c r="B124" s="15"/>
      <c r="C124" s="11"/>
      <c r="D124" s="59" t="s">
        <v>24</v>
      </c>
      <c r="E124" s="65"/>
      <c r="F124" s="60"/>
      <c r="G124" s="60"/>
      <c r="H124" s="60"/>
      <c r="I124" s="60"/>
      <c r="J124" s="60"/>
      <c r="K124" s="66"/>
      <c r="L124" s="60"/>
    </row>
    <row r="125" spans="1:12" ht="15">
      <c r="A125" s="14"/>
      <c r="B125" s="15"/>
      <c r="C125" s="11"/>
      <c r="D125" s="64"/>
      <c r="E125" s="65"/>
      <c r="F125" s="60"/>
      <c r="G125" s="60"/>
      <c r="H125" s="60"/>
      <c r="I125" s="60"/>
      <c r="J125" s="60"/>
      <c r="K125" s="66"/>
      <c r="L125" s="60"/>
    </row>
    <row r="126" spans="1:12" ht="15">
      <c r="A126" s="14"/>
      <c r="B126" s="15"/>
      <c r="C126" s="11"/>
      <c r="D126" s="64"/>
      <c r="E126" s="65"/>
      <c r="F126" s="60"/>
      <c r="G126" s="60"/>
      <c r="H126" s="60"/>
      <c r="I126" s="60"/>
      <c r="J126" s="60"/>
      <c r="K126" s="66"/>
      <c r="L126" s="6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.75" thickBot="1">
      <c r="A128" s="13">
        <f>A120</f>
        <v>2</v>
      </c>
      <c r="B128" s="13">
        <f>B120</f>
        <v>7</v>
      </c>
      <c r="C128" s="10" t="s">
        <v>25</v>
      </c>
      <c r="D128" s="59" t="s">
        <v>26</v>
      </c>
      <c r="E128" s="53" t="s">
        <v>89</v>
      </c>
      <c r="F128" s="54">
        <v>60</v>
      </c>
      <c r="G128" s="60">
        <v>0.5</v>
      </c>
      <c r="H128" s="60">
        <v>0.1</v>
      </c>
      <c r="I128" s="60">
        <v>1</v>
      </c>
      <c r="J128" s="60">
        <v>7.8</v>
      </c>
      <c r="K128" s="57" t="s">
        <v>90</v>
      </c>
      <c r="L128" s="67">
        <v>78.05</v>
      </c>
    </row>
    <row r="129" spans="1:12" ht="15.75" thickBot="1">
      <c r="A129" s="14"/>
      <c r="B129" s="15"/>
      <c r="C129" s="11"/>
      <c r="D129" s="59" t="s">
        <v>27</v>
      </c>
      <c r="E129" s="55" t="s">
        <v>91</v>
      </c>
      <c r="F129" s="56">
        <v>200</v>
      </c>
      <c r="G129" s="60">
        <v>2.2999999999999998</v>
      </c>
      <c r="H129" s="60">
        <v>2.2000000000000002</v>
      </c>
      <c r="I129" s="60">
        <v>16.2</v>
      </c>
      <c r="J129" s="60">
        <v>94.1</v>
      </c>
      <c r="K129" s="58">
        <v>103</v>
      </c>
      <c r="L129" s="60"/>
    </row>
    <row r="130" spans="1:12" ht="15.75" thickBot="1">
      <c r="A130" s="14"/>
      <c r="B130" s="15"/>
      <c r="C130" s="11"/>
      <c r="D130" s="59" t="s">
        <v>28</v>
      </c>
      <c r="E130" s="55" t="s">
        <v>92</v>
      </c>
      <c r="F130" s="56">
        <v>200</v>
      </c>
      <c r="G130" s="60">
        <v>19.600000000000001</v>
      </c>
      <c r="H130" s="60">
        <v>25.7</v>
      </c>
      <c r="I130" s="60">
        <v>35.9</v>
      </c>
      <c r="J130" s="60">
        <v>452.6</v>
      </c>
      <c r="K130" s="58">
        <v>291</v>
      </c>
      <c r="L130" s="60"/>
    </row>
    <row r="131" spans="1:12" ht="15.75" thickBot="1">
      <c r="A131" s="14"/>
      <c r="B131" s="15"/>
      <c r="C131" s="11"/>
      <c r="D131" s="59" t="s">
        <v>30</v>
      </c>
      <c r="E131" s="55" t="s">
        <v>42</v>
      </c>
      <c r="F131" s="60">
        <v>180</v>
      </c>
      <c r="G131" s="60">
        <v>0.1</v>
      </c>
      <c r="H131" s="60">
        <v>0.1</v>
      </c>
      <c r="I131" s="60">
        <v>9.5</v>
      </c>
      <c r="J131" s="60">
        <v>40.700000000000003</v>
      </c>
      <c r="K131" s="58">
        <v>342</v>
      </c>
      <c r="L131" s="60"/>
    </row>
    <row r="132" spans="1:12" ht="15.75" thickBot="1">
      <c r="A132" s="14"/>
      <c r="B132" s="15"/>
      <c r="C132" s="11"/>
      <c r="D132" s="59" t="s">
        <v>31</v>
      </c>
      <c r="E132" s="71" t="s">
        <v>43</v>
      </c>
      <c r="F132" s="72">
        <v>40</v>
      </c>
      <c r="G132" s="73">
        <v>3.1</v>
      </c>
      <c r="H132" s="60">
        <v>0.3</v>
      </c>
      <c r="I132" s="60">
        <v>19.7</v>
      </c>
      <c r="J132" s="60">
        <v>94</v>
      </c>
      <c r="K132" s="58" t="s">
        <v>45</v>
      </c>
      <c r="L132" s="60"/>
    </row>
    <row r="133" spans="1:12" ht="15.75" thickBot="1">
      <c r="A133" s="14"/>
      <c r="B133" s="15"/>
      <c r="C133" s="11"/>
      <c r="D133" s="59" t="s">
        <v>32</v>
      </c>
      <c r="E133" s="55" t="s">
        <v>44</v>
      </c>
      <c r="F133" s="56">
        <v>28</v>
      </c>
      <c r="G133" s="60">
        <v>2.4</v>
      </c>
      <c r="H133" s="60">
        <v>0.9</v>
      </c>
      <c r="I133" s="60">
        <v>13.5</v>
      </c>
      <c r="J133" s="60">
        <v>72.5</v>
      </c>
      <c r="K133" s="58" t="s">
        <v>45</v>
      </c>
      <c r="L133" s="60"/>
    </row>
    <row r="134" spans="1:12" ht="15.75" thickBot="1">
      <c r="A134" s="14"/>
      <c r="B134" s="15"/>
      <c r="C134" s="11"/>
      <c r="D134" s="64" t="s">
        <v>24</v>
      </c>
      <c r="E134" s="55"/>
      <c r="F134" s="78"/>
      <c r="G134" s="60"/>
      <c r="H134" s="60"/>
      <c r="I134" s="60"/>
      <c r="J134" s="60"/>
      <c r="K134" s="58"/>
      <c r="L134" s="60"/>
    </row>
    <row r="135" spans="1:12" ht="15">
      <c r="A135" s="14"/>
      <c r="B135" s="15"/>
      <c r="C135" s="11"/>
      <c r="D135" s="64"/>
      <c r="E135" s="65"/>
      <c r="F135" s="60"/>
      <c r="G135" s="60"/>
      <c r="H135" s="60"/>
      <c r="I135" s="60"/>
      <c r="J135" s="60"/>
      <c r="K135" s="66"/>
      <c r="L135" s="60"/>
    </row>
    <row r="136" spans="1:12" ht="15">
      <c r="A136" s="16"/>
      <c r="B136" s="17"/>
      <c r="C136" s="8"/>
      <c r="D136" s="18" t="s">
        <v>33</v>
      </c>
      <c r="E136" s="9"/>
      <c r="F136" s="19">
        <f>SUM(F128:F135)</f>
        <v>708</v>
      </c>
      <c r="G136" s="19">
        <f>SUM(G128:G135)</f>
        <v>28.000000000000004</v>
      </c>
      <c r="H136" s="19">
        <f>SUM(H128:H135)</f>
        <v>29.3</v>
      </c>
      <c r="I136" s="19">
        <f>SUM(I128:I135)</f>
        <v>95.8</v>
      </c>
      <c r="J136" s="19">
        <f>SUM(J128:J135)</f>
        <v>761.7</v>
      </c>
      <c r="K136" s="25"/>
      <c r="L136" s="19">
        <f>SUM(L128:L135)</f>
        <v>78.05</v>
      </c>
    </row>
    <row r="137" spans="1:12" ht="15.75" thickBot="1">
      <c r="A137" s="33">
        <f>A120</f>
        <v>2</v>
      </c>
      <c r="B137" s="33">
        <f>B120</f>
        <v>7</v>
      </c>
      <c r="C137" s="92" t="s">
        <v>4</v>
      </c>
      <c r="D137" s="93"/>
      <c r="E137" s="31"/>
      <c r="F137" s="32">
        <f>F127+F136</f>
        <v>708</v>
      </c>
      <c r="G137" s="32">
        <f>G127+G136</f>
        <v>28.000000000000004</v>
      </c>
      <c r="H137" s="32">
        <f>H127+H136</f>
        <v>29.3</v>
      </c>
      <c r="I137" s="32">
        <f>I127+I136</f>
        <v>95.8</v>
      </c>
      <c r="J137" s="32">
        <f>J127+J136</f>
        <v>761.7</v>
      </c>
      <c r="K137" s="32"/>
      <c r="L137" s="32">
        <f>L127+L136</f>
        <v>78.05</v>
      </c>
    </row>
    <row r="138" spans="1:12" ht="15.75" thickBot="1">
      <c r="A138" s="14">
        <v>2</v>
      </c>
      <c r="B138" s="15">
        <v>8</v>
      </c>
      <c r="C138" s="22" t="s">
        <v>20</v>
      </c>
      <c r="D138" s="5" t="s">
        <v>21</v>
      </c>
      <c r="E138" s="49"/>
      <c r="F138" s="51"/>
      <c r="G138" s="41"/>
      <c r="H138" s="41"/>
      <c r="I138" s="41"/>
      <c r="J138" s="41"/>
      <c r="K138" s="50"/>
      <c r="L138" s="39"/>
    </row>
    <row r="139" spans="1:12" ht="15.75" thickBot="1">
      <c r="A139" s="14"/>
      <c r="B139" s="15"/>
      <c r="C139" s="11"/>
      <c r="D139" s="6"/>
      <c r="E139" s="49"/>
      <c r="F139" s="51"/>
      <c r="G139" s="41"/>
      <c r="H139" s="41"/>
      <c r="I139" s="41"/>
      <c r="J139" s="41"/>
      <c r="K139" s="50"/>
      <c r="L139" s="41"/>
    </row>
    <row r="140" spans="1:12" ht="15.75" thickBot="1">
      <c r="A140" s="14"/>
      <c r="B140" s="15"/>
      <c r="C140" s="11"/>
      <c r="D140" s="7" t="s">
        <v>22</v>
      </c>
      <c r="E140" s="49"/>
      <c r="F140" s="51"/>
      <c r="G140" s="41"/>
      <c r="H140" s="41"/>
      <c r="I140" s="41"/>
      <c r="J140" s="41"/>
      <c r="K140" s="50"/>
      <c r="L140" s="41"/>
    </row>
    <row r="141" spans="1:12" ht="15.75" thickBot="1">
      <c r="A141" s="14"/>
      <c r="B141" s="15"/>
      <c r="C141" s="11"/>
      <c r="D141" s="7" t="s">
        <v>23</v>
      </c>
      <c r="E141" s="49"/>
      <c r="F141" s="51"/>
      <c r="G141" s="41"/>
      <c r="H141" s="41"/>
      <c r="I141" s="41"/>
      <c r="J141" s="41"/>
      <c r="K141" s="50"/>
      <c r="L141" s="41"/>
    </row>
    <row r="142" spans="1:12" ht="15.75" thickBot="1">
      <c r="A142" s="14"/>
      <c r="B142" s="15"/>
      <c r="C142" s="11"/>
      <c r="D142" s="7" t="s">
        <v>24</v>
      </c>
      <c r="E142" s="49"/>
      <c r="F142" s="51"/>
      <c r="G142" s="41"/>
      <c r="H142" s="41"/>
      <c r="I142" s="41"/>
      <c r="J142" s="41"/>
      <c r="K142" s="50"/>
      <c r="L142" s="41"/>
    </row>
    <row r="143" spans="1:12" ht="15.75" thickBot="1">
      <c r="A143" s="14"/>
      <c r="B143" s="15"/>
      <c r="C143" s="11"/>
      <c r="D143" s="6"/>
      <c r="E143" s="49"/>
      <c r="F143" s="52"/>
      <c r="G143" s="41"/>
      <c r="H143" s="41"/>
      <c r="I143" s="41"/>
      <c r="J143" s="41"/>
      <c r="K143" s="50"/>
      <c r="L143" s="41"/>
    </row>
    <row r="144" spans="1:12" ht="15">
      <c r="A144" s="14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16"/>
      <c r="B145" s="17"/>
      <c r="C145" s="8"/>
      <c r="D145" s="18" t="s">
        <v>33</v>
      </c>
      <c r="E145" s="9"/>
      <c r="F145" s="19">
        <f>SUM(F138:F144)</f>
        <v>0</v>
      </c>
      <c r="G145" s="19">
        <f>SUM(G138:G144)</f>
        <v>0</v>
      </c>
      <c r="H145" s="19">
        <f>SUM(H138:H144)</f>
        <v>0</v>
      </c>
      <c r="I145" s="19">
        <f>SUM(I138:I144)</f>
        <v>0</v>
      </c>
      <c r="J145" s="19">
        <f>SUM(J138:J144)</f>
        <v>0</v>
      </c>
      <c r="K145" s="25"/>
      <c r="L145" s="19">
        <f>SUM(L138:L144)</f>
        <v>0</v>
      </c>
    </row>
    <row r="146" spans="1:12" ht="15.75" thickBot="1">
      <c r="A146" s="26">
        <f>A138</f>
        <v>2</v>
      </c>
      <c r="B146" s="13">
        <f>B138</f>
        <v>8</v>
      </c>
      <c r="C146" s="10" t="s">
        <v>25</v>
      </c>
      <c r="D146" s="59" t="s">
        <v>27</v>
      </c>
      <c r="E146" s="55" t="s">
        <v>61</v>
      </c>
      <c r="F146" s="56">
        <v>200</v>
      </c>
      <c r="G146" s="60">
        <v>1.7</v>
      </c>
      <c r="H146" s="60">
        <v>2.1</v>
      </c>
      <c r="I146" s="60">
        <v>13.7</v>
      </c>
      <c r="J146" s="60">
        <v>81.099999999999994</v>
      </c>
      <c r="K146" s="58">
        <v>101</v>
      </c>
      <c r="L146" s="67">
        <f>SUM(L137:L145)</f>
        <v>78.05</v>
      </c>
    </row>
    <row r="147" spans="1:12" ht="15">
      <c r="A147" s="23"/>
      <c r="B147" s="15"/>
      <c r="C147" s="11"/>
      <c r="D147" s="85" t="s">
        <v>28</v>
      </c>
      <c r="E147" s="68" t="s">
        <v>62</v>
      </c>
      <c r="F147" s="69">
        <v>130</v>
      </c>
      <c r="G147" s="86">
        <v>20.100000000000001</v>
      </c>
      <c r="H147" s="86">
        <v>13</v>
      </c>
      <c r="I147" s="86">
        <v>21.3</v>
      </c>
      <c r="J147" s="86">
        <v>285.10000000000002</v>
      </c>
      <c r="K147" s="87">
        <v>223</v>
      </c>
      <c r="L147" s="79"/>
    </row>
    <row r="148" spans="1:12" ht="15">
      <c r="A148" s="23"/>
      <c r="B148" s="15"/>
      <c r="C148" s="11"/>
      <c r="D148" s="88" t="s">
        <v>29</v>
      </c>
      <c r="E148" s="89"/>
      <c r="F148" s="89"/>
      <c r="G148" s="89"/>
      <c r="H148" s="89"/>
      <c r="I148" s="89"/>
      <c r="J148" s="89"/>
      <c r="K148" s="89"/>
      <c r="L148" s="73"/>
    </row>
    <row r="149" spans="1:12" ht="15">
      <c r="A149" s="23"/>
      <c r="B149" s="15"/>
      <c r="C149" s="11"/>
      <c r="D149" s="88" t="s">
        <v>30</v>
      </c>
      <c r="E149" s="71" t="s">
        <v>63</v>
      </c>
      <c r="F149" s="72">
        <v>200</v>
      </c>
      <c r="G149" s="60">
        <v>3.3</v>
      </c>
      <c r="H149" s="60">
        <v>2.4</v>
      </c>
      <c r="I149" s="60">
        <v>14.2</v>
      </c>
      <c r="J149" s="60">
        <v>92.6</v>
      </c>
      <c r="K149" s="72">
        <v>379</v>
      </c>
      <c r="L149" s="73"/>
    </row>
    <row r="150" spans="1:12" ht="15.75" thickBot="1">
      <c r="A150" s="23"/>
      <c r="B150" s="15"/>
      <c r="C150" s="11"/>
      <c r="D150" s="59" t="s">
        <v>31</v>
      </c>
      <c r="E150" s="55" t="s">
        <v>43</v>
      </c>
      <c r="F150" s="56">
        <v>42</v>
      </c>
      <c r="G150" s="79">
        <v>3.2</v>
      </c>
      <c r="H150" s="79">
        <v>0.3</v>
      </c>
      <c r="I150" s="79">
        <v>20.7</v>
      </c>
      <c r="J150" s="79">
        <v>98.7</v>
      </c>
      <c r="K150" s="58" t="s">
        <v>45</v>
      </c>
      <c r="L150" s="60"/>
    </row>
    <row r="151" spans="1:12" ht="15.75" thickBot="1">
      <c r="A151" s="23"/>
      <c r="B151" s="15"/>
      <c r="C151" s="11"/>
      <c r="D151" s="59" t="s">
        <v>32</v>
      </c>
      <c r="E151" s="55" t="s">
        <v>44</v>
      </c>
      <c r="F151" s="56">
        <v>28</v>
      </c>
      <c r="G151" s="60">
        <v>2.4</v>
      </c>
      <c r="H151" s="60">
        <v>0.9</v>
      </c>
      <c r="I151" s="60">
        <v>13.5</v>
      </c>
      <c r="J151" s="60">
        <v>72.5</v>
      </c>
      <c r="K151" s="58" t="s">
        <v>45</v>
      </c>
      <c r="L151" s="60"/>
    </row>
    <row r="152" spans="1:12" ht="15.75" thickBot="1">
      <c r="A152" s="23"/>
      <c r="B152" s="15"/>
      <c r="C152" s="11"/>
      <c r="D152" s="59"/>
      <c r="E152" s="55" t="s">
        <v>50</v>
      </c>
      <c r="F152" s="78">
        <v>100</v>
      </c>
      <c r="G152" s="60">
        <v>0.4</v>
      </c>
      <c r="H152" s="60">
        <v>0.4</v>
      </c>
      <c r="I152" s="60">
        <v>9.8000000000000007</v>
      </c>
      <c r="J152" s="60">
        <v>47</v>
      </c>
      <c r="K152" s="58">
        <v>338</v>
      </c>
      <c r="L152" s="60"/>
    </row>
    <row r="153" spans="1:12" ht="15">
      <c r="A153" s="23"/>
      <c r="B153" s="15"/>
      <c r="C153" s="11"/>
      <c r="D153" s="64"/>
      <c r="E153" s="65"/>
      <c r="F153" s="60"/>
      <c r="G153" s="60"/>
      <c r="H153" s="60"/>
      <c r="I153" s="60"/>
      <c r="J153" s="60"/>
      <c r="K153" s="66"/>
      <c r="L153" s="60"/>
    </row>
    <row r="154" spans="1:12" ht="15">
      <c r="A154" s="23"/>
      <c r="B154" s="15"/>
      <c r="C154" s="11"/>
      <c r="D154" s="64"/>
      <c r="E154" s="65"/>
      <c r="F154" s="60"/>
      <c r="G154" s="60"/>
      <c r="H154" s="60"/>
      <c r="I154" s="60"/>
      <c r="J154" s="60"/>
      <c r="K154" s="66"/>
      <c r="L154" s="60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700</v>
      </c>
      <c r="G155" s="19">
        <f>SUM(G146:G154)</f>
        <v>31.099999999999998</v>
      </c>
      <c r="H155" s="19">
        <f>SUM(H146:H154)</f>
        <v>19.099999999999998</v>
      </c>
      <c r="I155" s="19">
        <f>SUM(I146:I154)</f>
        <v>93.2</v>
      </c>
      <c r="J155" s="19">
        <f>SUM(J146:J154)</f>
        <v>677.00000000000011</v>
      </c>
      <c r="K155" s="25"/>
      <c r="L155" s="19">
        <f>SUM(L146:L154)</f>
        <v>78.05</v>
      </c>
    </row>
    <row r="156" spans="1:12" ht="15">
      <c r="A156" s="29">
        <f>A138</f>
        <v>2</v>
      </c>
      <c r="B156" s="30">
        <f>B138</f>
        <v>8</v>
      </c>
      <c r="C156" s="92" t="s">
        <v>4</v>
      </c>
      <c r="D156" s="93"/>
      <c r="E156" s="31"/>
      <c r="F156" s="32">
        <f>F145+F155</f>
        <v>700</v>
      </c>
      <c r="G156" s="32">
        <f>G145+G155</f>
        <v>31.099999999999998</v>
      </c>
      <c r="H156" s="32">
        <f>H145+H155</f>
        <v>19.099999999999998</v>
      </c>
      <c r="I156" s="32">
        <f>I145+I155</f>
        <v>93.2</v>
      </c>
      <c r="J156" s="32">
        <f>J145+J155</f>
        <v>677.00000000000011</v>
      </c>
      <c r="K156" s="32"/>
      <c r="L156" s="32">
        <f>L145+L155</f>
        <v>78.05</v>
      </c>
    </row>
    <row r="157" spans="1:12" ht="15">
      <c r="A157" s="20">
        <v>2</v>
      </c>
      <c r="B157" s="21">
        <v>9</v>
      </c>
      <c r="C157" s="22" t="s">
        <v>20</v>
      </c>
      <c r="D157" s="80" t="s">
        <v>21</v>
      </c>
      <c r="E157" s="81"/>
      <c r="F157" s="82"/>
      <c r="G157" s="82"/>
      <c r="H157" s="82"/>
      <c r="I157" s="82"/>
      <c r="J157" s="82"/>
      <c r="K157" s="83"/>
      <c r="L157" s="82"/>
    </row>
    <row r="158" spans="1:12" ht="15">
      <c r="A158" s="23"/>
      <c r="B158" s="15"/>
      <c r="C158" s="11"/>
      <c r="D158" s="64"/>
      <c r="E158" s="84"/>
      <c r="F158" s="84"/>
      <c r="G158" s="84"/>
      <c r="H158" s="84"/>
      <c r="I158" s="84"/>
      <c r="J158" s="84"/>
      <c r="K158" s="84"/>
      <c r="L158" s="60"/>
    </row>
    <row r="159" spans="1:12" ht="15">
      <c r="A159" s="23"/>
      <c r="B159" s="15"/>
      <c r="C159" s="11"/>
      <c r="D159" s="59" t="s">
        <v>22</v>
      </c>
      <c r="E159" s="65"/>
      <c r="F159" s="60"/>
      <c r="G159" s="60"/>
      <c r="H159" s="60"/>
      <c r="I159" s="60"/>
      <c r="J159" s="60"/>
      <c r="K159" s="66"/>
      <c r="L159" s="60"/>
    </row>
    <row r="160" spans="1:12" ht="15">
      <c r="A160" s="23"/>
      <c r="B160" s="15"/>
      <c r="C160" s="11"/>
      <c r="D160" s="59" t="s">
        <v>23</v>
      </c>
      <c r="E160" s="65"/>
      <c r="F160" s="60"/>
      <c r="G160" s="60"/>
      <c r="H160" s="60"/>
      <c r="I160" s="60"/>
      <c r="J160" s="60"/>
      <c r="K160" s="66"/>
      <c r="L160" s="60"/>
    </row>
    <row r="161" spans="1:12" ht="15">
      <c r="A161" s="23"/>
      <c r="B161" s="15"/>
      <c r="C161" s="11"/>
      <c r="D161" s="59" t="s">
        <v>24</v>
      </c>
      <c r="E161" s="65"/>
      <c r="F161" s="60"/>
      <c r="G161" s="60"/>
      <c r="H161" s="60"/>
      <c r="I161" s="60"/>
      <c r="J161" s="60"/>
      <c r="K161" s="66"/>
      <c r="L161" s="60"/>
    </row>
    <row r="162" spans="1:12" ht="15">
      <c r="A162" s="23"/>
      <c r="B162" s="15"/>
      <c r="C162" s="11"/>
      <c r="D162" s="64"/>
      <c r="E162" s="65"/>
      <c r="F162" s="60"/>
      <c r="G162" s="60"/>
      <c r="H162" s="60"/>
      <c r="I162" s="60"/>
      <c r="J162" s="60"/>
      <c r="K162" s="66"/>
      <c r="L162" s="60"/>
    </row>
    <row r="163" spans="1:12" ht="15">
      <c r="A163" s="23"/>
      <c r="B163" s="15"/>
      <c r="C163" s="11"/>
      <c r="D163" s="64"/>
      <c r="E163" s="65"/>
      <c r="F163" s="60"/>
      <c r="G163" s="60"/>
      <c r="H163" s="60"/>
      <c r="I163" s="60"/>
      <c r="J163" s="60"/>
      <c r="K163" s="66"/>
      <c r="L163" s="60"/>
    </row>
    <row r="164" spans="1:12" ht="15.75" thickBot="1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>SUM(G157:G163)</f>
        <v>0</v>
      </c>
      <c r="H164" s="19">
        <f>SUM(H157:H163)</f>
        <v>0</v>
      </c>
      <c r="I164" s="19">
        <f>SUM(I157:I163)</f>
        <v>0</v>
      </c>
      <c r="J164" s="19">
        <f>SUM(J157:J163)</f>
        <v>0</v>
      </c>
      <c r="K164" s="25"/>
      <c r="L164" s="19">
        <f>SUM(L157:L163)</f>
        <v>0</v>
      </c>
    </row>
    <row r="165" spans="1:12" ht="15.75" thickBot="1">
      <c r="A165" s="26">
        <f>A157</f>
        <v>2</v>
      </c>
      <c r="B165" s="13">
        <f>B157</f>
        <v>9</v>
      </c>
      <c r="C165" s="10" t="s">
        <v>25</v>
      </c>
      <c r="D165" s="59" t="s">
        <v>26</v>
      </c>
      <c r="E165" s="53"/>
      <c r="F165" s="54"/>
      <c r="G165" s="60"/>
      <c r="H165" s="60"/>
      <c r="I165" s="60"/>
      <c r="J165" s="60"/>
      <c r="K165" s="90"/>
      <c r="L165" s="60">
        <v>78.05</v>
      </c>
    </row>
    <row r="166" spans="1:12" ht="15">
      <c r="A166" s="23"/>
      <c r="B166" s="15"/>
      <c r="C166" s="11"/>
      <c r="D166" s="59" t="s">
        <v>27</v>
      </c>
      <c r="E166" s="71" t="s">
        <v>64</v>
      </c>
      <c r="F166" s="72">
        <v>200</v>
      </c>
      <c r="G166" s="60">
        <v>1.6</v>
      </c>
      <c r="H166" s="60">
        <v>4</v>
      </c>
      <c r="I166" s="60">
        <v>10.4</v>
      </c>
      <c r="J166" s="60">
        <v>84.5</v>
      </c>
      <c r="K166" s="72">
        <v>82</v>
      </c>
      <c r="L166" s="60"/>
    </row>
    <row r="167" spans="1:12" ht="15.75" thickBot="1">
      <c r="A167" s="23"/>
      <c r="B167" s="15"/>
      <c r="C167" s="11"/>
      <c r="D167" s="59" t="s">
        <v>28</v>
      </c>
      <c r="E167" s="55" t="s">
        <v>93</v>
      </c>
      <c r="F167" s="56">
        <v>90</v>
      </c>
      <c r="G167" s="79">
        <v>14.4</v>
      </c>
      <c r="H167" s="79">
        <v>15.7</v>
      </c>
      <c r="I167" s="79">
        <v>13.1</v>
      </c>
      <c r="J167" s="79">
        <v>250.9</v>
      </c>
      <c r="K167" s="58">
        <v>268</v>
      </c>
      <c r="L167" s="60"/>
    </row>
    <row r="168" spans="1:12" ht="15.75" thickBot="1">
      <c r="A168" s="23"/>
      <c r="B168" s="15"/>
      <c r="C168" s="11"/>
      <c r="D168" s="59" t="s">
        <v>29</v>
      </c>
      <c r="E168" s="55" t="s">
        <v>65</v>
      </c>
      <c r="F168" s="56">
        <v>150</v>
      </c>
      <c r="G168" s="60">
        <v>5.4</v>
      </c>
      <c r="H168" s="60">
        <v>4.4000000000000004</v>
      </c>
      <c r="I168" s="60">
        <v>34.9</v>
      </c>
      <c r="J168" s="60">
        <v>200.8</v>
      </c>
      <c r="K168" s="58">
        <v>309</v>
      </c>
      <c r="L168" s="60"/>
    </row>
    <row r="169" spans="1:12" ht="15.75" thickBot="1">
      <c r="A169" s="23"/>
      <c r="B169" s="15"/>
      <c r="C169" s="11"/>
      <c r="D169" s="59" t="s">
        <v>30</v>
      </c>
      <c r="E169" s="55" t="s">
        <v>66</v>
      </c>
      <c r="F169" s="56">
        <v>200</v>
      </c>
      <c r="G169" s="60">
        <v>0.7</v>
      </c>
      <c r="H169" s="60">
        <v>0.1</v>
      </c>
      <c r="I169" s="60">
        <v>18.2</v>
      </c>
      <c r="J169" s="60">
        <v>77.400000000000006</v>
      </c>
      <c r="K169" s="58">
        <v>349</v>
      </c>
      <c r="L169" s="60"/>
    </row>
    <row r="170" spans="1:12" ht="15.75" thickBot="1">
      <c r="A170" s="23"/>
      <c r="B170" s="15"/>
      <c r="C170" s="11"/>
      <c r="D170" s="59" t="s">
        <v>31</v>
      </c>
      <c r="E170" s="55" t="s">
        <v>43</v>
      </c>
      <c r="F170" s="56">
        <v>32</v>
      </c>
      <c r="G170" s="60">
        <v>2.4</v>
      </c>
      <c r="H170" s="60">
        <v>0.3</v>
      </c>
      <c r="I170" s="60">
        <v>15.7</v>
      </c>
      <c r="J170" s="60">
        <v>75.2</v>
      </c>
      <c r="K170" s="58" t="s">
        <v>45</v>
      </c>
      <c r="L170" s="60"/>
    </row>
    <row r="171" spans="1:12" ht="15.75" thickBot="1">
      <c r="A171" s="23"/>
      <c r="B171" s="15"/>
      <c r="C171" s="11"/>
      <c r="D171" s="59" t="s">
        <v>32</v>
      </c>
      <c r="E171" s="55" t="s">
        <v>44</v>
      </c>
      <c r="F171" s="56">
        <v>28</v>
      </c>
      <c r="G171" s="60">
        <v>2.4</v>
      </c>
      <c r="H171" s="60">
        <v>0.9</v>
      </c>
      <c r="I171" s="60">
        <v>13.5</v>
      </c>
      <c r="J171" s="60">
        <v>72.5</v>
      </c>
      <c r="K171" s="58" t="s">
        <v>45</v>
      </c>
      <c r="L171" s="60"/>
    </row>
    <row r="172" spans="1:12" ht="15">
      <c r="A172" s="23"/>
      <c r="B172" s="15"/>
      <c r="C172" s="11"/>
      <c r="D172" s="59"/>
      <c r="E172" s="65"/>
      <c r="F172" s="60"/>
      <c r="G172" s="60"/>
      <c r="H172" s="60"/>
      <c r="I172" s="60"/>
      <c r="J172" s="60"/>
      <c r="K172" s="66"/>
      <c r="L172" s="60"/>
    </row>
    <row r="173" spans="1:12" ht="15">
      <c r="A173" s="23"/>
      <c r="B173" s="15"/>
      <c r="C173" s="11"/>
      <c r="D173" s="64"/>
      <c r="E173" s="65"/>
      <c r="F173" s="60"/>
      <c r="G173" s="60"/>
      <c r="H173" s="60"/>
      <c r="I173" s="60"/>
      <c r="J173" s="60"/>
      <c r="K173" s="66"/>
      <c r="L173" s="60"/>
    </row>
    <row r="174" spans="1:12" ht="15">
      <c r="A174" s="23"/>
      <c r="B174" s="15"/>
      <c r="C174" s="11"/>
      <c r="D174" s="64"/>
      <c r="E174" s="65"/>
      <c r="F174" s="60"/>
      <c r="G174" s="60"/>
      <c r="H174" s="60"/>
      <c r="I174" s="60"/>
      <c r="J174" s="60"/>
      <c r="K174" s="66"/>
      <c r="L174" s="60"/>
    </row>
    <row r="175" spans="1:12" ht="15">
      <c r="A175" s="24"/>
      <c r="B175" s="17"/>
      <c r="C175" s="8"/>
      <c r="D175" s="18" t="s">
        <v>33</v>
      </c>
      <c r="E175" s="9"/>
      <c r="F175" s="19">
        <f>SUM(F165:F174)</f>
        <v>700</v>
      </c>
      <c r="G175" s="19">
        <f>SUM(G165:G174)</f>
        <v>26.899999999999995</v>
      </c>
      <c r="H175" s="19">
        <f>SUM(H165:H174)</f>
        <v>25.400000000000002</v>
      </c>
      <c r="I175" s="19">
        <f>SUM(I165:I174)</f>
        <v>105.8</v>
      </c>
      <c r="J175" s="19">
        <f>SUM(J165:J174)</f>
        <v>761.30000000000007</v>
      </c>
      <c r="K175" s="25"/>
      <c r="L175" s="19">
        <f>SUM(L165:L174)</f>
        <v>78.05</v>
      </c>
    </row>
    <row r="176" spans="1:12" ht="15.75" thickBot="1">
      <c r="A176" s="29">
        <f>A157</f>
        <v>2</v>
      </c>
      <c r="B176" s="30">
        <f>B157</f>
        <v>9</v>
      </c>
      <c r="C176" s="92" t="s">
        <v>4</v>
      </c>
      <c r="D176" s="93"/>
      <c r="E176" s="31"/>
      <c r="F176" s="32">
        <f>F164+F175</f>
        <v>700</v>
      </c>
      <c r="G176" s="32">
        <f>G164+G175</f>
        <v>26.899999999999995</v>
      </c>
      <c r="H176" s="32">
        <f>H164+H175</f>
        <v>25.400000000000002</v>
      </c>
      <c r="I176" s="32">
        <f>I164+I175</f>
        <v>105.8</v>
      </c>
      <c r="J176" s="32">
        <f>J164+J175</f>
        <v>761.30000000000007</v>
      </c>
      <c r="K176" s="32"/>
      <c r="L176" s="32">
        <f>L164+L175</f>
        <v>78.05</v>
      </c>
    </row>
    <row r="177" spans="1:12" ht="15">
      <c r="A177" s="20">
        <v>2</v>
      </c>
      <c r="B177" s="21">
        <v>10</v>
      </c>
      <c r="C177" s="22" t="s">
        <v>20</v>
      </c>
      <c r="D177" s="80"/>
      <c r="E177" s="71"/>
      <c r="F177" s="72"/>
      <c r="G177" s="60"/>
      <c r="H177" s="60"/>
      <c r="I177" s="60"/>
      <c r="J177" s="60"/>
      <c r="K177" s="72"/>
      <c r="L177" s="82"/>
    </row>
    <row r="178" spans="1:12" ht="15.75" thickBot="1">
      <c r="A178" s="23"/>
      <c r="B178" s="15"/>
      <c r="C178" s="11"/>
      <c r="D178" s="64"/>
      <c r="E178" s="55"/>
      <c r="F178" s="56"/>
      <c r="G178" s="79"/>
      <c r="H178" s="79"/>
      <c r="I178" s="79"/>
      <c r="J178" s="79"/>
      <c r="K178" s="58"/>
      <c r="L178" s="60"/>
    </row>
    <row r="179" spans="1:12" ht="15.75" thickBot="1">
      <c r="A179" s="23"/>
      <c r="B179" s="15"/>
      <c r="C179" s="11"/>
      <c r="D179" s="59"/>
      <c r="E179" s="55"/>
      <c r="F179" s="56"/>
      <c r="G179" s="60"/>
      <c r="H179" s="60"/>
      <c r="I179" s="60"/>
      <c r="J179" s="60"/>
      <c r="K179" s="58"/>
      <c r="L179" s="60"/>
    </row>
    <row r="180" spans="1:12" ht="15.75" thickBot="1">
      <c r="A180" s="23"/>
      <c r="B180" s="15"/>
      <c r="C180" s="11"/>
      <c r="D180" s="59"/>
      <c r="E180" s="55"/>
      <c r="F180" s="56"/>
      <c r="G180" s="60"/>
      <c r="H180" s="60"/>
      <c r="I180" s="60"/>
      <c r="J180" s="60"/>
      <c r="K180" s="58"/>
      <c r="L180" s="60"/>
    </row>
    <row r="181" spans="1:12" ht="15.75" thickBot="1">
      <c r="A181" s="23"/>
      <c r="B181" s="15"/>
      <c r="C181" s="11"/>
      <c r="D181" s="59"/>
      <c r="E181" s="55"/>
      <c r="F181" s="56"/>
      <c r="G181" s="60"/>
      <c r="H181" s="60"/>
      <c r="I181" s="60"/>
      <c r="J181" s="60"/>
      <c r="K181" s="58"/>
      <c r="L181" s="60"/>
    </row>
    <row r="182" spans="1:12" ht="15.75" thickBot="1">
      <c r="A182" s="23"/>
      <c r="B182" s="15"/>
      <c r="C182" s="11"/>
      <c r="D182" s="64"/>
      <c r="E182" s="55"/>
      <c r="F182" s="56"/>
      <c r="G182" s="60"/>
      <c r="H182" s="60"/>
      <c r="I182" s="60"/>
      <c r="J182" s="60"/>
      <c r="K182" s="58"/>
      <c r="L182" s="60"/>
    </row>
    <row r="183" spans="1:12" ht="15">
      <c r="A183" s="23"/>
      <c r="B183" s="15"/>
      <c r="C183" s="11"/>
      <c r="D183" s="64"/>
      <c r="E183" s="65"/>
      <c r="F183" s="60"/>
      <c r="G183" s="60"/>
      <c r="H183" s="60"/>
      <c r="I183" s="60"/>
      <c r="J183" s="60"/>
      <c r="K183" s="66"/>
      <c r="L183" s="6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.75" thickBot="1">
      <c r="A185" s="26">
        <f>A177</f>
        <v>2</v>
      </c>
      <c r="B185" s="13">
        <f>B177</f>
        <v>10</v>
      </c>
      <c r="C185" s="10" t="s">
        <v>25</v>
      </c>
      <c r="D185" s="59" t="s">
        <v>26</v>
      </c>
      <c r="E185" s="53" t="s">
        <v>77</v>
      </c>
      <c r="F185" s="54">
        <v>60</v>
      </c>
      <c r="G185" s="60">
        <v>0.9</v>
      </c>
      <c r="H185" s="60">
        <v>3.7</v>
      </c>
      <c r="I185" s="60">
        <v>4.9000000000000004</v>
      </c>
      <c r="J185" s="60">
        <v>56.1</v>
      </c>
      <c r="K185" s="57">
        <v>52</v>
      </c>
      <c r="L185" s="67">
        <f>SUM(L176:L184)</f>
        <v>78.05</v>
      </c>
    </row>
    <row r="186" spans="1:12" ht="15.75" thickBot="1">
      <c r="A186" s="23"/>
      <c r="B186" s="15"/>
      <c r="C186" s="11"/>
      <c r="D186" s="59" t="s">
        <v>27</v>
      </c>
      <c r="E186" s="55" t="s">
        <v>67</v>
      </c>
      <c r="F186" s="56">
        <v>200</v>
      </c>
      <c r="G186" s="60">
        <v>4.5999999999999996</v>
      </c>
      <c r="H186" s="60">
        <v>4.4000000000000004</v>
      </c>
      <c r="I186" s="60">
        <v>15.2</v>
      </c>
      <c r="J186" s="60">
        <v>117.8</v>
      </c>
      <c r="K186" s="58">
        <v>102</v>
      </c>
      <c r="L186" s="60"/>
    </row>
    <row r="187" spans="1:12" ht="15.75" thickBot="1">
      <c r="A187" s="23"/>
      <c r="B187" s="15"/>
      <c r="C187" s="11"/>
      <c r="D187" s="59" t="s">
        <v>28</v>
      </c>
      <c r="E187" s="55" t="s">
        <v>58</v>
      </c>
      <c r="F187" s="56">
        <v>125</v>
      </c>
      <c r="G187" s="60">
        <v>12.4</v>
      </c>
      <c r="H187" s="60">
        <v>2.6</v>
      </c>
      <c r="I187" s="60">
        <v>6.4</v>
      </c>
      <c r="J187" s="60">
        <v>100.1</v>
      </c>
      <c r="K187" s="58">
        <v>229</v>
      </c>
      <c r="L187" s="60"/>
    </row>
    <row r="188" spans="1:12" ht="15.75" thickBot="1">
      <c r="A188" s="23"/>
      <c r="B188" s="15"/>
      <c r="C188" s="11"/>
      <c r="D188" s="59" t="s">
        <v>29</v>
      </c>
      <c r="E188" s="55" t="s">
        <v>59</v>
      </c>
      <c r="F188" s="56">
        <v>150</v>
      </c>
      <c r="G188" s="60">
        <v>4.0999999999999996</v>
      </c>
      <c r="H188" s="60">
        <v>4.9000000000000004</v>
      </c>
      <c r="I188" s="60">
        <v>23.6</v>
      </c>
      <c r="J188" s="60">
        <v>154.80000000000001</v>
      </c>
      <c r="K188" s="58" t="s">
        <v>57</v>
      </c>
      <c r="L188" s="60"/>
    </row>
    <row r="189" spans="1:12" ht="15.75" thickBot="1">
      <c r="A189" s="23"/>
      <c r="B189" s="15"/>
      <c r="C189" s="11"/>
      <c r="D189" s="59" t="s">
        <v>30</v>
      </c>
      <c r="E189" s="55" t="s">
        <v>55</v>
      </c>
      <c r="F189" s="56">
        <v>180</v>
      </c>
      <c r="G189" s="60">
        <v>0.9</v>
      </c>
      <c r="H189" s="60">
        <v>0.2</v>
      </c>
      <c r="I189" s="60">
        <v>18.2</v>
      </c>
      <c r="J189" s="60">
        <v>82.8</v>
      </c>
      <c r="K189" s="58">
        <v>389</v>
      </c>
      <c r="L189" s="60"/>
    </row>
    <row r="190" spans="1:12" ht="15.75" thickBot="1">
      <c r="A190" s="23"/>
      <c r="B190" s="15"/>
      <c r="C190" s="11"/>
      <c r="D190" s="59" t="s">
        <v>31</v>
      </c>
      <c r="E190" s="55" t="s">
        <v>43</v>
      </c>
      <c r="F190" s="56">
        <v>25</v>
      </c>
      <c r="G190" s="60">
        <v>1.9</v>
      </c>
      <c r="H190" s="60">
        <v>0.2</v>
      </c>
      <c r="I190" s="60">
        <v>12.3</v>
      </c>
      <c r="J190" s="60">
        <v>58.8</v>
      </c>
      <c r="K190" s="58" t="s">
        <v>45</v>
      </c>
      <c r="L190" s="60"/>
    </row>
    <row r="191" spans="1:12" ht="15.75" thickBot="1">
      <c r="A191" s="23"/>
      <c r="B191" s="15"/>
      <c r="C191" s="11"/>
      <c r="D191" s="59" t="s">
        <v>32</v>
      </c>
      <c r="E191" s="55" t="s">
        <v>44</v>
      </c>
      <c r="F191" s="56">
        <v>28</v>
      </c>
      <c r="G191" s="60">
        <v>2.4</v>
      </c>
      <c r="H191" s="60">
        <v>0.9</v>
      </c>
      <c r="I191" s="60">
        <v>13.5</v>
      </c>
      <c r="J191" s="60">
        <v>72.5</v>
      </c>
      <c r="K191" s="58" t="s">
        <v>45</v>
      </c>
      <c r="L191" s="60"/>
    </row>
    <row r="192" spans="1:12" ht="15.75" thickBot="1">
      <c r="A192" s="23"/>
      <c r="B192" s="15"/>
      <c r="C192" s="11"/>
      <c r="D192" s="64" t="s">
        <v>78</v>
      </c>
      <c r="E192" s="55" t="s">
        <v>79</v>
      </c>
      <c r="F192" s="78">
        <v>32</v>
      </c>
      <c r="G192" s="60">
        <v>2.4</v>
      </c>
      <c r="H192" s="60">
        <v>3.1</v>
      </c>
      <c r="I192" s="60">
        <v>23.8</v>
      </c>
      <c r="J192" s="60">
        <v>133.4</v>
      </c>
      <c r="K192" s="58">
        <v>338</v>
      </c>
      <c r="L192" s="60"/>
    </row>
    <row r="193" spans="1:12" ht="15">
      <c r="A193" s="23"/>
      <c r="B193" s="15"/>
      <c r="C193" s="11"/>
      <c r="D193" s="64"/>
      <c r="E193" s="65"/>
      <c r="F193" s="60"/>
      <c r="G193" s="60"/>
      <c r="H193" s="60"/>
      <c r="I193" s="60"/>
      <c r="J193" s="60"/>
      <c r="K193" s="66"/>
      <c r="L193" s="6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29.599999999999994</v>
      </c>
      <c r="H194" s="19">
        <f>SUM(H185:H193)</f>
        <v>20</v>
      </c>
      <c r="I194" s="19">
        <f>SUM(I185:I193)</f>
        <v>117.89999999999999</v>
      </c>
      <c r="J194" s="19">
        <f>SUM(J185:J193)</f>
        <v>776.3</v>
      </c>
      <c r="K194" s="25"/>
      <c r="L194" s="19">
        <f>SUM(L185:L193)</f>
        <v>78.05</v>
      </c>
    </row>
    <row r="195" spans="1:12" ht="15">
      <c r="A195" s="29">
        <f>A177</f>
        <v>2</v>
      </c>
      <c r="B195" s="30">
        <f>B177</f>
        <v>10</v>
      </c>
      <c r="C195" s="92" t="s">
        <v>4</v>
      </c>
      <c r="D195" s="93"/>
      <c r="E195" s="31"/>
      <c r="F195" s="32">
        <f>F184+F194</f>
        <v>800</v>
      </c>
      <c r="G195" s="32">
        <f>G184+G194</f>
        <v>29.599999999999994</v>
      </c>
      <c r="H195" s="32">
        <f>H184+H194</f>
        <v>20</v>
      </c>
      <c r="I195" s="32">
        <f>I184+I194</f>
        <v>117.89999999999999</v>
      </c>
      <c r="J195" s="32">
        <f>J184+J194</f>
        <v>776.3</v>
      </c>
      <c r="K195" s="32"/>
      <c r="L195" s="32">
        <f>L184+L194</f>
        <v>78.05</v>
      </c>
    </row>
    <row r="196" spans="1:12">
      <c r="A196" s="27"/>
      <c r="B196" s="28"/>
      <c r="C196" s="91" t="s">
        <v>5</v>
      </c>
      <c r="D196" s="91"/>
      <c r="E196" s="91"/>
      <c r="F196" s="34">
        <f>(F24+F42+F61+F80+F99+F119+F137+F156+F176+F195)/(IF(F24=0,0,1)+IF(F42=0,0,1)+IF(F61=0,0,1)+IF(F80=0,0,1)+IF(F99=0,0,1)+IF(F119=0,0,1)+IF(F137=0,0,1)+IF(F156=0,0,1)+IF(F176=0,0,1)+IF(F195=0,0,1))</f>
        <v>747.9</v>
      </c>
      <c r="G196" s="34">
        <f>(G24+G42+G61+G80+G99+G119+G137+G156+G176+G195)/(IF(G24=0,0,1)+IF(G42=0,0,1)+IF(G61=0,0,1)+IF(G80=0,0,1)+IF(G99=0,0,1)+IF(G119=0,0,1)+IF(G137=0,0,1)+IF(G156=0,0,1)+IF(G176=0,0,1)+IF(G195=0,0,1))</f>
        <v>27.1</v>
      </c>
      <c r="H196" s="34">
        <f>(H24+H42+H61+H80+H99+H119+H137+H156+H176+H195)/(IF(H24=0,0,1)+IF(H42=0,0,1)+IF(H61=0,0,1)+IF(H80=0,0,1)+IF(H99=0,0,1)+IF(H119=0,0,1)+IF(H137=0,0,1)+IF(H156=0,0,1)+IF(H176=0,0,1)+IF(H195=0,0,1))</f>
        <v>25.209999999999997</v>
      </c>
      <c r="I196" s="34">
        <f>(I24+I42+I61+I80+I99+I119+I137+I156+I176+I195)/(IF(I24=0,0,1)+IF(I42=0,0,1)+IF(I61=0,0,1)+IF(I80=0,0,1)+IF(I99=0,0,1)+IF(I119=0,0,1)+IF(I137=0,0,1)+IF(I156=0,0,1)+IF(I176=0,0,1)+IF(I195=0,0,1))</f>
        <v>101.05</v>
      </c>
      <c r="J196" s="34">
        <f>(J24+J42+J61+J80+J99+J119+J137+J156+J176+J195)/(IF(J24=0,0,1)+IF(J42=0,0,1)+IF(J61=0,0,1)+IF(J80=0,0,1)+IF(J99=0,0,1)+IF(J119=0,0,1)+IF(J137=0,0,1)+IF(J156=0,0,1)+IF(J176=0,0,1)+IF(J195=0,0,1))</f>
        <v>728.5</v>
      </c>
      <c r="K196" s="34"/>
      <c r="L196" s="34">
        <f>(L24+L42+L61+L80+L99+L119+L137+L156+L176+L195)/(IF(L24=0,0,1)+IF(L42=0,0,1)+IF(L61=0,0,1)+IF(L80=0,0,1)+IF(L99=0,0,1)+IF(L119=0,0,1)+IF(L137=0,0,1)+IF(L156=0,0,1)+IF(L176=0,0,1)+IF(L195=0,0,1))</f>
        <v>78.05</v>
      </c>
    </row>
  </sheetData>
  <mergeCells count="14">
    <mergeCell ref="C99:D99"/>
    <mergeCell ref="C24:D24"/>
    <mergeCell ref="C1:E1"/>
    <mergeCell ref="C80:D80"/>
    <mergeCell ref="H1:K1"/>
    <mergeCell ref="H2:K2"/>
    <mergeCell ref="C42:D42"/>
    <mergeCell ref="C61:D61"/>
    <mergeCell ref="C196:E196"/>
    <mergeCell ref="C195:D195"/>
    <mergeCell ref="C119:D119"/>
    <mergeCell ref="C137:D137"/>
    <mergeCell ref="C156:D156"/>
    <mergeCell ref="C176:D176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</cp:lastModifiedBy>
  <cp:lastPrinted>2023-10-22T21:42:12Z</cp:lastPrinted>
  <dcterms:created xsi:type="dcterms:W3CDTF">2022-05-16T14:23:56Z</dcterms:created>
  <dcterms:modified xsi:type="dcterms:W3CDTF">2025-04-13T09:37:30Z</dcterms:modified>
</cp:coreProperties>
</file>