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<sst xmlns="http://schemas.openxmlformats.org/spreadsheetml/2006/main" count="417" uniqueCount="197">
  <si>
    <t>Школа</t>
  </si>
  <si>
    <t xml:space="preserve">          МОУ"Майская школа с крымскотатарским языком обучения имени Номана Челебиджихана"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</si>
  <si>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</si>
  <si>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</si>
  <si>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</si>
  <si>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</si>
  <si>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</si>
  <si>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Куртнезиров Р.З.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</si>
  <si>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</si>
  <si>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</si>
  <si>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</si>
  <si>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</si>
  <si>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</si>
  <si>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</si>
  <si>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</si>
  <si>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</si>
  <si>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</si>
  <si>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</si>
  <si>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</si>
  <si>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</si>
  <si>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</si>
  <si>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</si>
  <si>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</si>
  <si>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</si>
  <si>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</si>
  <si>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</si>
  <si>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</si>
  <si>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</si>
  <si>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</si>
  <si>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</si>
  <si>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</si>
  <si>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</si>
  <si>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</si>
  <si>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</si>
  <si>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свеклы с курагой и изюмом/яйцо отварное</t>
  </si>
  <si>
    <t>3,1.</t>
  </si>
  <si>
    <t>4,6.</t>
  </si>
  <si>
    <t>77,2.</t>
  </si>
  <si>
    <t>1 блюдо</t>
  </si>
  <si>
    <t>Суп картофельный с клецками</t>
  </si>
  <si>
    <t>3,2.</t>
  </si>
  <si>
    <t>4,1.</t>
  </si>
  <si>
    <t>123,6.</t>
  </si>
  <si>
    <t>2 блюдо</t>
  </si>
  <si>
    <t>Котлеты рубленные из птицы с соусом</t>
  </si>
  <si>
    <t>12,6.</t>
  </si>
  <si>
    <t>14,0.</t>
  </si>
  <si>
    <t>232,5.</t>
  </si>
  <si>
    <t>гарнир</t>
  </si>
  <si>
    <t>Капуста тушенная</t>
  </si>
  <si>
    <t>118,9.</t>
  </si>
  <si>
    <t>4,2.</t>
  </si>
  <si>
    <t>напиток</t>
  </si>
  <si>
    <t>Компот из свежих плодов</t>
  </si>
  <si>
    <t>0,2.</t>
  </si>
  <si>
    <t>6,2.</t>
  </si>
  <si>
    <t>45,3.</t>
  </si>
  <si>
    <t>хлеб бел.</t>
  </si>
  <si>
    <t>Хлеб пшеничный</t>
  </si>
  <si>
    <t>3,4.</t>
  </si>
  <si>
    <t>0,0.</t>
  </si>
  <si>
    <t>105,8.</t>
  </si>
  <si>
    <t>кк</t>
  </si>
  <si>
    <t>хлеб черн.</t>
  </si>
  <si>
    <t>Хлеб ржаной</t>
  </si>
  <si>
    <t>1,3.</t>
  </si>
  <si>
    <t>103,6.</t>
  </si>
  <si>
    <t>кисломолочный продукт</t>
  </si>
  <si>
    <t>Сыр (порциями)</t>
  </si>
  <si>
    <t>4,9.</t>
  </si>
  <si>
    <t>76,4.</t>
  </si>
  <si>
    <t>Итого за день:</t>
  </si>
  <si>
    <t>Икра морковная</t>
  </si>
  <si>
    <t>Борщ со сметаной</t>
  </si>
  <si>
    <t>200/5</t>
  </si>
  <si>
    <t>81.</t>
  </si>
  <si>
    <t>Котлеты, биточки, шницели с соусом</t>
  </si>
  <si>
    <t>268.</t>
  </si>
  <si>
    <t>Каша вязкая из гречневой крупы</t>
  </si>
  <si>
    <t>303.1</t>
  </si>
  <si>
    <t>Чай с молоком</t>
  </si>
  <si>
    <t>150/50/7</t>
  </si>
  <si>
    <t>бананы</t>
  </si>
  <si>
    <t>Щи из свежей капусты со сметаной</t>
  </si>
  <si>
    <t>Птица тушенная в соусе</t>
  </si>
  <si>
    <t>Пюре картофельное</t>
  </si>
  <si>
    <t>Кефир</t>
  </si>
  <si>
    <t xml:space="preserve">Хлеб ржаной </t>
  </si>
  <si>
    <t>Сок фруктовый</t>
  </si>
  <si>
    <t>Суп из овощей с фасолью консервированной</t>
  </si>
  <si>
    <t>Каша вязкая из крупы "Артек" с м/с</t>
  </si>
  <si>
    <t>150/5.</t>
  </si>
  <si>
    <t>303.3</t>
  </si>
  <si>
    <t>Кисель из яблок сушенных</t>
  </si>
  <si>
    <t>сладкое</t>
  </si>
  <si>
    <t>Печенье</t>
  </si>
  <si>
    <t>Икра свекольная/яйцо отварное</t>
  </si>
  <si>
    <t>20/40.</t>
  </si>
  <si>
    <t>Рассольник со сметаной</t>
  </si>
  <si>
    <t>200/5.</t>
  </si>
  <si>
    <t>Рыба тушенная в томате с овощами</t>
  </si>
  <si>
    <t>Каша вязкая из пшена</t>
  </si>
  <si>
    <t>Бутерброды с сыром</t>
  </si>
  <si>
    <t>Суп из овощей с горошком консервированным</t>
  </si>
  <si>
    <t>Запеканка (рулет) картофельная с субпродуктами</t>
  </si>
  <si>
    <t>Какао с молоком №382</t>
  </si>
  <si>
    <t>Яблоки</t>
  </si>
  <si>
    <t>Суп картофельный с крупой</t>
  </si>
  <si>
    <t>Запеканка из творога с повидлом</t>
  </si>
  <si>
    <t>150/30.</t>
  </si>
  <si>
    <t>Кофейный напиток с молоком</t>
  </si>
  <si>
    <t>Томата консервированные/ яйцо отварное</t>
  </si>
  <si>
    <t>60/1.</t>
  </si>
  <si>
    <t>5,2.</t>
  </si>
  <si>
    <t>1,4.</t>
  </si>
  <si>
    <t>67,3.</t>
  </si>
  <si>
    <t>Борщ с капустой и картофелем</t>
  </si>
  <si>
    <t>1,6.</t>
  </si>
  <si>
    <t>4,0.</t>
  </si>
  <si>
    <t>10,4.</t>
  </si>
  <si>
    <t>84,5.</t>
  </si>
  <si>
    <t>Котлеты, биточки, шницели</t>
  </si>
  <si>
    <t>13,6.</t>
  </si>
  <si>
    <t>12,2.</t>
  </si>
  <si>
    <t>12,3.</t>
  </si>
  <si>
    <t>214,5.</t>
  </si>
  <si>
    <t xml:space="preserve">Макаронные изделия отварные </t>
  </si>
  <si>
    <t>5,8.</t>
  </si>
  <si>
    <t>4,7.</t>
  </si>
  <si>
    <t>37,3.</t>
  </si>
  <si>
    <t>214,6.</t>
  </si>
  <si>
    <t>Компот из смеси сухофруктов</t>
  </si>
  <si>
    <t>0,7.</t>
  </si>
  <si>
    <t>0,1.</t>
  </si>
  <si>
    <t>77,4.</t>
  </si>
  <si>
    <t>20,7.</t>
  </si>
  <si>
    <t>98,7.</t>
  </si>
  <si>
    <t>2,6.</t>
  </si>
  <si>
    <t>1,0.</t>
  </si>
  <si>
    <t>14,5.</t>
  </si>
  <si>
    <t>77,7.</t>
  </si>
  <si>
    <t>Салат из белокачанной капусты</t>
  </si>
  <si>
    <t>3,0.</t>
  </si>
  <si>
    <t>5,5.</t>
  </si>
  <si>
    <t>54,0.</t>
  </si>
  <si>
    <t>60.</t>
  </si>
  <si>
    <t>Суп картофельный с лапшей домашней</t>
  </si>
  <si>
    <t>18,5.</t>
  </si>
  <si>
    <t>123,9.</t>
  </si>
  <si>
    <t>108.</t>
  </si>
  <si>
    <t>Жаркое по домашнему</t>
  </si>
  <si>
    <t>15,4.</t>
  </si>
  <si>
    <t>14,4.</t>
  </si>
  <si>
    <t>20,5.</t>
  </si>
  <si>
    <t>272,1.</t>
  </si>
  <si>
    <t>259.</t>
  </si>
  <si>
    <t>2,7.</t>
  </si>
  <si>
    <t>2,3.</t>
  </si>
  <si>
    <t>10,5.</t>
  </si>
  <si>
    <t>74,6.</t>
  </si>
  <si>
    <t>378.</t>
  </si>
  <si>
    <t>14,8.</t>
  </si>
  <si>
    <t>70,5.</t>
  </si>
  <si>
    <t>0,9.</t>
  </si>
  <si>
    <t>13,0.</t>
  </si>
  <si>
    <t>69,9.</t>
  </si>
  <si>
    <t>Салат из свеклы с курагой и изюмом</t>
  </si>
  <si>
    <t>1,1.</t>
  </si>
  <si>
    <t>3,6.</t>
  </si>
  <si>
    <t>9,8.</t>
  </si>
  <si>
    <t>75,7.</t>
  </si>
  <si>
    <t>51.</t>
  </si>
  <si>
    <t>1,5.</t>
  </si>
  <si>
    <t>4,8.</t>
  </si>
  <si>
    <t>5,6.</t>
  </si>
  <si>
    <t>71,7.</t>
  </si>
  <si>
    <t>87.</t>
  </si>
  <si>
    <t>Рыба, тушенная в томате с овощами</t>
  </si>
  <si>
    <t>2,9.</t>
  </si>
  <si>
    <t>8,2.</t>
  </si>
  <si>
    <t>118,8.</t>
  </si>
  <si>
    <t>229.</t>
  </si>
  <si>
    <t>Каша вязкая из риса</t>
  </si>
  <si>
    <t>2,2.</t>
  </si>
  <si>
    <t>23,3.</t>
  </si>
  <si>
    <t>138,4.</t>
  </si>
  <si>
    <t>303.3.</t>
  </si>
  <si>
    <t>0,8.</t>
  </si>
  <si>
    <t>15,2.</t>
  </si>
  <si>
    <t>69,0.</t>
  </si>
  <si>
    <t>19,7.</t>
  </si>
  <si>
    <t>94,0.</t>
  </si>
  <si>
    <t>1,8.</t>
  </si>
  <si>
    <t>54,4.</t>
  </si>
  <si>
    <t>0,4.</t>
  </si>
  <si>
    <t>47,0.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</si>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</sst>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_р_."/>
  </numFmts>
  <fonts count="36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sz val="11"/>
      <color theme="1"/>
      <name val="Times New Roman"/>
      <charset val="204"/>
    </font>
    <font>
      <b/>
      <sz val="10"/>
      <color rgb="FF2D2D2D"/>
      <name val="Arial"/>
      <charset val="204"/>
    </font>
    <font>
      <sz val="1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6" applyNumberFormat="0" applyAlignment="0" applyProtection="0">
      <alignment vertical="center"/>
    </xf>
    <xf numFmtId="0" fontId="25" fillId="7" borderId="27" applyNumberFormat="0" applyAlignment="0" applyProtection="0">
      <alignment vertical="center"/>
    </xf>
    <xf numFmtId="0" fontId="26" fillId="7" borderId="26" applyNumberFormat="0" applyAlignment="0" applyProtection="0">
      <alignment vertical="center"/>
    </xf>
    <xf numFmtId="0" fontId="27" fillId="8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9" fillId="3" borderId="2" xfId="0" applyFont="1" applyFill="1" applyBorder="1" applyAlignment="1" applyProtection="1">
      <alignment wrapText="1"/>
      <protection locked="0"/>
    </xf>
    <xf numFmtId="1" fontId="9" fillId="3" borderId="2" xfId="0" applyNumberFormat="1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9" fillId="0" borderId="1" xfId="0" applyFont="1" applyBorder="1" applyProtection="1"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3" borderId="2" xfId="0" applyFont="1" applyFill="1" applyBorder="1" applyAlignment="1" applyProtection="1">
      <alignment wrapText="1"/>
      <protection locked="0"/>
    </xf>
    <xf numFmtId="1" fontId="11" fillId="3" borderId="2" xfId="0" applyNumberFormat="1" applyFont="1" applyFill="1" applyBorder="1" applyAlignment="1" applyProtection="1">
      <alignment horizontal="center"/>
      <protection locked="0"/>
    </xf>
    <xf numFmtId="180" fontId="11" fillId="3" borderId="2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49" fontId="11" fillId="3" borderId="1" xfId="0" applyNumberFormat="1" applyFont="1" applyFill="1" applyBorder="1" applyAlignment="1" applyProtection="1">
      <alignment horizontal="center"/>
      <protection locked="0"/>
    </xf>
    <xf numFmtId="180" fontId="11" fillId="3" borderId="1" xfId="0" applyNumberFormat="1" applyFont="1" applyFill="1" applyBorder="1" applyAlignment="1" applyProtection="1">
      <alignment horizontal="center"/>
      <protection locked="0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2" fontId="11" fillId="3" borderId="18" xfId="0" applyNumberFormat="1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9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9" fillId="3" borderId="2" xfId="0" applyFont="1" applyFill="1" applyBorder="1" applyAlignment="1" applyProtection="1">
      <alignment horizontal="center"/>
      <protection locked="0"/>
    </xf>
    <xf numFmtId="2" fontId="12" fillId="3" borderId="17" xfId="0" applyNumberFormat="1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180" fontId="11" fillId="3" borderId="22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/>
      <protection locked="0"/>
    </xf>
    <xf numFmtId="2" fontId="11" fillId="3" borderId="2" xfId="0" applyNumberFormat="1" applyFont="1" applyFill="1" applyBorder="1" applyAlignment="1" applyProtection="1">
      <alignment horizontal="center"/>
      <protection locked="0"/>
    </xf>
    <xf numFmtId="180" fontId="11" fillId="3" borderId="21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2" fontId="11" fillId="3" borderId="1" xfId="0" applyNumberFormat="1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1" fillId="3" borderId="2" xfId="49" applyFont="1" applyFill="1" applyBorder="1" applyAlignment="1" applyProtection="1">
      <alignment wrapText="1"/>
      <protection locked="0"/>
    </xf>
    <xf numFmtId="1" fontId="11" fillId="3" borderId="2" xfId="49" applyNumberFormat="1" applyFont="1" applyFill="1" applyBorder="1" applyAlignment="1" applyProtection="1">
      <alignment horizontal="center"/>
      <protection locked="0"/>
    </xf>
    <xf numFmtId="180" fontId="11" fillId="3" borderId="2" xfId="49" applyNumberFormat="1" applyFont="1" applyFill="1" applyBorder="1" applyAlignment="1" applyProtection="1">
      <alignment horizontal="center"/>
      <protection locked="0"/>
    </xf>
    <xf numFmtId="0" fontId="11" fillId="3" borderId="1" xfId="49" applyFont="1" applyFill="1" applyBorder="1" applyAlignment="1" applyProtection="1">
      <alignment wrapText="1"/>
      <protection locked="0"/>
    </xf>
    <xf numFmtId="1" fontId="11" fillId="3" borderId="1" xfId="49" applyNumberFormat="1" applyFont="1" applyFill="1" applyBorder="1" applyAlignment="1" applyProtection="1">
      <alignment horizontal="center"/>
      <protection locked="0"/>
    </xf>
    <xf numFmtId="180" fontId="11" fillId="3" borderId="1" xfId="49" applyNumberFormat="1" applyFont="1" applyFill="1" applyBorder="1" applyAlignment="1" applyProtection="1">
      <alignment horizontal="center"/>
      <protection locked="0"/>
    </xf>
    <xf numFmtId="0" fontId="13" fillId="3" borderId="1" xfId="49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180" fontId="11" fillId="3" borderId="22" xfId="49" applyNumberFormat="1" applyFont="1" applyFill="1" applyBorder="1" applyAlignment="1" applyProtection="1">
      <alignment horizontal="center"/>
      <protection locked="0"/>
    </xf>
    <xf numFmtId="0" fontId="11" fillId="3" borderId="2" xfId="49" applyFont="1" applyFill="1" applyBorder="1" applyAlignment="1" applyProtection="1">
      <alignment horizontal="center"/>
      <protection locked="0"/>
    </xf>
    <xf numFmtId="2" fontId="11" fillId="3" borderId="2" xfId="49" applyNumberFormat="1" applyFont="1" applyFill="1" applyBorder="1" applyAlignment="1" applyProtection="1">
      <alignment horizontal="center"/>
      <protection locked="0"/>
    </xf>
    <xf numFmtId="180" fontId="11" fillId="3" borderId="21" xfId="49" applyNumberFormat="1" applyFont="1" applyFill="1" applyBorder="1" applyAlignment="1" applyProtection="1">
      <alignment horizontal="center"/>
      <protection locked="0"/>
    </xf>
    <xf numFmtId="0" fontId="11" fillId="3" borderId="1" xfId="49" applyFont="1" applyFill="1" applyBorder="1" applyAlignment="1" applyProtection="1">
      <alignment horizontal="center"/>
      <protection locked="0"/>
    </xf>
    <xf numFmtId="0" fontId="13" fillId="3" borderId="1" xfId="49" applyFont="1" applyFill="1" applyBorder="1" applyAlignment="1" applyProtection="1">
      <alignment horizontal="center"/>
      <protection locked="0"/>
    </xf>
    <xf numFmtId="2" fontId="11" fillId="3" borderId="1" xfId="49" applyNumberFormat="1" applyFont="1" applyFill="1" applyBorder="1" applyAlignment="1" applyProtection="1">
      <alignment horizontal="center"/>
      <protection locked="0"/>
    </xf>
    <xf numFmtId="0" fontId="14" fillId="3" borderId="1" xfId="49" applyFont="1" applyFill="1" applyBorder="1" applyAlignment="1" applyProtection="1">
      <alignment wrapText="1"/>
      <protection locked="0"/>
    </xf>
    <xf numFmtId="0" fontId="9" fillId="3" borderId="2" xfId="49" applyFont="1" applyFill="1" applyBorder="1" applyAlignment="1" applyProtection="1">
      <alignment wrapText="1"/>
      <protection locked="0"/>
    </xf>
    <xf numFmtId="0" fontId="9" fillId="3" borderId="1" xfId="49" applyFont="1" applyFill="1" applyBorder="1" applyAlignment="1" applyProtection="1">
      <alignment wrapText="1"/>
      <protection locked="0"/>
    </xf>
    <xf numFmtId="2" fontId="9" fillId="3" borderId="18" xfId="49" applyNumberFormat="1" applyFont="1" applyFill="1" applyBorder="1" applyAlignment="1" applyProtection="1">
      <alignment wrapText="1"/>
      <protection locked="0"/>
    </xf>
    <xf numFmtId="2" fontId="14" fillId="3" borderId="8" xfId="49" applyNumberFormat="1" applyFont="1" applyFill="1" applyBorder="1" applyAlignment="1" applyProtection="1">
      <alignment wrapText="1"/>
      <protection locked="0"/>
    </xf>
    <xf numFmtId="181" fontId="14" fillId="3" borderId="8" xfId="49" applyNumberFormat="1" applyFont="1" applyFill="1" applyBorder="1" applyAlignment="1" applyProtection="1">
      <alignment horizontal="center"/>
      <protection locked="0"/>
    </xf>
    <xf numFmtId="2" fontId="14" fillId="3" borderId="8" xfId="49" applyNumberFormat="1" applyFont="1" applyFill="1" applyBorder="1" applyAlignment="1" applyProtection="1">
      <alignment horizontal="center"/>
      <protection locked="0"/>
    </xf>
    <xf numFmtId="2" fontId="14" fillId="3" borderId="2" xfId="49" applyNumberFormat="1" applyFont="1" applyFill="1" applyBorder="1" applyAlignment="1" applyProtection="1">
      <alignment wrapText="1"/>
      <protection locked="0"/>
    </xf>
    <xf numFmtId="181" fontId="14" fillId="3" borderId="2" xfId="49" applyNumberFormat="1" applyFont="1" applyFill="1" applyBorder="1" applyAlignment="1" applyProtection="1">
      <alignment horizontal="center"/>
      <protection locked="0"/>
    </xf>
    <xf numFmtId="2" fontId="14" fillId="3" borderId="2" xfId="49" applyNumberFormat="1" applyFont="1" applyFill="1" applyBorder="1" applyAlignment="1" applyProtection="1">
      <alignment horizontal="center"/>
      <protection locked="0"/>
    </xf>
    <xf numFmtId="2" fontId="14" fillId="3" borderId="1" xfId="49" applyNumberFormat="1" applyFont="1" applyFill="1" applyBorder="1" applyAlignment="1" applyProtection="1">
      <alignment wrapText="1"/>
      <protection locked="0"/>
    </xf>
    <xf numFmtId="181" fontId="14" fillId="3" borderId="1" xfId="49" applyNumberFormat="1" applyFont="1" applyFill="1" applyBorder="1" applyAlignment="1" applyProtection="1">
      <alignment horizontal="center"/>
      <protection locked="0"/>
    </xf>
    <xf numFmtId="2" fontId="14" fillId="3" borderId="1" xfId="49" applyNumberFormat="1" applyFont="1" applyFill="1" applyBorder="1" applyAlignment="1" applyProtection="1">
      <alignment horizontal="center"/>
      <protection locked="0"/>
    </xf>
    <xf numFmtId="181" fontId="9" fillId="3" borderId="18" xfId="49" applyNumberFormat="1" applyFont="1" applyFill="1" applyBorder="1" applyAlignment="1" applyProtection="1">
      <alignment horizontal="center"/>
      <protection locked="0"/>
    </xf>
    <xf numFmtId="2" fontId="9" fillId="3" borderId="18" xfId="49" applyNumberFormat="1" applyFont="1" applyFill="1" applyBorder="1" applyAlignment="1" applyProtection="1">
      <alignment horizontal="center"/>
      <protection locked="0"/>
    </xf>
    <xf numFmtId="2" fontId="9" fillId="3" borderId="8" xfId="49" applyNumberFormat="1" applyFont="1" applyFill="1" applyBorder="1" applyAlignment="1" applyProtection="1">
      <alignment wrapText="1"/>
      <protection locked="0"/>
    </xf>
    <xf numFmtId="1" fontId="9" fillId="3" borderId="8" xfId="49" applyNumberFormat="1" applyFont="1" applyFill="1" applyBorder="1" applyAlignment="1" applyProtection="1">
      <alignment horizontal="center"/>
      <protection locked="0"/>
    </xf>
    <xf numFmtId="2" fontId="9" fillId="3" borderId="8" xfId="49" applyNumberFormat="1" applyFont="1" applyFill="1" applyBorder="1" applyAlignment="1" applyProtection="1">
      <alignment horizontal="center"/>
      <protection locked="0"/>
    </xf>
    <xf numFmtId="2" fontId="9" fillId="3" borderId="2" xfId="49" applyNumberFormat="1" applyFont="1" applyFill="1" applyBorder="1" applyAlignment="1" applyProtection="1">
      <alignment wrapText="1"/>
      <protection locked="0"/>
    </xf>
    <xf numFmtId="49" fontId="9" fillId="3" borderId="2" xfId="49" applyNumberFormat="1" applyFont="1" applyFill="1" applyBorder="1" applyAlignment="1" applyProtection="1">
      <alignment horizontal="center"/>
      <protection locked="0"/>
    </xf>
    <xf numFmtId="2" fontId="9" fillId="3" borderId="2" xfId="49" applyNumberFormat="1" applyFont="1" applyFill="1" applyBorder="1" applyAlignment="1" applyProtection="1">
      <alignment horizontal="center"/>
      <protection locked="0"/>
    </xf>
    <xf numFmtId="1" fontId="9" fillId="3" borderId="2" xfId="49" applyNumberFormat="1" applyFont="1" applyFill="1" applyBorder="1" applyAlignment="1" applyProtection="1">
      <alignment horizontal="center"/>
      <protection locked="0"/>
    </xf>
    <xf numFmtId="1" fontId="9" fillId="3" borderId="1" xfId="49" applyNumberFormat="1" applyFont="1" applyFill="1" applyBorder="1" applyAlignment="1" applyProtection="1">
      <alignment horizontal="center"/>
      <protection locked="0"/>
    </xf>
    <xf numFmtId="1" fontId="11" fillId="3" borderId="22" xfId="49" applyNumberFormat="1" applyFont="1" applyFill="1" applyBorder="1" applyAlignment="1" applyProtection="1">
      <alignment horizontal="center"/>
      <protection locked="0"/>
    </xf>
    <xf numFmtId="0" fontId="9" fillId="3" borderId="2" xfId="49" applyFont="1" applyFill="1" applyBorder="1" applyAlignment="1" applyProtection="1">
      <alignment horizontal="center"/>
      <protection locked="0"/>
    </xf>
    <xf numFmtId="1" fontId="11" fillId="3" borderId="21" xfId="49" applyNumberFormat="1" applyFont="1" applyFill="1" applyBorder="1" applyAlignment="1" applyProtection="1">
      <alignment horizontal="center"/>
      <protection locked="0"/>
    </xf>
    <xf numFmtId="0" fontId="9" fillId="3" borderId="1" xfId="49" applyFont="1" applyFill="1" applyBorder="1" applyAlignment="1" applyProtection="1">
      <alignment horizontal="center"/>
      <protection locked="0"/>
    </xf>
    <xf numFmtId="2" fontId="14" fillId="3" borderId="20" xfId="49" applyNumberFormat="1" applyFont="1" applyFill="1" applyBorder="1" applyAlignment="1" applyProtection="1">
      <alignment horizontal="center"/>
      <protection locked="0"/>
    </xf>
    <xf numFmtId="2" fontId="14" fillId="3" borderId="22" xfId="49" applyNumberFormat="1" applyFont="1" applyFill="1" applyBorder="1" applyAlignment="1" applyProtection="1">
      <alignment horizontal="center"/>
      <protection locked="0"/>
    </xf>
    <xf numFmtId="2" fontId="14" fillId="3" borderId="21" xfId="49" applyNumberFormat="1" applyFont="1" applyFill="1" applyBorder="1" applyAlignment="1" applyProtection="1">
      <alignment horizontal="center"/>
      <protection locked="0"/>
    </xf>
    <xf numFmtId="2" fontId="9" fillId="3" borderId="20" xfId="49" applyNumberFormat="1" applyFont="1" applyFill="1" applyBorder="1" applyAlignment="1" applyProtection="1">
      <alignment horizontal="center"/>
      <protection locked="0"/>
    </xf>
    <xf numFmtId="2" fontId="9" fillId="3" borderId="22" xfId="49" applyNumberFormat="1" applyFont="1" applyFill="1" applyBorder="1" applyAlignment="1" applyProtection="1">
      <alignment horizontal="center"/>
      <protection locked="0"/>
    </xf>
    <xf numFmtId="1" fontId="9" fillId="3" borderId="21" xfId="49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6" activePane="bottomRight" state="frozen"/>
      <selection/>
      <selection pane="topRight"/>
      <selection pane="bottomLeft"/>
      <selection pane="bottomRight" activeCell="I15" sqref="I15"/>
    </sheetView>
  </sheetViews>
  <sheetFormatPr defaultColWidth="9.11111111111111" defaultRowHeight="14.4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024" width="9.11111111111111" style="1"/>
  </cols>
  <sheetData>
    <row r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7.4" spans="1:1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 spans="1:11">
      <c r="A3" s="7" t="s">
        <v>8</v>
      </c>
      <c r="D3" s="8"/>
      <c r="E3" s="9" t="s">
        <v>9</v>
      </c>
      <c r="G3" s="1" t="s">
        <v>10</v>
      </c>
      <c r="H3" s="10">
        <v>13</v>
      </c>
      <c r="I3" s="10">
        <v>1</v>
      </c>
      <c r="J3" s="58">
        <v>2025</v>
      </c>
      <c r="K3" s="59"/>
    </row>
    <row r="4" s="1" customFormat="1" ht="13.95" spans="4:10">
      <c r="D4" s="7"/>
      <c r="H4" s="11" t="s">
        <v>11</v>
      </c>
      <c r="I4" s="11" t="s">
        <v>12</v>
      </c>
      <c r="J4" s="11" t="s">
        <v>13</v>
      </c>
    </row>
    <row r="5" ht="31.3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60" t="s">
        <v>24</v>
      </c>
      <c r="L5" s="14" t="s">
        <v>25</v>
      </c>
    </row>
    <row r="6" spans="1:12">
      <c r="A6" s="15">
        <v>1</v>
      </c>
      <c r="B6" s="16">
        <v>1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61"/>
      <c r="L6" s="20"/>
    </row>
    <row r="7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62"/>
      <c r="L7" s="26"/>
    </row>
    <row r="8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62"/>
      <c r="L8" s="26"/>
    </row>
    <row r="9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62"/>
      <c r="L9" s="26"/>
    </row>
    <row r="10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62"/>
      <c r="L10" s="26"/>
    </row>
    <row r="11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62"/>
      <c r="L11" s="26"/>
    </row>
    <row r="12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62"/>
      <c r="L12" s="26"/>
    </row>
    <row r="13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63"/>
      <c r="L13" s="33">
        <f>SUM(L6:L12)</f>
        <v>0</v>
      </c>
    </row>
    <row r="14" spans="1:12">
      <c r="A14" s="34">
        <f>A6</f>
        <v>1</v>
      </c>
      <c r="B14" s="35">
        <f>B6</f>
        <v>1</v>
      </c>
      <c r="C14" s="36" t="s">
        <v>32</v>
      </c>
      <c r="D14" s="27" t="s">
        <v>33</v>
      </c>
      <c r="E14" s="37" t="s">
        <v>34</v>
      </c>
      <c r="F14" s="38">
        <v>60</v>
      </c>
      <c r="G14" s="38" t="s">
        <v>35</v>
      </c>
      <c r="H14" s="38" t="s">
        <v>36</v>
      </c>
      <c r="I14" s="38" t="s">
        <v>36</v>
      </c>
      <c r="J14" s="38" t="s">
        <v>37</v>
      </c>
      <c r="K14" s="64">
        <v>51</v>
      </c>
      <c r="L14" s="65">
        <v>78.05</v>
      </c>
    </row>
    <row r="15" spans="1:12">
      <c r="A15" s="21"/>
      <c r="B15" s="22"/>
      <c r="C15" s="23"/>
      <c r="D15" s="27" t="s">
        <v>38</v>
      </c>
      <c r="E15" s="25" t="s">
        <v>39</v>
      </c>
      <c r="F15" s="39">
        <v>180</v>
      </c>
      <c r="G15" s="39" t="s">
        <v>40</v>
      </c>
      <c r="H15" s="39" t="s">
        <v>41</v>
      </c>
      <c r="I15" s="39" t="s">
        <v>41</v>
      </c>
      <c r="J15" s="39" t="s">
        <v>42</v>
      </c>
      <c r="K15" s="66">
        <v>108</v>
      </c>
      <c r="L15" s="26"/>
    </row>
    <row r="16" spans="1:12">
      <c r="A16" s="21"/>
      <c r="B16" s="22"/>
      <c r="C16" s="23"/>
      <c r="D16" s="27" t="s">
        <v>43</v>
      </c>
      <c r="E16" s="40" t="s">
        <v>44</v>
      </c>
      <c r="F16" s="39">
        <v>120</v>
      </c>
      <c r="G16" s="39" t="s">
        <v>45</v>
      </c>
      <c r="H16" s="39" t="s">
        <v>46</v>
      </c>
      <c r="I16" s="39" t="s">
        <v>46</v>
      </c>
      <c r="J16" s="39" t="s">
        <v>47</v>
      </c>
      <c r="K16" s="66">
        <v>294</v>
      </c>
      <c r="L16" s="26"/>
    </row>
    <row r="17" spans="1:12">
      <c r="A17" s="21"/>
      <c r="B17" s="22"/>
      <c r="C17" s="23"/>
      <c r="D17" s="27" t="s">
        <v>48</v>
      </c>
      <c r="E17" s="40" t="s">
        <v>49</v>
      </c>
      <c r="F17" s="39">
        <v>160</v>
      </c>
      <c r="G17" s="39" t="s">
        <v>50</v>
      </c>
      <c r="H17" s="39" t="s">
        <v>51</v>
      </c>
      <c r="I17" s="39" t="s">
        <v>51</v>
      </c>
      <c r="J17" s="39" t="s">
        <v>50</v>
      </c>
      <c r="K17" s="66">
        <v>321</v>
      </c>
      <c r="L17" s="26"/>
    </row>
    <row r="18" spans="1:12">
      <c r="A18" s="21"/>
      <c r="B18" s="22"/>
      <c r="C18" s="23"/>
      <c r="D18" s="27" t="s">
        <v>52</v>
      </c>
      <c r="E18" s="40" t="s">
        <v>53</v>
      </c>
      <c r="F18" s="39">
        <v>200</v>
      </c>
      <c r="G18" s="39" t="s">
        <v>54</v>
      </c>
      <c r="H18" s="26" t="s">
        <v>54</v>
      </c>
      <c r="I18" s="39" t="s">
        <v>55</v>
      </c>
      <c r="J18" s="39" t="s">
        <v>56</v>
      </c>
      <c r="K18" s="66">
        <v>342</v>
      </c>
      <c r="L18" s="26"/>
    </row>
    <row r="19" spans="1:12">
      <c r="A19" s="21"/>
      <c r="B19" s="22"/>
      <c r="C19" s="23"/>
      <c r="D19" s="27" t="s">
        <v>57</v>
      </c>
      <c r="E19" s="40" t="s">
        <v>58</v>
      </c>
      <c r="F19" s="39">
        <v>45</v>
      </c>
      <c r="G19" s="39" t="s">
        <v>59</v>
      </c>
      <c r="H19" s="39" t="s">
        <v>60</v>
      </c>
      <c r="I19" s="39" t="s">
        <v>54</v>
      </c>
      <c r="J19" s="39" t="s">
        <v>61</v>
      </c>
      <c r="K19" s="62" t="s">
        <v>62</v>
      </c>
      <c r="L19" s="26"/>
    </row>
    <row r="20" spans="1:12">
      <c r="A20" s="21"/>
      <c r="B20" s="22"/>
      <c r="C20" s="23"/>
      <c r="D20" s="27" t="s">
        <v>63</v>
      </c>
      <c r="E20" s="40" t="s">
        <v>64</v>
      </c>
      <c r="F20" s="26">
        <v>40</v>
      </c>
      <c r="G20" s="39" t="s">
        <v>59</v>
      </c>
      <c r="H20" s="39" t="s">
        <v>65</v>
      </c>
      <c r="I20" s="39" t="s">
        <v>60</v>
      </c>
      <c r="J20" s="39" t="s">
        <v>66</v>
      </c>
      <c r="K20" s="62" t="s">
        <v>62</v>
      </c>
      <c r="L20" s="26"/>
    </row>
    <row r="21" spans="1:12">
      <c r="A21" s="21"/>
      <c r="B21" s="22"/>
      <c r="C21" s="23"/>
      <c r="D21" s="41" t="s">
        <v>67</v>
      </c>
      <c r="E21" s="40" t="s">
        <v>68</v>
      </c>
      <c r="F21" s="39">
        <v>21</v>
      </c>
      <c r="G21" s="26" t="s">
        <v>69</v>
      </c>
      <c r="H21" s="39" t="s">
        <v>55</v>
      </c>
      <c r="I21" s="39" t="s">
        <v>65</v>
      </c>
      <c r="J21" s="39" t="s">
        <v>70</v>
      </c>
      <c r="K21" s="62">
        <v>15</v>
      </c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62"/>
      <c r="L22" s="26"/>
    </row>
    <row r="23" spans="1:12">
      <c r="A23" s="28"/>
      <c r="B23" s="29"/>
      <c r="C23" s="30"/>
      <c r="D23" s="31" t="s">
        <v>31</v>
      </c>
      <c r="E23" s="32"/>
      <c r="F23" s="33">
        <f>SUM(F14:F22)</f>
        <v>826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63"/>
      <c r="L23" s="33">
        <f>SUM(L14:L22)</f>
        <v>78.05</v>
      </c>
    </row>
    <row r="24" ht="15" customHeight="1" spans="1:12">
      <c r="A24" s="42">
        <f>A6</f>
        <v>1</v>
      </c>
      <c r="B24" s="43">
        <f>B6</f>
        <v>1</v>
      </c>
      <c r="C24" s="44" t="s">
        <v>71</v>
      </c>
      <c r="D24" s="44"/>
      <c r="E24" s="45"/>
      <c r="F24" s="46">
        <f>F13+F23</f>
        <v>826</v>
      </c>
      <c r="G24" s="46">
        <f>G13+G23</f>
        <v>0</v>
      </c>
      <c r="H24" s="46">
        <f>H13+H23</f>
        <v>0</v>
      </c>
      <c r="I24" s="46">
        <f>I13+I23</f>
        <v>0</v>
      </c>
      <c r="J24" s="46">
        <f>J13+J23</f>
        <v>0</v>
      </c>
      <c r="K24" s="46"/>
      <c r="L24" s="46">
        <f>L13+L23</f>
        <v>78.05</v>
      </c>
    </row>
    <row r="25" spans="1:12">
      <c r="A25" s="47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61"/>
      <c r="L25" s="20"/>
    </row>
    <row r="26" spans="1:12">
      <c r="A26" s="47"/>
      <c r="B26" s="22"/>
      <c r="C26" s="23"/>
      <c r="D26" s="24"/>
      <c r="E26" s="25"/>
      <c r="F26" s="26"/>
      <c r="G26" s="26"/>
      <c r="H26" s="26"/>
      <c r="I26" s="26"/>
      <c r="J26" s="26"/>
      <c r="K26" s="62"/>
      <c r="L26" s="26"/>
    </row>
    <row r="27" spans="1:12">
      <c r="A27" s="47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62"/>
      <c r="L27" s="26"/>
    </row>
    <row r="28" spans="1:12">
      <c r="A28" s="47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62"/>
      <c r="L28" s="26"/>
    </row>
    <row r="29" spans="1:12">
      <c r="A29" s="47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62"/>
      <c r="L29" s="26"/>
    </row>
    <row r="30" spans="1:12">
      <c r="A30" s="47"/>
      <c r="B30" s="22"/>
      <c r="C30" s="23"/>
      <c r="D30" s="24"/>
      <c r="E30" s="25"/>
      <c r="F30" s="26"/>
      <c r="G30" s="26"/>
      <c r="H30" s="26"/>
      <c r="I30" s="26"/>
      <c r="J30" s="26"/>
      <c r="K30" s="62"/>
      <c r="L30" s="26"/>
    </row>
    <row r="31" spans="1:12">
      <c r="A31" s="47"/>
      <c r="B31" s="22"/>
      <c r="C31" s="23"/>
      <c r="D31" s="24"/>
      <c r="E31" s="25"/>
      <c r="F31" s="26"/>
      <c r="G31" s="26"/>
      <c r="H31" s="26"/>
      <c r="I31" s="26"/>
      <c r="J31" s="26"/>
      <c r="K31" s="62"/>
      <c r="L31" s="26"/>
    </row>
    <row r="32" spans="1:12">
      <c r="A32" s="48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63"/>
      <c r="L32" s="33">
        <f>SUM(L25:L31)</f>
        <v>0</v>
      </c>
    </row>
    <row r="33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49" t="s">
        <v>72</v>
      </c>
      <c r="F33" s="50">
        <v>60</v>
      </c>
      <c r="G33" s="51">
        <v>1</v>
      </c>
      <c r="H33" s="51">
        <v>4.4</v>
      </c>
      <c r="I33" s="67">
        <v>5.7</v>
      </c>
      <c r="J33" s="51">
        <v>67.4</v>
      </c>
      <c r="K33" s="68">
        <v>75</v>
      </c>
      <c r="L33" s="69">
        <v>78.05</v>
      </c>
    </row>
    <row r="34" spans="1:12">
      <c r="A34" s="47"/>
      <c r="B34" s="22"/>
      <c r="C34" s="23"/>
      <c r="D34" s="27" t="s">
        <v>38</v>
      </c>
      <c r="E34" s="52" t="s">
        <v>73</v>
      </c>
      <c r="F34" s="53" t="s">
        <v>74</v>
      </c>
      <c r="G34" s="54">
        <v>1.4</v>
      </c>
      <c r="H34" s="54">
        <v>4.7</v>
      </c>
      <c r="I34" s="70">
        <v>7.9</v>
      </c>
      <c r="J34" s="54">
        <v>79.9</v>
      </c>
      <c r="K34" s="71" t="s">
        <v>75</v>
      </c>
      <c r="L34" s="26"/>
    </row>
    <row r="35" spans="1:12">
      <c r="A35" s="47"/>
      <c r="B35" s="22"/>
      <c r="C35" s="23"/>
      <c r="D35" s="27" t="s">
        <v>43</v>
      </c>
      <c r="E35" s="52" t="s">
        <v>76</v>
      </c>
      <c r="F35" s="55">
        <v>90</v>
      </c>
      <c r="G35" s="54">
        <v>11.4</v>
      </c>
      <c r="H35" s="54">
        <v>10.6</v>
      </c>
      <c r="I35" s="70">
        <v>11.8</v>
      </c>
      <c r="J35" s="54">
        <v>188.2</v>
      </c>
      <c r="K35" s="71" t="s">
        <v>77</v>
      </c>
      <c r="L35" s="26"/>
    </row>
    <row r="36" spans="1:12">
      <c r="A36" s="47"/>
      <c r="B36" s="22"/>
      <c r="C36" s="23"/>
      <c r="D36" s="27" t="s">
        <v>48</v>
      </c>
      <c r="E36" s="52" t="s">
        <v>78</v>
      </c>
      <c r="F36" s="55">
        <v>150</v>
      </c>
      <c r="G36" s="54">
        <v>4.5</v>
      </c>
      <c r="H36" s="54">
        <v>4.5</v>
      </c>
      <c r="I36" s="70">
        <v>20.3</v>
      </c>
      <c r="J36" s="54">
        <v>138.9</v>
      </c>
      <c r="K36" s="71" t="s">
        <v>79</v>
      </c>
      <c r="L36" s="26"/>
    </row>
    <row r="37" spans="1:12">
      <c r="A37" s="47"/>
      <c r="B37" s="22"/>
      <c r="C37" s="23"/>
      <c r="D37" s="27" t="s">
        <v>52</v>
      </c>
      <c r="E37" s="52" t="s">
        <v>80</v>
      </c>
      <c r="F37" s="53" t="s">
        <v>81</v>
      </c>
      <c r="G37" s="54">
        <v>1.6</v>
      </c>
      <c r="H37" s="54">
        <v>1.3</v>
      </c>
      <c r="I37" s="70">
        <v>9.1</v>
      </c>
      <c r="J37" s="54">
        <v>54.1</v>
      </c>
      <c r="K37" s="71">
        <v>378</v>
      </c>
      <c r="L37" s="26"/>
    </row>
    <row r="38" ht="15.15" spans="1:12">
      <c r="A38" s="47"/>
      <c r="B38" s="22"/>
      <c r="C38" s="23"/>
      <c r="D38" s="27" t="s">
        <v>57</v>
      </c>
      <c r="E38" s="52" t="s">
        <v>64</v>
      </c>
      <c r="F38" s="55">
        <v>27</v>
      </c>
      <c r="G38" s="54">
        <v>2.3</v>
      </c>
      <c r="H38" s="54">
        <v>0.9</v>
      </c>
      <c r="I38" s="70">
        <v>13</v>
      </c>
      <c r="J38" s="54">
        <v>69.9</v>
      </c>
      <c r="K38" s="71">
        <v>338</v>
      </c>
      <c r="L38" s="26"/>
    </row>
    <row r="39" ht="15.15" spans="1:12">
      <c r="A39" s="47"/>
      <c r="B39" s="22"/>
      <c r="C39" s="23"/>
      <c r="D39" s="27" t="s">
        <v>63</v>
      </c>
      <c r="E39" s="56" t="s">
        <v>58</v>
      </c>
      <c r="F39" s="55">
        <v>25</v>
      </c>
      <c r="G39" s="54">
        <v>1.9</v>
      </c>
      <c r="H39" s="54">
        <v>0</v>
      </c>
      <c r="I39" s="70">
        <v>12.3</v>
      </c>
      <c r="J39" s="54">
        <v>58.8</v>
      </c>
      <c r="K39" s="71" t="s">
        <v>62</v>
      </c>
      <c r="L39" s="26"/>
    </row>
    <row r="40" ht="15.15" spans="1:12">
      <c r="A40" s="47"/>
      <c r="B40" s="22"/>
      <c r="C40" s="23"/>
      <c r="D40" s="24" t="s">
        <v>30</v>
      </c>
      <c r="E40" s="56" t="s">
        <v>82</v>
      </c>
      <c r="F40" s="55">
        <v>100</v>
      </c>
      <c r="G40" s="54">
        <v>1.5</v>
      </c>
      <c r="H40" s="54">
        <v>0.5</v>
      </c>
      <c r="I40" s="70">
        <v>21</v>
      </c>
      <c r="J40" s="54">
        <v>96</v>
      </c>
      <c r="K40" s="71" t="s">
        <v>62</v>
      </c>
      <c r="L40" s="26"/>
    </row>
    <row r="41" spans="1:12">
      <c r="A41" s="47"/>
      <c r="B41" s="22"/>
      <c r="C41" s="23"/>
      <c r="D41" s="24"/>
      <c r="E41" s="25"/>
      <c r="F41" s="26"/>
      <c r="G41" s="26"/>
      <c r="H41" s="26"/>
      <c r="I41" s="26"/>
      <c r="J41" s="26"/>
      <c r="K41" s="62"/>
      <c r="L41" s="69"/>
    </row>
    <row r="42" spans="1:12">
      <c r="A42" s="48"/>
      <c r="B42" s="29"/>
      <c r="C42" s="30"/>
      <c r="D42" s="31" t="s">
        <v>31</v>
      </c>
      <c r="E42" s="32"/>
      <c r="F42" s="33">
        <f>SUM(F33:F41)</f>
        <v>452</v>
      </c>
      <c r="G42" s="33">
        <f>SUM(G33:G41)</f>
        <v>25.6</v>
      </c>
      <c r="H42" s="33">
        <f>SUM(H33:H41)</f>
        <v>26.9</v>
      </c>
      <c r="I42" s="33">
        <f>SUM(I33:I41)</f>
        <v>101.1</v>
      </c>
      <c r="J42" s="33">
        <f>SUM(J33:J41)</f>
        <v>753.2</v>
      </c>
      <c r="K42" s="63"/>
      <c r="L42" s="33">
        <f>SUM(L33:L41)</f>
        <v>78.05</v>
      </c>
    </row>
    <row r="43" ht="15.75" customHeight="1" spans="1:12">
      <c r="A43" s="57">
        <f>A25</f>
        <v>1</v>
      </c>
      <c r="B43" s="57">
        <f>B25</f>
        <v>2</v>
      </c>
      <c r="C43" s="44" t="s">
        <v>71</v>
      </c>
      <c r="D43" s="44"/>
      <c r="E43" s="45"/>
      <c r="F43" s="46">
        <f>F32+F42</f>
        <v>452</v>
      </c>
      <c r="G43" s="46">
        <f>G32+G42</f>
        <v>25.6</v>
      </c>
      <c r="H43" s="46">
        <f>H32+H42</f>
        <v>26.9</v>
      </c>
      <c r="I43" s="46">
        <f>I32+I42</f>
        <v>101.1</v>
      </c>
      <c r="J43" s="46">
        <f>J32+J42</f>
        <v>753.2</v>
      </c>
      <c r="K43" s="46"/>
      <c r="L43" s="46">
        <f>L32+L42</f>
        <v>78.05</v>
      </c>
    </row>
    <row r="44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61"/>
      <c r="L44" s="20"/>
    </row>
    <row r="4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62"/>
      <c r="L45" s="26"/>
    </row>
    <row r="46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62"/>
      <c r="L46" s="26"/>
    </row>
    <row r="47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62"/>
      <c r="L47" s="26"/>
    </row>
    <row r="48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62"/>
      <c r="L48" s="26"/>
    </row>
    <row r="49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62"/>
      <c r="L49" s="26"/>
    </row>
    <row r="50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62"/>
      <c r="L50" s="26"/>
    </row>
    <row r="51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63"/>
      <c r="L51" s="33">
        <f>SUM(L44:L50)</f>
        <v>0</v>
      </c>
    </row>
    <row r="52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62"/>
      <c r="L52" s="72">
        <v>78.05</v>
      </c>
    </row>
    <row r="53" spans="1:12">
      <c r="A53" s="21"/>
      <c r="B53" s="22"/>
      <c r="C53" s="23"/>
      <c r="D53" s="27" t="s">
        <v>38</v>
      </c>
      <c r="E53" s="52" t="s">
        <v>83</v>
      </c>
      <c r="F53" s="55">
        <v>200</v>
      </c>
      <c r="G53" s="54">
        <v>1.5</v>
      </c>
      <c r="H53" s="54">
        <v>4.3</v>
      </c>
      <c r="I53" s="70">
        <v>5.5</v>
      </c>
      <c r="J53" s="54">
        <v>66.9</v>
      </c>
      <c r="K53" s="62">
        <v>87</v>
      </c>
      <c r="L53" s="26"/>
    </row>
    <row r="54" spans="1:12">
      <c r="A54" s="21"/>
      <c r="B54" s="22"/>
      <c r="C54" s="23"/>
      <c r="D54" s="27" t="s">
        <v>43</v>
      </c>
      <c r="E54" s="52" t="s">
        <v>84</v>
      </c>
      <c r="F54" s="55">
        <v>95</v>
      </c>
      <c r="G54" s="54">
        <v>12.7</v>
      </c>
      <c r="H54" s="54">
        <v>15.4</v>
      </c>
      <c r="I54" s="70">
        <v>3.2</v>
      </c>
      <c r="J54" s="54">
        <v>202.6</v>
      </c>
      <c r="K54" s="71">
        <v>290</v>
      </c>
      <c r="L54" s="26"/>
    </row>
    <row r="55" spans="1:12">
      <c r="A55" s="21"/>
      <c r="B55" s="22"/>
      <c r="C55" s="23"/>
      <c r="D55" s="27" t="s">
        <v>48</v>
      </c>
      <c r="E55" s="52" t="s">
        <v>85</v>
      </c>
      <c r="F55" s="55">
        <v>150</v>
      </c>
      <c r="G55" s="54">
        <v>3.2</v>
      </c>
      <c r="H55" s="54">
        <v>4.8</v>
      </c>
      <c r="I55" s="70">
        <v>21.5</v>
      </c>
      <c r="J55" s="54">
        <v>142.2</v>
      </c>
      <c r="K55" s="71">
        <v>312</v>
      </c>
      <c r="L55" s="26"/>
    </row>
    <row r="56" ht="15.15" spans="1:12">
      <c r="A56" s="21"/>
      <c r="B56" s="22"/>
      <c r="C56" s="23"/>
      <c r="D56" s="27" t="s">
        <v>52</v>
      </c>
      <c r="E56" s="52" t="s">
        <v>86</v>
      </c>
      <c r="F56" s="26"/>
      <c r="G56" s="26"/>
      <c r="H56" s="26"/>
      <c r="I56" s="26"/>
      <c r="J56" s="26"/>
      <c r="K56" s="71">
        <v>386</v>
      </c>
      <c r="L56" s="26"/>
    </row>
    <row r="57" ht="15.15" spans="1:12">
      <c r="A57" s="21"/>
      <c r="B57" s="22"/>
      <c r="C57" s="23"/>
      <c r="D57" s="27" t="s">
        <v>57</v>
      </c>
      <c r="E57" s="56" t="s">
        <v>58</v>
      </c>
      <c r="F57" s="55">
        <v>49</v>
      </c>
      <c r="G57" s="54">
        <v>3.7</v>
      </c>
      <c r="H57" s="54">
        <v>0</v>
      </c>
      <c r="I57" s="70">
        <v>24.1</v>
      </c>
      <c r="J57" s="54">
        <v>115.2</v>
      </c>
      <c r="K57" s="62" t="s">
        <v>62</v>
      </c>
      <c r="L57" s="26"/>
    </row>
    <row r="58" ht="15.15" spans="1:12">
      <c r="A58" s="21"/>
      <c r="B58" s="22"/>
      <c r="C58" s="23"/>
      <c r="D58" s="27" t="s">
        <v>63</v>
      </c>
      <c r="E58" s="56" t="s">
        <v>87</v>
      </c>
      <c r="F58" s="55">
        <v>28</v>
      </c>
      <c r="G58" s="54">
        <v>2.4</v>
      </c>
      <c r="H58" s="54">
        <v>0.9</v>
      </c>
      <c r="I58" s="70">
        <v>13.5</v>
      </c>
      <c r="J58" s="54">
        <v>72.5</v>
      </c>
      <c r="K58" s="62" t="s">
        <v>62</v>
      </c>
      <c r="L58" s="26"/>
    </row>
    <row r="59" spans="1:12">
      <c r="A59" s="21"/>
      <c r="B59" s="22"/>
      <c r="C59" s="23"/>
      <c r="D59" s="24" t="s">
        <v>52</v>
      </c>
      <c r="E59" s="52" t="s">
        <v>88</v>
      </c>
      <c r="F59" s="55">
        <v>180</v>
      </c>
      <c r="G59" s="54">
        <v>0.9</v>
      </c>
      <c r="H59" s="54">
        <v>0.2</v>
      </c>
      <c r="I59" s="70">
        <v>18.2</v>
      </c>
      <c r="J59" s="54">
        <v>82.8</v>
      </c>
      <c r="K59" s="71">
        <v>389</v>
      </c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62"/>
      <c r="L60" s="26"/>
    </row>
    <row r="61" spans="1:12">
      <c r="A61" s="28"/>
      <c r="B61" s="29"/>
      <c r="C61" s="30"/>
      <c r="D61" s="31" t="s">
        <v>31</v>
      </c>
      <c r="E61" s="32"/>
      <c r="F61" s="33">
        <f>SUM(F52:F60)</f>
        <v>702</v>
      </c>
      <c r="G61" s="33">
        <f>SUM(G52:G60)</f>
        <v>24.4</v>
      </c>
      <c r="H61" s="33">
        <f>SUM(H52:H60)</f>
        <v>25.6</v>
      </c>
      <c r="I61" s="33">
        <f>SUM(I52:I60)</f>
        <v>86</v>
      </c>
      <c r="J61" s="33">
        <f>SUM(J52:J60)</f>
        <v>682.2</v>
      </c>
      <c r="K61" s="63"/>
      <c r="L61" s="33">
        <f>SUM(L52:L60)</f>
        <v>78.05</v>
      </c>
    </row>
    <row r="62" ht="15.75" customHeight="1" spans="1:12">
      <c r="A62" s="42">
        <f>A44</f>
        <v>1</v>
      </c>
      <c r="B62" s="43">
        <f>B44</f>
        <v>3</v>
      </c>
      <c r="C62" s="44" t="s">
        <v>71</v>
      </c>
      <c r="D62" s="44"/>
      <c r="E62" s="45"/>
      <c r="F62" s="46">
        <f>F51+F61</f>
        <v>702</v>
      </c>
      <c r="G62" s="46">
        <f>G51+G61</f>
        <v>24.4</v>
      </c>
      <c r="H62" s="46">
        <f>H51+H61</f>
        <v>25.6</v>
      </c>
      <c r="I62" s="46">
        <f>I51+I61</f>
        <v>86</v>
      </c>
      <c r="J62" s="46">
        <f>J51+J61</f>
        <v>682.2</v>
      </c>
      <c r="K62" s="46"/>
      <c r="L62" s="46">
        <f>L51+L61</f>
        <v>78.05</v>
      </c>
    </row>
    <row r="63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61"/>
      <c r="L63" s="20"/>
    </row>
    <row r="64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62"/>
      <c r="L64" s="26"/>
    </row>
    <row r="6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62"/>
      <c r="L65" s="26"/>
    </row>
    <row r="66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62"/>
      <c r="L66" s="26"/>
    </row>
    <row r="67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62"/>
      <c r="L67" s="26"/>
    </row>
    <row r="68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62"/>
      <c r="L68" s="26"/>
    </row>
    <row r="69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62"/>
      <c r="L69" s="26"/>
    </row>
    <row r="70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63"/>
      <c r="L70" s="33">
        <f>SUM(L63:L69)</f>
        <v>0</v>
      </c>
    </row>
    <row r="71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62"/>
      <c r="L71" s="72">
        <v>78.05</v>
      </c>
    </row>
    <row r="72" spans="1:12">
      <c r="A72" s="21"/>
      <c r="B72" s="22"/>
      <c r="C72" s="23"/>
      <c r="D72" s="27" t="s">
        <v>38</v>
      </c>
      <c r="E72" s="52" t="s">
        <v>89</v>
      </c>
      <c r="F72" s="55">
        <v>200</v>
      </c>
      <c r="G72" s="54">
        <v>1.8</v>
      </c>
      <c r="H72" s="54">
        <v>4.1</v>
      </c>
      <c r="I72" s="70">
        <v>9.7</v>
      </c>
      <c r="J72" s="54">
        <v>82.3</v>
      </c>
      <c r="K72" s="71">
        <v>99</v>
      </c>
      <c r="L72" s="26"/>
    </row>
    <row r="73" spans="1:12">
      <c r="A73" s="21"/>
      <c r="B73" s="22"/>
      <c r="C73" s="23"/>
      <c r="D73" s="27" t="s">
        <v>43</v>
      </c>
      <c r="E73" s="52" t="s">
        <v>76</v>
      </c>
      <c r="F73" s="55">
        <v>95</v>
      </c>
      <c r="G73" s="54">
        <v>12.2</v>
      </c>
      <c r="H73" s="54">
        <v>11.7</v>
      </c>
      <c r="I73" s="70">
        <v>12.2</v>
      </c>
      <c r="J73" s="54">
        <v>204.4</v>
      </c>
      <c r="K73" s="71">
        <v>268</v>
      </c>
      <c r="L73" s="26"/>
    </row>
    <row r="74" spans="1:12">
      <c r="A74" s="21"/>
      <c r="B74" s="22"/>
      <c r="C74" s="23"/>
      <c r="D74" s="27" t="s">
        <v>48</v>
      </c>
      <c r="E74" s="52" t="s">
        <v>90</v>
      </c>
      <c r="F74" s="55" t="s">
        <v>91</v>
      </c>
      <c r="G74" s="54">
        <v>3.9</v>
      </c>
      <c r="H74" s="54">
        <v>7.6</v>
      </c>
      <c r="I74" s="70">
        <v>24.5</v>
      </c>
      <c r="J74" s="54">
        <v>182.6</v>
      </c>
      <c r="K74" s="71" t="s">
        <v>92</v>
      </c>
      <c r="L74" s="26"/>
    </row>
    <row r="75" spans="1:12">
      <c r="A75" s="21"/>
      <c r="B75" s="22"/>
      <c r="C75" s="23"/>
      <c r="D75" s="27" t="s">
        <v>52</v>
      </c>
      <c r="E75" s="52" t="s">
        <v>93</v>
      </c>
      <c r="F75" s="55">
        <v>200</v>
      </c>
      <c r="G75" s="54">
        <v>0.4</v>
      </c>
      <c r="H75" s="54">
        <v>0.1</v>
      </c>
      <c r="I75" s="70">
        <v>27.6</v>
      </c>
      <c r="J75" s="54">
        <v>112.6</v>
      </c>
      <c r="K75" s="71">
        <v>354</v>
      </c>
      <c r="L75" s="26"/>
    </row>
    <row r="76" ht="15.6" spans="1:12">
      <c r="A76" s="21"/>
      <c r="B76" s="22"/>
      <c r="C76" s="23"/>
      <c r="D76" s="27" t="s">
        <v>57</v>
      </c>
      <c r="E76" s="73" t="s">
        <v>58</v>
      </c>
      <c r="F76" s="55">
        <v>36</v>
      </c>
      <c r="G76" s="54">
        <v>2.7</v>
      </c>
      <c r="H76" s="54">
        <v>0</v>
      </c>
      <c r="I76" s="70">
        <v>17.7</v>
      </c>
      <c r="J76" s="54">
        <v>84.6</v>
      </c>
      <c r="K76" s="62" t="s">
        <v>62</v>
      </c>
      <c r="L76" s="26"/>
    </row>
    <row r="77" ht="15.6" spans="1:12">
      <c r="A77" s="21"/>
      <c r="B77" s="22"/>
      <c r="C77" s="23"/>
      <c r="D77" s="27" t="s">
        <v>63</v>
      </c>
      <c r="E77" s="73" t="s">
        <v>64</v>
      </c>
      <c r="F77" s="55">
        <v>28</v>
      </c>
      <c r="G77" s="54">
        <v>2.4</v>
      </c>
      <c r="H77" s="54">
        <v>0.9</v>
      </c>
      <c r="I77" s="70">
        <v>13.5</v>
      </c>
      <c r="J77" s="54">
        <v>72.5</v>
      </c>
      <c r="K77" s="62" t="s">
        <v>62</v>
      </c>
      <c r="L77" s="26"/>
    </row>
    <row r="78" spans="1:12">
      <c r="A78" s="21"/>
      <c r="B78" s="22"/>
      <c r="C78" s="23"/>
      <c r="D78" s="74" t="s">
        <v>94</v>
      </c>
      <c r="E78" s="52" t="s">
        <v>95</v>
      </c>
      <c r="F78" s="55">
        <v>35</v>
      </c>
      <c r="G78" s="54">
        <v>2.6</v>
      </c>
      <c r="H78" s="54">
        <v>3.4</v>
      </c>
      <c r="I78" s="70">
        <v>26</v>
      </c>
      <c r="J78" s="54">
        <v>146</v>
      </c>
      <c r="K78" s="62" t="s">
        <v>62</v>
      </c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62"/>
      <c r="L79" s="26"/>
    </row>
    <row r="80" spans="1:12">
      <c r="A80" s="28"/>
      <c r="B80" s="29"/>
      <c r="C80" s="30"/>
      <c r="D80" s="31" t="s">
        <v>31</v>
      </c>
      <c r="E80" s="32"/>
      <c r="F80" s="33">
        <f>SUM(F71:F79)</f>
        <v>594</v>
      </c>
      <c r="G80" s="33">
        <f>SUM(G71:G79)</f>
        <v>26</v>
      </c>
      <c r="H80" s="33">
        <f>SUM(H71:H79)</f>
        <v>27.8</v>
      </c>
      <c r="I80" s="33">
        <f>SUM(I71:I79)</f>
        <v>131.2</v>
      </c>
      <c r="J80" s="33">
        <f>SUM(J71:J79)</f>
        <v>885</v>
      </c>
      <c r="K80" s="63"/>
      <c r="L80" s="33">
        <f>SUM(L71:L79)</f>
        <v>78.05</v>
      </c>
    </row>
    <row r="81" ht="15.75" customHeight="1" spans="1:12">
      <c r="A81" s="42">
        <f>A63</f>
        <v>1</v>
      </c>
      <c r="B81" s="43">
        <f>B63</f>
        <v>4</v>
      </c>
      <c r="C81" s="44" t="s">
        <v>71</v>
      </c>
      <c r="D81" s="44"/>
      <c r="E81" s="45"/>
      <c r="F81" s="46">
        <f>F70+F80</f>
        <v>594</v>
      </c>
      <c r="G81" s="46">
        <f>G70+G80</f>
        <v>26</v>
      </c>
      <c r="H81" s="46">
        <f>H70+H80</f>
        <v>27.8</v>
      </c>
      <c r="I81" s="46">
        <f>I70+I80</f>
        <v>131.2</v>
      </c>
      <c r="J81" s="46">
        <f>J70+J80</f>
        <v>885</v>
      </c>
      <c r="K81" s="46"/>
      <c r="L81" s="46">
        <f>L70+L80</f>
        <v>78.05</v>
      </c>
    </row>
    <row r="82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61"/>
      <c r="L82" s="20"/>
    </row>
    <row r="83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62"/>
      <c r="L83" s="26"/>
    </row>
    <row r="84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62"/>
      <c r="L84" s="26"/>
    </row>
    <row r="8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62"/>
      <c r="L85" s="26"/>
    </row>
    <row r="86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62"/>
      <c r="L86" s="26"/>
    </row>
    <row r="87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62"/>
      <c r="L87" s="26"/>
    </row>
    <row r="88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62"/>
      <c r="L88" s="26"/>
    </row>
    <row r="89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63"/>
      <c r="L89" s="33">
        <f>SUM(L82:L88)</f>
        <v>0</v>
      </c>
    </row>
    <row r="90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75" t="s">
        <v>96</v>
      </c>
      <c r="F90" s="76" t="s">
        <v>97</v>
      </c>
      <c r="G90" s="77">
        <v>5.2</v>
      </c>
      <c r="H90" s="77">
        <v>6</v>
      </c>
      <c r="I90" s="83">
        <v>2.5</v>
      </c>
      <c r="J90" s="77">
        <v>84.2</v>
      </c>
      <c r="K90" s="84">
        <v>75</v>
      </c>
      <c r="L90" s="85">
        <v>78.05</v>
      </c>
    </row>
    <row r="91" spans="1:12">
      <c r="A91" s="21"/>
      <c r="B91" s="22"/>
      <c r="C91" s="23"/>
      <c r="D91" s="27" t="s">
        <v>38</v>
      </c>
      <c r="E91" s="78" t="s">
        <v>98</v>
      </c>
      <c r="F91" s="79" t="s">
        <v>99</v>
      </c>
      <c r="G91" s="80">
        <v>1.5</v>
      </c>
      <c r="H91" s="80">
        <v>4.9</v>
      </c>
      <c r="I91" s="86">
        <v>10.6</v>
      </c>
      <c r="J91" s="80">
        <v>92.4</v>
      </c>
      <c r="K91" s="87">
        <v>94</v>
      </c>
      <c r="L91" s="26"/>
    </row>
    <row r="92" spans="1:12">
      <c r="A92" s="21"/>
      <c r="B92" s="22"/>
      <c r="C92" s="23"/>
      <c r="D92" s="27" t="s">
        <v>43</v>
      </c>
      <c r="E92" s="78" t="s">
        <v>100</v>
      </c>
      <c r="F92" s="79">
        <v>140</v>
      </c>
      <c r="G92" s="80">
        <v>14.1</v>
      </c>
      <c r="H92" s="80">
        <v>2.7</v>
      </c>
      <c r="I92" s="86">
        <v>6.9</v>
      </c>
      <c r="J92" s="80">
        <v>110</v>
      </c>
      <c r="K92" s="87">
        <v>229</v>
      </c>
      <c r="L92" s="26"/>
    </row>
    <row r="93" spans="1:12">
      <c r="A93" s="21"/>
      <c r="B93" s="22"/>
      <c r="C93" s="23"/>
      <c r="D93" s="27" t="s">
        <v>48</v>
      </c>
      <c r="E93" s="78" t="s">
        <v>101</v>
      </c>
      <c r="F93" s="79">
        <v>150</v>
      </c>
      <c r="G93" s="80">
        <v>4.1</v>
      </c>
      <c r="H93" s="80">
        <v>4.9</v>
      </c>
      <c r="I93" s="86">
        <v>23.6</v>
      </c>
      <c r="J93" s="80">
        <v>303.3</v>
      </c>
      <c r="K93" s="87" t="s">
        <v>92</v>
      </c>
      <c r="L93" s="26"/>
    </row>
    <row r="94" spans="1:12">
      <c r="A94" s="21"/>
      <c r="B94" s="22"/>
      <c r="C94" s="23"/>
      <c r="D94" s="27" t="s">
        <v>52</v>
      </c>
      <c r="E94" s="78" t="s">
        <v>88</v>
      </c>
      <c r="F94" s="79">
        <v>200</v>
      </c>
      <c r="G94" s="80">
        <v>1</v>
      </c>
      <c r="H94" s="80">
        <v>0.2</v>
      </c>
      <c r="I94" s="86">
        <v>20.2</v>
      </c>
      <c r="J94" s="80">
        <v>92</v>
      </c>
      <c r="K94" s="87">
        <v>389</v>
      </c>
      <c r="L94" s="26"/>
    </row>
    <row r="95" ht="15.6" spans="1:12">
      <c r="A95" s="21"/>
      <c r="B95" s="22"/>
      <c r="C95" s="23"/>
      <c r="D95" s="27" t="s">
        <v>57</v>
      </c>
      <c r="E95" s="81" t="s">
        <v>58</v>
      </c>
      <c r="F95" s="79">
        <v>45</v>
      </c>
      <c r="G95" s="80">
        <v>3.4</v>
      </c>
      <c r="H95" s="80">
        <v>0</v>
      </c>
      <c r="I95" s="86">
        <v>22.1</v>
      </c>
      <c r="J95" s="80">
        <v>105.8</v>
      </c>
      <c r="K95" s="87"/>
      <c r="L95" s="26"/>
    </row>
    <row r="96" ht="15.6" spans="1:12">
      <c r="A96" s="21"/>
      <c r="B96" s="22"/>
      <c r="C96" s="23"/>
      <c r="D96" s="27" t="s">
        <v>63</v>
      </c>
      <c r="E96" s="81" t="s">
        <v>64</v>
      </c>
      <c r="F96" s="79">
        <v>25</v>
      </c>
      <c r="G96" s="80">
        <v>2.1</v>
      </c>
      <c r="H96" s="80">
        <v>0.8</v>
      </c>
      <c r="I96" s="86">
        <v>12.1</v>
      </c>
      <c r="J96" s="80">
        <v>64.8</v>
      </c>
      <c r="K96" s="88" t="s">
        <v>62</v>
      </c>
      <c r="L96" s="26"/>
    </row>
    <row r="97" ht="15.6" spans="1:12">
      <c r="A97" s="21"/>
      <c r="B97" s="22"/>
      <c r="C97" s="23"/>
      <c r="D97" s="24"/>
      <c r="E97" s="82"/>
      <c r="F97" s="26"/>
      <c r="G97" s="26"/>
      <c r="H97" s="26"/>
      <c r="I97" s="26"/>
      <c r="J97" s="26"/>
      <c r="K97" s="88" t="s">
        <v>62</v>
      </c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62"/>
      <c r="L98" s="26"/>
    </row>
    <row r="99" spans="1:12">
      <c r="A99" s="28"/>
      <c r="B99" s="29"/>
      <c r="C99" s="30"/>
      <c r="D99" s="31" t="s">
        <v>31</v>
      </c>
      <c r="E99" s="32"/>
      <c r="F99" s="33">
        <f>SUM(F90:F98)</f>
        <v>560</v>
      </c>
      <c r="G99" s="33">
        <f>SUM(G90:G98)</f>
        <v>31.4</v>
      </c>
      <c r="H99" s="33">
        <f>SUM(H90:H98)</f>
        <v>19.5</v>
      </c>
      <c r="I99" s="33">
        <f>SUM(I90:I98)</f>
        <v>98</v>
      </c>
      <c r="J99" s="33">
        <f>SUM(J90:J98)</f>
        <v>852.5</v>
      </c>
      <c r="K99" s="63"/>
      <c r="L99" s="33">
        <f>SUM(L90:L98)</f>
        <v>78.05</v>
      </c>
    </row>
    <row r="100" ht="15.75" customHeight="1" spans="1:12">
      <c r="A100" s="42">
        <f>A82</f>
        <v>1</v>
      </c>
      <c r="B100" s="43">
        <f>B82</f>
        <v>5</v>
      </c>
      <c r="C100" s="44" t="s">
        <v>71</v>
      </c>
      <c r="D100" s="44"/>
      <c r="E100" s="45"/>
      <c r="F100" s="46">
        <f>F89+F99</f>
        <v>560</v>
      </c>
      <c r="G100" s="46">
        <f>G89+G99</f>
        <v>31.4</v>
      </c>
      <c r="H100" s="46">
        <f>H89+H99</f>
        <v>19.5</v>
      </c>
      <c r="I100" s="46">
        <f>I89+I99</f>
        <v>98</v>
      </c>
      <c r="J100" s="46">
        <f>J89+J99</f>
        <v>852.5</v>
      </c>
      <c r="K100" s="46"/>
      <c r="L100" s="46">
        <f>L89+L99</f>
        <v>78.05</v>
      </c>
    </row>
    <row r="101" spans="1:12">
      <c r="A101" s="15">
        <v>2</v>
      </c>
      <c r="B101" s="16">
        <v>6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61"/>
      <c r="L101" s="20"/>
    </row>
    <row r="102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62"/>
      <c r="L102" s="26"/>
    </row>
    <row r="103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62"/>
      <c r="L103" s="26"/>
    </row>
    <row r="104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62"/>
      <c r="L104" s="26"/>
    </row>
    <row r="10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62"/>
      <c r="L105" s="26"/>
    </row>
    <row r="106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62"/>
      <c r="L106" s="26"/>
    </row>
    <row r="107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62"/>
      <c r="L107" s="26"/>
    </row>
    <row r="108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63"/>
      <c r="L108" s="33">
        <f>SUM(L101:L107)</f>
        <v>0</v>
      </c>
    </row>
    <row r="109" spans="1:12">
      <c r="A109" s="34">
        <f>A101</f>
        <v>2</v>
      </c>
      <c r="B109" s="35">
        <f>B101</f>
        <v>6</v>
      </c>
      <c r="C109" s="36" t="s">
        <v>32</v>
      </c>
      <c r="D109" s="27" t="s">
        <v>33</v>
      </c>
      <c r="E109" s="75" t="s">
        <v>102</v>
      </c>
      <c r="F109" s="76">
        <v>60</v>
      </c>
      <c r="G109" s="77">
        <v>4.9</v>
      </c>
      <c r="H109" s="77">
        <v>7.4</v>
      </c>
      <c r="I109" s="83">
        <v>12.4</v>
      </c>
      <c r="J109" s="77">
        <v>139.2</v>
      </c>
      <c r="K109" s="84">
        <v>3</v>
      </c>
      <c r="L109" s="85">
        <v>78.05</v>
      </c>
    </row>
    <row r="110" spans="1:12">
      <c r="A110" s="21"/>
      <c r="B110" s="22"/>
      <c r="C110" s="23"/>
      <c r="D110" s="27" t="s">
        <v>38</v>
      </c>
      <c r="E110" s="78" t="s">
        <v>103</v>
      </c>
      <c r="F110" s="79">
        <v>200</v>
      </c>
      <c r="G110" s="80">
        <v>1.5</v>
      </c>
      <c r="H110" s="80">
        <v>4.1</v>
      </c>
      <c r="I110" s="86">
        <v>8.8</v>
      </c>
      <c r="J110" s="80">
        <v>77.4</v>
      </c>
      <c r="K110" s="87">
        <v>99</v>
      </c>
      <c r="L110" s="26"/>
    </row>
    <row r="111" spans="1:12">
      <c r="A111" s="21"/>
      <c r="B111" s="22"/>
      <c r="C111" s="23"/>
      <c r="D111" s="27" t="s">
        <v>43</v>
      </c>
      <c r="E111" s="78" t="s">
        <v>104</v>
      </c>
      <c r="F111" s="79">
        <v>140</v>
      </c>
      <c r="G111" s="80">
        <v>13.2</v>
      </c>
      <c r="H111" s="80">
        <v>8.1</v>
      </c>
      <c r="I111" s="86">
        <v>20.3</v>
      </c>
      <c r="J111" s="80">
        <v>208.2</v>
      </c>
      <c r="K111" s="87">
        <v>284</v>
      </c>
      <c r="L111" s="26"/>
    </row>
    <row r="112" spans="1:12">
      <c r="A112" s="21"/>
      <c r="B112" s="22"/>
      <c r="C112" s="23"/>
      <c r="D112" s="27" t="s">
        <v>48</v>
      </c>
      <c r="E112" s="25"/>
      <c r="F112" s="26"/>
      <c r="G112" s="26"/>
      <c r="H112" s="26"/>
      <c r="I112" s="26"/>
      <c r="J112" s="26"/>
      <c r="K112" s="62"/>
      <c r="L112" s="26"/>
    </row>
    <row r="113" spans="1:12">
      <c r="A113" s="21"/>
      <c r="B113" s="22"/>
      <c r="C113" s="23"/>
      <c r="D113" s="27" t="s">
        <v>52</v>
      </c>
      <c r="E113" s="78" t="s">
        <v>105</v>
      </c>
      <c r="F113" s="79">
        <v>200</v>
      </c>
      <c r="G113" s="80">
        <v>3.4</v>
      </c>
      <c r="H113" s="80">
        <v>2.7</v>
      </c>
      <c r="I113" s="86">
        <v>11.4</v>
      </c>
      <c r="J113" s="80">
        <v>84</v>
      </c>
      <c r="K113" s="87">
        <v>382</v>
      </c>
      <c r="L113" s="26"/>
    </row>
    <row r="114" spans="1:12">
      <c r="A114" s="21"/>
      <c r="B114" s="22"/>
      <c r="C114" s="23"/>
      <c r="D114" s="27" t="s">
        <v>57</v>
      </c>
      <c r="E114" s="82"/>
      <c r="F114" s="82"/>
      <c r="G114" s="82"/>
      <c r="H114" s="82"/>
      <c r="I114" s="82"/>
      <c r="J114" s="82"/>
      <c r="K114" s="82"/>
      <c r="L114" s="26"/>
    </row>
    <row r="115" ht="15.6" spans="1:12">
      <c r="A115" s="21"/>
      <c r="B115" s="22"/>
      <c r="C115" s="23"/>
      <c r="D115" s="27" t="s">
        <v>63</v>
      </c>
      <c r="E115" s="81" t="s">
        <v>87</v>
      </c>
      <c r="F115" s="79">
        <v>19</v>
      </c>
      <c r="G115" s="80">
        <v>1.6</v>
      </c>
      <c r="H115" s="80">
        <v>0.6</v>
      </c>
      <c r="I115" s="86">
        <v>9.2</v>
      </c>
      <c r="J115" s="80">
        <v>49.2</v>
      </c>
      <c r="K115" s="88" t="s">
        <v>62</v>
      </c>
      <c r="L115" s="26"/>
    </row>
    <row r="116" spans="1:12">
      <c r="A116" s="21"/>
      <c r="B116" s="22"/>
      <c r="C116" s="23"/>
      <c r="D116" s="24" t="s">
        <v>30</v>
      </c>
      <c r="E116" s="78" t="s">
        <v>106</v>
      </c>
      <c r="F116" s="79">
        <v>100</v>
      </c>
      <c r="G116" s="80">
        <v>0.4</v>
      </c>
      <c r="H116" s="80">
        <v>0.4</v>
      </c>
      <c r="I116" s="86">
        <v>9.8</v>
      </c>
      <c r="J116" s="80">
        <v>47</v>
      </c>
      <c r="K116" s="87">
        <v>338</v>
      </c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62"/>
      <c r="L117" s="26"/>
    </row>
    <row r="118" spans="1:12">
      <c r="A118" s="28"/>
      <c r="B118" s="29"/>
      <c r="C118" s="30"/>
      <c r="D118" s="31" t="s">
        <v>31</v>
      </c>
      <c r="E118" s="32"/>
      <c r="F118" s="33">
        <f>SUM(F109:F117)</f>
        <v>719</v>
      </c>
      <c r="G118" s="33">
        <f>SUM(G109:G117)</f>
        <v>25</v>
      </c>
      <c r="H118" s="33">
        <f>SUM(H109:H117)</f>
        <v>23.3</v>
      </c>
      <c r="I118" s="33">
        <f>SUM(I109:I117)</f>
        <v>71.9</v>
      </c>
      <c r="J118" s="33">
        <f>SUM(J109:J117)</f>
        <v>605</v>
      </c>
      <c r="K118" s="63"/>
      <c r="L118" s="33">
        <f>SUM(L109:L117)</f>
        <v>78.05</v>
      </c>
    </row>
    <row r="119" ht="15" customHeight="1" spans="1:12">
      <c r="A119" s="42">
        <f>A101</f>
        <v>2</v>
      </c>
      <c r="B119" s="43">
        <f>B101</f>
        <v>6</v>
      </c>
      <c r="C119" s="44" t="s">
        <v>71</v>
      </c>
      <c r="D119" s="44"/>
      <c r="E119" s="45"/>
      <c r="F119" s="46">
        <f>F108+F118</f>
        <v>719</v>
      </c>
      <c r="G119" s="46">
        <f>G108+G118</f>
        <v>25</v>
      </c>
      <c r="H119" s="46">
        <f>H108+H118</f>
        <v>23.3</v>
      </c>
      <c r="I119" s="46">
        <f>I108+I118</f>
        <v>71.9</v>
      </c>
      <c r="J119" s="46">
        <f>J108+J118</f>
        <v>605</v>
      </c>
      <c r="K119" s="46"/>
      <c r="L119" s="46">
        <f>L108+L118</f>
        <v>78.05</v>
      </c>
    </row>
    <row r="120" spans="1:12">
      <c r="A120" s="47">
        <v>2</v>
      </c>
      <c r="B120" s="22">
        <v>7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61"/>
      <c r="L120" s="20"/>
    </row>
    <row r="121" spans="1:12">
      <c r="A121" s="47"/>
      <c r="B121" s="22"/>
      <c r="C121" s="23"/>
      <c r="D121" s="24"/>
      <c r="E121" s="25"/>
      <c r="F121" s="26"/>
      <c r="G121" s="26"/>
      <c r="H121" s="26"/>
      <c r="I121" s="26"/>
      <c r="J121" s="26"/>
      <c r="K121" s="62"/>
      <c r="L121" s="26"/>
    </row>
    <row r="122" spans="1:12">
      <c r="A122" s="47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62"/>
      <c r="L122" s="26"/>
    </row>
    <row r="123" spans="1:12">
      <c r="A123" s="47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62"/>
      <c r="L123" s="26"/>
    </row>
    <row r="124" spans="1:12">
      <c r="A124" s="47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62"/>
      <c r="L124" s="26"/>
    </row>
    <row r="125" spans="1:12">
      <c r="A125" s="47"/>
      <c r="B125" s="22"/>
      <c r="C125" s="23"/>
      <c r="D125" s="24"/>
      <c r="E125" s="25"/>
      <c r="F125" s="26"/>
      <c r="G125" s="26"/>
      <c r="H125" s="26"/>
      <c r="I125" s="26"/>
      <c r="J125" s="26"/>
      <c r="K125" s="62"/>
      <c r="L125" s="26"/>
    </row>
    <row r="126" spans="1:12">
      <c r="A126" s="47"/>
      <c r="B126" s="22"/>
      <c r="C126" s="23"/>
      <c r="D126" s="24"/>
      <c r="E126" s="25"/>
      <c r="F126" s="26"/>
      <c r="G126" s="26"/>
      <c r="H126" s="26"/>
      <c r="I126" s="26"/>
      <c r="J126" s="26"/>
      <c r="K126" s="62"/>
      <c r="L126" s="26"/>
    </row>
    <row r="127" spans="1:12">
      <c r="A127" s="48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63"/>
      <c r="L127" s="33">
        <f>SUM(L120:L126)</f>
        <v>0</v>
      </c>
    </row>
    <row r="128" spans="1:12">
      <c r="A128" s="35">
        <f>A120</f>
        <v>2</v>
      </c>
      <c r="B128" s="35">
        <f>B120</f>
        <v>7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87">
        <v>101</v>
      </c>
      <c r="L128" s="89">
        <v>78.05</v>
      </c>
    </row>
    <row r="129" spans="1:12">
      <c r="A129" s="47"/>
      <c r="B129" s="22"/>
      <c r="C129" s="23"/>
      <c r="D129" s="27" t="s">
        <v>38</v>
      </c>
      <c r="E129" s="78" t="s">
        <v>107</v>
      </c>
      <c r="F129" s="79">
        <v>250</v>
      </c>
      <c r="G129" s="80">
        <v>1.7</v>
      </c>
      <c r="H129" s="80">
        <v>2.1</v>
      </c>
      <c r="I129" s="86">
        <v>13.7</v>
      </c>
      <c r="J129" s="80">
        <v>81.1</v>
      </c>
      <c r="K129" s="87">
        <v>223</v>
      </c>
      <c r="L129" s="26"/>
    </row>
    <row r="130" spans="1:12">
      <c r="A130" s="47"/>
      <c r="B130" s="22"/>
      <c r="C130" s="23"/>
      <c r="D130" s="27" t="s">
        <v>43</v>
      </c>
      <c r="E130" s="78" t="s">
        <v>108</v>
      </c>
      <c r="F130" s="79" t="s">
        <v>109</v>
      </c>
      <c r="G130" s="80">
        <v>23.3</v>
      </c>
      <c r="H130" s="80">
        <v>15.7</v>
      </c>
      <c r="I130" s="86">
        <v>38.6</v>
      </c>
      <c r="J130" s="80">
        <v>388.5</v>
      </c>
      <c r="K130" s="62"/>
      <c r="L130" s="26"/>
    </row>
    <row r="131" spans="1:12">
      <c r="A131" s="47"/>
      <c r="B131" s="22"/>
      <c r="C131" s="23"/>
      <c r="D131" s="27" t="s">
        <v>48</v>
      </c>
      <c r="E131" s="25"/>
      <c r="F131" s="26"/>
      <c r="G131" s="26"/>
      <c r="H131" s="26"/>
      <c r="I131" s="26"/>
      <c r="J131" s="26"/>
      <c r="K131" s="62"/>
      <c r="L131" s="26"/>
    </row>
    <row r="132" spans="1:12">
      <c r="A132" s="47"/>
      <c r="B132" s="22"/>
      <c r="C132" s="23"/>
      <c r="D132" s="27" t="s">
        <v>52</v>
      </c>
      <c r="E132" s="78" t="s">
        <v>110</v>
      </c>
      <c r="F132" s="79">
        <v>200</v>
      </c>
      <c r="G132" s="80">
        <v>3.3</v>
      </c>
      <c r="H132" s="80">
        <v>2.4</v>
      </c>
      <c r="I132" s="86">
        <v>14.1</v>
      </c>
      <c r="J132" s="80">
        <v>91.9</v>
      </c>
      <c r="K132" s="86">
        <v>14.1</v>
      </c>
      <c r="L132" s="26"/>
    </row>
    <row r="133" ht="15.6" spans="1:12">
      <c r="A133" s="47"/>
      <c r="B133" s="22"/>
      <c r="C133" s="23"/>
      <c r="D133" s="27" t="s">
        <v>57</v>
      </c>
      <c r="E133" s="90" t="s">
        <v>58</v>
      </c>
      <c r="F133" s="79">
        <v>41</v>
      </c>
      <c r="G133" s="80">
        <v>3.1</v>
      </c>
      <c r="H133" s="80">
        <v>0</v>
      </c>
      <c r="I133" s="86">
        <v>20.2</v>
      </c>
      <c r="J133" s="80">
        <v>96.4</v>
      </c>
      <c r="K133" s="86">
        <v>20.2</v>
      </c>
      <c r="L133" s="26"/>
    </row>
    <row r="134" ht="15.6" spans="1:12">
      <c r="A134" s="47"/>
      <c r="B134" s="22"/>
      <c r="C134" s="23"/>
      <c r="D134" s="27" t="s">
        <v>63</v>
      </c>
      <c r="E134" s="90" t="s">
        <v>64</v>
      </c>
      <c r="F134" s="79">
        <v>30</v>
      </c>
      <c r="G134" s="80">
        <v>2.4</v>
      </c>
      <c r="H134" s="80">
        <v>0.9</v>
      </c>
      <c r="I134" s="86">
        <v>13.5</v>
      </c>
      <c r="J134" s="80">
        <v>72.5</v>
      </c>
      <c r="K134" s="86">
        <v>13.5</v>
      </c>
      <c r="L134" s="26"/>
    </row>
    <row r="135" spans="1:12">
      <c r="A135" s="47"/>
      <c r="B135" s="22"/>
      <c r="C135" s="23"/>
      <c r="D135" s="24" t="s">
        <v>30</v>
      </c>
      <c r="E135" s="25"/>
      <c r="F135" s="26"/>
      <c r="G135" s="26"/>
      <c r="H135" s="26"/>
      <c r="I135" s="26"/>
      <c r="J135" s="26"/>
      <c r="K135" s="62"/>
      <c r="L135" s="26"/>
    </row>
    <row r="136" spans="1:12">
      <c r="A136" s="47"/>
      <c r="B136" s="22"/>
      <c r="C136" s="23"/>
      <c r="D136" s="24"/>
      <c r="E136" s="25"/>
      <c r="F136" s="26"/>
      <c r="G136" s="26"/>
      <c r="H136" s="26"/>
      <c r="I136" s="26"/>
      <c r="J136" s="26"/>
      <c r="K136" s="62"/>
      <c r="L136" s="26"/>
    </row>
    <row r="137" spans="1:12">
      <c r="A137" s="48"/>
      <c r="B137" s="29"/>
      <c r="C137" s="30"/>
      <c r="D137" s="31" t="s">
        <v>31</v>
      </c>
      <c r="E137" s="32"/>
      <c r="F137" s="33">
        <f>SUM(F128:F136)</f>
        <v>521</v>
      </c>
      <c r="G137" s="33">
        <f>SUM(G128:G136)</f>
        <v>33.8</v>
      </c>
      <c r="H137" s="33">
        <f>SUM(H128:H136)</f>
        <v>21.1</v>
      </c>
      <c r="I137" s="33">
        <f>SUM(I128:I136)</f>
        <v>100.1</v>
      </c>
      <c r="J137" s="33">
        <f>SUM(J128:J136)</f>
        <v>730.4</v>
      </c>
      <c r="K137" s="63"/>
      <c r="L137" s="33">
        <f>SUM(L128:L136)</f>
        <v>78.05</v>
      </c>
    </row>
    <row r="138" ht="15" customHeight="1" spans="1:12">
      <c r="A138" s="57">
        <f>A120</f>
        <v>2</v>
      </c>
      <c r="B138" s="57">
        <f>B120</f>
        <v>7</v>
      </c>
      <c r="C138" s="44" t="s">
        <v>71</v>
      </c>
      <c r="D138" s="44"/>
      <c r="E138" s="45"/>
      <c r="F138" s="46">
        <f>F127+F137</f>
        <v>521</v>
      </c>
      <c r="G138" s="46">
        <f>G127+G137</f>
        <v>33.8</v>
      </c>
      <c r="H138" s="46">
        <f>H127+H137</f>
        <v>21.1</v>
      </c>
      <c r="I138" s="46">
        <f>I127+I137</f>
        <v>100.1</v>
      </c>
      <c r="J138" s="46">
        <f>J127+J137</f>
        <v>730.4</v>
      </c>
      <c r="K138" s="46"/>
      <c r="L138" s="46">
        <f>L127+L137</f>
        <v>78.05</v>
      </c>
    </row>
    <row r="139" spans="1:12">
      <c r="A139" s="15">
        <v>2</v>
      </c>
      <c r="B139" s="16">
        <v>8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61"/>
      <c r="L139" s="20"/>
    </row>
    <row r="140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62"/>
      <c r="L140" s="26"/>
    </row>
    <row r="141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62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62"/>
      <c r="L142" s="26"/>
    </row>
    <row r="143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62"/>
      <c r="L143" s="26"/>
    </row>
    <row r="144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62"/>
      <c r="L144" s="26"/>
    </row>
    <row r="14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62"/>
      <c r="L145" s="26"/>
    </row>
    <row r="146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63"/>
      <c r="L146" s="33">
        <f>SUM(L139:L145)</f>
        <v>0</v>
      </c>
    </row>
    <row r="147" spans="1:12">
      <c r="A147" s="34">
        <f>A139</f>
        <v>2</v>
      </c>
      <c r="B147" s="35">
        <f>B139</f>
        <v>8</v>
      </c>
      <c r="C147" s="36" t="s">
        <v>32</v>
      </c>
      <c r="D147" s="27" t="s">
        <v>33</v>
      </c>
      <c r="E147" s="91" t="s">
        <v>111</v>
      </c>
      <c r="F147" s="76" t="s">
        <v>112</v>
      </c>
      <c r="G147" s="76" t="s">
        <v>113</v>
      </c>
      <c r="H147" s="76" t="s">
        <v>36</v>
      </c>
      <c r="I147" s="113" t="s">
        <v>114</v>
      </c>
      <c r="J147" s="76" t="s">
        <v>115</v>
      </c>
      <c r="K147" s="114">
        <v>45</v>
      </c>
      <c r="L147" s="85">
        <v>78.05</v>
      </c>
    </row>
    <row r="148" spans="1:12">
      <c r="A148" s="21"/>
      <c r="B148" s="22"/>
      <c r="C148" s="23"/>
      <c r="D148" s="27" t="s">
        <v>38</v>
      </c>
      <c r="E148" s="92" t="s">
        <v>116</v>
      </c>
      <c r="F148" s="79">
        <v>200</v>
      </c>
      <c r="G148" s="79" t="s">
        <v>117</v>
      </c>
      <c r="H148" s="79" t="s">
        <v>118</v>
      </c>
      <c r="I148" s="115" t="s">
        <v>119</v>
      </c>
      <c r="J148" s="79" t="s">
        <v>120</v>
      </c>
      <c r="K148" s="116">
        <v>82</v>
      </c>
      <c r="L148" s="26"/>
    </row>
    <row r="149" spans="1:12">
      <c r="A149" s="21"/>
      <c r="B149" s="22"/>
      <c r="C149" s="23"/>
      <c r="D149" s="27" t="s">
        <v>43</v>
      </c>
      <c r="E149" s="92" t="s">
        <v>121</v>
      </c>
      <c r="F149" s="79">
        <v>90</v>
      </c>
      <c r="G149" s="79" t="s">
        <v>122</v>
      </c>
      <c r="H149" s="79" t="s">
        <v>123</v>
      </c>
      <c r="I149" s="115" t="s">
        <v>124</v>
      </c>
      <c r="J149" s="79" t="s">
        <v>125</v>
      </c>
      <c r="K149" s="116">
        <v>268</v>
      </c>
      <c r="L149" s="26"/>
    </row>
    <row r="150" spans="1:12">
      <c r="A150" s="21"/>
      <c r="B150" s="22"/>
      <c r="C150" s="23"/>
      <c r="D150" s="27" t="s">
        <v>48</v>
      </c>
      <c r="E150" s="92" t="s">
        <v>126</v>
      </c>
      <c r="F150" s="79">
        <v>160</v>
      </c>
      <c r="G150" s="79" t="s">
        <v>127</v>
      </c>
      <c r="H150" s="79" t="s">
        <v>128</v>
      </c>
      <c r="I150" s="115" t="s">
        <v>129</v>
      </c>
      <c r="J150" s="79" t="s">
        <v>130</v>
      </c>
      <c r="K150" s="116">
        <v>309</v>
      </c>
      <c r="L150" s="26"/>
    </row>
    <row r="151" ht="15.15" spans="1:12">
      <c r="A151" s="21"/>
      <c r="B151" s="22"/>
      <c r="C151" s="23"/>
      <c r="D151" s="27" t="s">
        <v>52</v>
      </c>
      <c r="E151" s="92" t="s">
        <v>131</v>
      </c>
      <c r="F151" s="79">
        <v>200</v>
      </c>
      <c r="G151" s="79" t="s">
        <v>132</v>
      </c>
      <c r="H151" s="79" t="s">
        <v>133</v>
      </c>
      <c r="I151" s="115">
        <v>18.2</v>
      </c>
      <c r="J151" s="79" t="s">
        <v>134</v>
      </c>
      <c r="K151" s="116">
        <v>349</v>
      </c>
      <c r="L151" s="26"/>
    </row>
    <row r="152" ht="15.15" spans="1:12">
      <c r="A152" s="21"/>
      <c r="B152" s="22"/>
      <c r="C152" s="23"/>
      <c r="D152" s="27" t="s">
        <v>57</v>
      </c>
      <c r="E152" s="93" t="s">
        <v>58</v>
      </c>
      <c r="F152" s="79">
        <v>42</v>
      </c>
      <c r="G152" s="79" t="s">
        <v>40</v>
      </c>
      <c r="H152" s="79" t="s">
        <v>60</v>
      </c>
      <c r="I152" s="115" t="s">
        <v>135</v>
      </c>
      <c r="J152" s="79" t="s">
        <v>136</v>
      </c>
      <c r="K152" s="62" t="s">
        <v>62</v>
      </c>
      <c r="L152" s="26"/>
    </row>
    <row r="153" ht="15.15" spans="1:12">
      <c r="A153" s="21"/>
      <c r="B153" s="22"/>
      <c r="C153" s="23"/>
      <c r="D153" s="27" t="s">
        <v>63</v>
      </c>
      <c r="E153" s="93" t="s">
        <v>87</v>
      </c>
      <c r="F153" s="79">
        <v>30</v>
      </c>
      <c r="G153" s="79" t="s">
        <v>137</v>
      </c>
      <c r="H153" s="79" t="s">
        <v>138</v>
      </c>
      <c r="I153" s="115" t="s">
        <v>139</v>
      </c>
      <c r="J153" s="79" t="s">
        <v>140</v>
      </c>
      <c r="K153" s="62" t="s">
        <v>62</v>
      </c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62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62"/>
      <c r="L155" s="26"/>
    </row>
    <row r="156" spans="1:12">
      <c r="A156" s="28"/>
      <c r="B156" s="29"/>
      <c r="C156" s="30"/>
      <c r="D156" s="31" t="s">
        <v>31</v>
      </c>
      <c r="E156" s="32"/>
      <c r="F156" s="33">
        <f>SUM(F147:F155)</f>
        <v>722</v>
      </c>
      <c r="G156" s="33">
        <f>SUM(G147:G155)</f>
        <v>0</v>
      </c>
      <c r="H156" s="33">
        <f>SUM(H147:H155)</f>
        <v>0</v>
      </c>
      <c r="I156" s="33">
        <f>SUM(I147:I155)</f>
        <v>18.2</v>
      </c>
      <c r="J156" s="33">
        <f>SUM(J147:J155)</f>
        <v>0</v>
      </c>
      <c r="K156" s="63"/>
      <c r="L156" s="33">
        <f>SUM(L147:L155)</f>
        <v>78.05</v>
      </c>
    </row>
    <row r="157" ht="15" customHeight="1" spans="1:12">
      <c r="A157" s="42">
        <f>A139</f>
        <v>2</v>
      </c>
      <c r="B157" s="43">
        <f>B139</f>
        <v>8</v>
      </c>
      <c r="C157" s="44" t="s">
        <v>71</v>
      </c>
      <c r="D157" s="44"/>
      <c r="E157" s="45"/>
      <c r="F157" s="46">
        <f>F146+F156</f>
        <v>722</v>
      </c>
      <c r="G157" s="46">
        <f>G146+G156</f>
        <v>0</v>
      </c>
      <c r="H157" s="46">
        <f>H146+H156</f>
        <v>0</v>
      </c>
      <c r="I157" s="46">
        <f>I146+I156</f>
        <v>18.2</v>
      </c>
      <c r="J157" s="46">
        <f>J146+J156</f>
        <v>0</v>
      </c>
      <c r="K157" s="46"/>
      <c r="L157" s="46">
        <f>L146+L156</f>
        <v>78.05</v>
      </c>
    </row>
    <row r="158" spans="1:12">
      <c r="A158" s="15">
        <v>2</v>
      </c>
      <c r="B158" s="16">
        <v>9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61"/>
      <c r="L158" s="20"/>
    </row>
    <row r="159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62"/>
      <c r="L159" s="26"/>
    </row>
    <row r="160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62"/>
      <c r="L160" s="26"/>
    </row>
    <row r="161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62"/>
      <c r="L161" s="26"/>
    </row>
    <row r="162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62"/>
      <c r="L162" s="26"/>
    </row>
    <row r="163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62"/>
      <c r="L163" s="26"/>
    </row>
    <row r="164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62"/>
      <c r="L164" s="26"/>
    </row>
    <row r="165" ht="15.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63"/>
      <c r="L165" s="33">
        <f>SUM(L158:L164)</f>
        <v>0</v>
      </c>
    </row>
    <row r="166" ht="15.6" spans="1:12">
      <c r="A166" s="34">
        <f>A158</f>
        <v>2</v>
      </c>
      <c r="B166" s="35">
        <f>B158</f>
        <v>9</v>
      </c>
      <c r="C166" s="36" t="s">
        <v>32</v>
      </c>
      <c r="D166" s="27" t="s">
        <v>33</v>
      </c>
      <c r="E166" s="94" t="s">
        <v>141</v>
      </c>
      <c r="F166" s="95">
        <v>60</v>
      </c>
      <c r="G166" s="96" t="s">
        <v>138</v>
      </c>
      <c r="H166" s="96" t="s">
        <v>142</v>
      </c>
      <c r="I166" s="117" t="s">
        <v>143</v>
      </c>
      <c r="J166" s="96" t="s">
        <v>144</v>
      </c>
      <c r="K166" s="96" t="s">
        <v>145</v>
      </c>
      <c r="L166" s="96">
        <v>78.05</v>
      </c>
    </row>
    <row r="167" ht="15.6" spans="1:12">
      <c r="A167" s="21"/>
      <c r="B167" s="22"/>
      <c r="C167" s="23"/>
      <c r="D167" s="27" t="s">
        <v>38</v>
      </c>
      <c r="E167" s="97" t="s">
        <v>146</v>
      </c>
      <c r="F167" s="98">
        <v>200</v>
      </c>
      <c r="G167" s="99" t="s">
        <v>40</v>
      </c>
      <c r="H167" s="99" t="s">
        <v>51</v>
      </c>
      <c r="I167" s="118" t="s">
        <v>147</v>
      </c>
      <c r="J167" s="99" t="s">
        <v>148</v>
      </c>
      <c r="K167" s="99" t="s">
        <v>149</v>
      </c>
      <c r="L167" s="26"/>
    </row>
    <row r="168" ht="15.6" spans="1:12">
      <c r="A168" s="21"/>
      <c r="B168" s="22"/>
      <c r="C168" s="23"/>
      <c r="D168" s="27" t="s">
        <v>43</v>
      </c>
      <c r="E168" s="97" t="s">
        <v>150</v>
      </c>
      <c r="F168" s="98">
        <v>195</v>
      </c>
      <c r="G168" s="99" t="s">
        <v>151</v>
      </c>
      <c r="H168" s="99" t="s">
        <v>152</v>
      </c>
      <c r="I168" s="118" t="s">
        <v>153</v>
      </c>
      <c r="J168" s="99" t="s">
        <v>154</v>
      </c>
      <c r="K168" s="99" t="s">
        <v>155</v>
      </c>
      <c r="L168" s="26"/>
    </row>
    <row r="169" spans="1:12">
      <c r="A169" s="21"/>
      <c r="B169" s="22"/>
      <c r="C169" s="23"/>
      <c r="D169" s="27" t="s">
        <v>48</v>
      </c>
      <c r="E169" s="25"/>
      <c r="F169" s="26"/>
      <c r="G169" s="26"/>
      <c r="H169" s="26"/>
      <c r="I169" s="26"/>
      <c r="J169" s="26"/>
      <c r="K169" s="62"/>
      <c r="L169" s="26"/>
    </row>
    <row r="170" ht="16.35" spans="1:12">
      <c r="A170" s="21"/>
      <c r="B170" s="22"/>
      <c r="C170" s="23"/>
      <c r="D170" s="27" t="s">
        <v>52</v>
      </c>
      <c r="E170" s="100" t="s">
        <v>80</v>
      </c>
      <c r="F170" s="101">
        <v>200</v>
      </c>
      <c r="G170" s="102" t="s">
        <v>156</v>
      </c>
      <c r="H170" s="102" t="s">
        <v>157</v>
      </c>
      <c r="I170" s="119" t="s">
        <v>158</v>
      </c>
      <c r="J170" s="26" t="s">
        <v>159</v>
      </c>
      <c r="K170" s="102" t="s">
        <v>160</v>
      </c>
      <c r="L170" s="26"/>
    </row>
    <row r="171" ht="15.15" spans="1:12">
      <c r="A171" s="21"/>
      <c r="B171" s="22"/>
      <c r="C171" s="23"/>
      <c r="D171" s="27" t="s">
        <v>57</v>
      </c>
      <c r="E171" s="93" t="s">
        <v>58</v>
      </c>
      <c r="F171" s="103">
        <v>30</v>
      </c>
      <c r="G171" s="104" t="s">
        <v>157</v>
      </c>
      <c r="H171" s="104" t="s">
        <v>60</v>
      </c>
      <c r="I171" s="104" t="s">
        <v>161</v>
      </c>
      <c r="J171" s="104" t="s">
        <v>162</v>
      </c>
      <c r="K171" s="62" t="s">
        <v>62</v>
      </c>
      <c r="L171" s="26"/>
    </row>
    <row r="172" ht="15.15" spans="1:12">
      <c r="A172" s="21"/>
      <c r="B172" s="22"/>
      <c r="C172" s="23"/>
      <c r="D172" s="27" t="s">
        <v>63</v>
      </c>
      <c r="E172" s="93" t="s">
        <v>87</v>
      </c>
      <c r="F172" s="103">
        <v>27</v>
      </c>
      <c r="G172" s="104" t="s">
        <v>157</v>
      </c>
      <c r="H172" s="104" t="s">
        <v>163</v>
      </c>
      <c r="I172" s="104" t="s">
        <v>164</v>
      </c>
      <c r="J172" s="104" t="s">
        <v>165</v>
      </c>
      <c r="K172" s="62" t="s">
        <v>62</v>
      </c>
      <c r="L172" s="26"/>
    </row>
    <row r="173" spans="1:12">
      <c r="A173" s="21"/>
      <c r="B173" s="22"/>
      <c r="C173" s="23"/>
      <c r="D173" s="24" t="s">
        <v>30</v>
      </c>
      <c r="E173" s="25"/>
      <c r="F173" s="26"/>
      <c r="G173" s="26"/>
      <c r="H173" s="26"/>
      <c r="I173" s="26"/>
      <c r="J173" s="26"/>
      <c r="K173" s="62"/>
      <c r="L173" s="26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62"/>
      <c r="L174" s="26"/>
    </row>
    <row r="175" spans="1:12">
      <c r="A175" s="28"/>
      <c r="B175" s="29"/>
      <c r="C175" s="30"/>
      <c r="D175" s="31" t="s">
        <v>31</v>
      </c>
      <c r="E175" s="32"/>
      <c r="F175" s="33">
        <f>SUM(F166:F174)</f>
        <v>712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63"/>
      <c r="L175" s="33">
        <f>SUM(L166:L174)</f>
        <v>78.05</v>
      </c>
    </row>
    <row r="176" ht="15" customHeight="1" spans="1:12">
      <c r="A176" s="42">
        <f>A158</f>
        <v>2</v>
      </c>
      <c r="B176" s="43">
        <f>B158</f>
        <v>9</v>
      </c>
      <c r="C176" s="44" t="s">
        <v>71</v>
      </c>
      <c r="D176" s="44"/>
      <c r="E176" s="45"/>
      <c r="F176" s="46">
        <f>F165+F175</f>
        <v>712</v>
      </c>
      <c r="G176" s="46">
        <f>G165+G175</f>
        <v>0</v>
      </c>
      <c r="H176" s="46">
        <f>H165+H175</f>
        <v>0</v>
      </c>
      <c r="I176" s="46">
        <f>I165+I175</f>
        <v>0</v>
      </c>
      <c r="J176" s="46">
        <f>J165+J175</f>
        <v>0</v>
      </c>
      <c r="K176" s="46"/>
      <c r="L176" s="46">
        <f>L165+L175</f>
        <v>78.05</v>
      </c>
    </row>
    <row r="177" spans="1:12">
      <c r="A177" s="15">
        <v>2</v>
      </c>
      <c r="B177" s="16">
        <v>10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61"/>
      <c r="L177" s="20"/>
    </row>
    <row r="178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62"/>
      <c r="L178" s="26"/>
    </row>
    <row r="179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62"/>
      <c r="L179" s="26"/>
    </row>
    <row r="180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62"/>
      <c r="L180" s="26"/>
    </row>
    <row r="181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62"/>
      <c r="L181" s="26"/>
    </row>
    <row r="182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62"/>
      <c r="L182" s="26"/>
    </row>
    <row r="183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62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63"/>
      <c r="L184" s="33">
        <f>SUM(L177:L183)</f>
        <v>0</v>
      </c>
    </row>
    <row r="185" spans="1:12">
      <c r="A185" s="34">
        <f>A177</f>
        <v>2</v>
      </c>
      <c r="B185" s="35">
        <f>B177</f>
        <v>10</v>
      </c>
      <c r="C185" s="36" t="s">
        <v>32</v>
      </c>
      <c r="D185" s="27" t="s">
        <v>33</v>
      </c>
      <c r="E185" s="105" t="s">
        <v>166</v>
      </c>
      <c r="F185" s="106">
        <v>60</v>
      </c>
      <c r="G185" s="107" t="s">
        <v>167</v>
      </c>
      <c r="H185" s="107" t="s">
        <v>168</v>
      </c>
      <c r="I185" s="120" t="s">
        <v>169</v>
      </c>
      <c r="J185" s="107" t="s">
        <v>170</v>
      </c>
      <c r="K185" s="107" t="s">
        <v>171</v>
      </c>
      <c r="L185" s="26">
        <v>78.05</v>
      </c>
    </row>
    <row r="186" spans="1:12">
      <c r="A186" s="21"/>
      <c r="B186" s="22"/>
      <c r="C186" s="23"/>
      <c r="D186" s="27" t="s">
        <v>38</v>
      </c>
      <c r="E186" s="108" t="s">
        <v>83</v>
      </c>
      <c r="F186" s="109" t="s">
        <v>74</v>
      </c>
      <c r="G186" s="110" t="s">
        <v>172</v>
      </c>
      <c r="H186" s="110" t="s">
        <v>173</v>
      </c>
      <c r="I186" s="121" t="s">
        <v>174</v>
      </c>
      <c r="J186" s="110" t="s">
        <v>175</v>
      </c>
      <c r="K186" s="110" t="s">
        <v>176</v>
      </c>
      <c r="L186" s="26"/>
    </row>
    <row r="187" spans="1:12">
      <c r="A187" s="21"/>
      <c r="B187" s="22"/>
      <c r="C187" s="23"/>
      <c r="D187" s="27" t="s">
        <v>43</v>
      </c>
      <c r="E187" s="108" t="s">
        <v>177</v>
      </c>
      <c r="F187" s="111">
        <v>140</v>
      </c>
      <c r="G187" s="110" t="s">
        <v>139</v>
      </c>
      <c r="H187" s="110" t="s">
        <v>178</v>
      </c>
      <c r="I187" s="121" t="s">
        <v>179</v>
      </c>
      <c r="J187" s="110" t="s">
        <v>180</v>
      </c>
      <c r="K187" s="110" t="s">
        <v>181</v>
      </c>
      <c r="L187" s="26"/>
    </row>
    <row r="188" spans="1:12">
      <c r="A188" s="21"/>
      <c r="B188" s="22"/>
      <c r="C188" s="23"/>
      <c r="D188" s="27" t="s">
        <v>48</v>
      </c>
      <c r="E188" s="92" t="s">
        <v>182</v>
      </c>
      <c r="F188" s="112">
        <v>150</v>
      </c>
      <c r="G188" s="112" t="s">
        <v>183</v>
      </c>
      <c r="H188" s="112" t="s">
        <v>118</v>
      </c>
      <c r="I188" s="122" t="s">
        <v>184</v>
      </c>
      <c r="J188" s="112" t="s">
        <v>185</v>
      </c>
      <c r="K188" s="116" t="s">
        <v>186</v>
      </c>
      <c r="L188" s="26"/>
    </row>
    <row r="189" spans="1:12">
      <c r="A189" s="21"/>
      <c r="B189" s="22"/>
      <c r="C189" s="23"/>
      <c r="D189" s="27" t="s">
        <v>52</v>
      </c>
      <c r="E189" s="92" t="s">
        <v>88</v>
      </c>
      <c r="F189" s="112">
        <v>150</v>
      </c>
      <c r="G189" s="112" t="s">
        <v>187</v>
      </c>
      <c r="H189" s="112" t="s">
        <v>54</v>
      </c>
      <c r="I189" s="122" t="s">
        <v>188</v>
      </c>
      <c r="J189" s="112" t="s">
        <v>189</v>
      </c>
      <c r="K189" s="116">
        <v>389</v>
      </c>
      <c r="L189" s="26"/>
    </row>
    <row r="190" spans="1:12">
      <c r="A190" s="21"/>
      <c r="B190" s="22"/>
      <c r="C190" s="23"/>
      <c r="D190" s="27" t="s">
        <v>57</v>
      </c>
      <c r="E190" s="92" t="s">
        <v>58</v>
      </c>
      <c r="F190" s="112">
        <v>40</v>
      </c>
      <c r="G190" s="112" t="s">
        <v>35</v>
      </c>
      <c r="H190" s="112" t="s">
        <v>60</v>
      </c>
      <c r="I190" s="122" t="s">
        <v>190</v>
      </c>
      <c r="J190" s="112" t="s">
        <v>191</v>
      </c>
      <c r="K190" s="62" t="s">
        <v>62</v>
      </c>
      <c r="L190" s="26"/>
    </row>
    <row r="191" spans="1:12">
      <c r="A191" s="21"/>
      <c r="B191" s="22"/>
      <c r="C191" s="23"/>
      <c r="D191" s="27" t="s">
        <v>63</v>
      </c>
      <c r="E191" s="92" t="s">
        <v>64</v>
      </c>
      <c r="F191" s="112">
        <v>21</v>
      </c>
      <c r="G191" s="112" t="s">
        <v>192</v>
      </c>
      <c r="H191" s="112" t="s">
        <v>132</v>
      </c>
      <c r="I191" s="122">
        <v>10.1</v>
      </c>
      <c r="J191" s="112" t="s">
        <v>193</v>
      </c>
      <c r="K191" s="62" t="s">
        <v>62</v>
      </c>
      <c r="L191" s="26"/>
    </row>
    <row r="192" spans="1:12">
      <c r="A192" s="21"/>
      <c r="B192" s="22"/>
      <c r="C192" s="23"/>
      <c r="D192" s="24" t="s">
        <v>30</v>
      </c>
      <c r="E192" s="92" t="s">
        <v>106</v>
      </c>
      <c r="F192" s="112">
        <v>100</v>
      </c>
      <c r="G192" s="112" t="s">
        <v>194</v>
      </c>
      <c r="H192" s="112" t="s">
        <v>194</v>
      </c>
      <c r="I192" s="122" t="s">
        <v>169</v>
      </c>
      <c r="J192" s="112" t="s">
        <v>195</v>
      </c>
      <c r="K192" s="116">
        <v>338</v>
      </c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62"/>
      <c r="L193" s="26"/>
    </row>
    <row r="194" spans="1:12">
      <c r="A194" s="28"/>
      <c r="B194" s="29"/>
      <c r="C194" s="30"/>
      <c r="D194" s="31" t="s">
        <v>31</v>
      </c>
      <c r="E194" s="32"/>
      <c r="F194" s="33">
        <f>SUM(F185:F193)</f>
        <v>661</v>
      </c>
      <c r="G194" s="33">
        <f>SUM(G185:G193)</f>
        <v>0</v>
      </c>
      <c r="H194" s="33">
        <f>SUM(H185:H193)</f>
        <v>0</v>
      </c>
      <c r="I194" s="33">
        <f>SUM(I185:I193)</f>
        <v>10.1</v>
      </c>
      <c r="J194" s="33">
        <f>SUM(J185:J193)</f>
        <v>0</v>
      </c>
      <c r="K194" s="63"/>
      <c r="L194" s="33">
        <f>SUM(L185:L193)</f>
        <v>78.05</v>
      </c>
    </row>
    <row r="195" ht="15" customHeight="1" spans="1:12">
      <c r="A195" s="42">
        <f>A177</f>
        <v>2</v>
      </c>
      <c r="B195" s="43">
        <f>B177</f>
        <v>10</v>
      </c>
      <c r="C195" s="44" t="s">
        <v>71</v>
      </c>
      <c r="D195" s="44"/>
      <c r="E195" s="45"/>
      <c r="F195" s="46">
        <f>F184+F194</f>
        <v>661</v>
      </c>
      <c r="G195" s="46">
        <f>G184+G194</f>
        <v>0</v>
      </c>
      <c r="H195" s="46">
        <f>H184+H194</f>
        <v>0</v>
      </c>
      <c r="I195" s="46">
        <f>I184+I194</f>
        <v>10.1</v>
      </c>
      <c r="J195" s="46">
        <f>J184+J194</f>
        <v>0</v>
      </c>
      <c r="K195" s="46"/>
      <c r="L195" s="46">
        <f>L184+L194</f>
        <v>78.05</v>
      </c>
    </row>
    <row r="196" ht="12.75" customHeight="1" spans="1:12">
      <c r="A196" s="123"/>
      <c r="B196" s="124"/>
      <c r="C196" s="125" t="s">
        <v>196</v>
      </c>
      <c r="D196" s="125"/>
      <c r="E196" s="125"/>
      <c r="F196" s="126">
        <f>(F24+F43+F62+F81+F100+F119+F138+F157+F176+F195)/(IF(F24=0,0,1)+IF(F43=0,0,1)+IF(F62=0,0,1)+IF(F81=0,0,1)+IF(F100=0,0,1)+IF(F119=0,0,1)+IF(F138=0,0,1)+IF(F157=0,0,1)+IF(F176=0,0,1)+IF(F195=0,0,1))</f>
        <v>646.9</v>
      </c>
      <c r="G196" s="126">
        <f>(G24+G43+G62+G81+G100+G119+G138+G157+G176+G195)/(IF(G24=0,0,1)+IF(G43=0,0,1)+IF(G62=0,0,1)+IF(G81=0,0,1)+IF(G100=0,0,1)+IF(G119=0,0,1)+IF(G138=0,0,1)+IF(G157=0,0,1)+IF(G176=0,0,1)+IF(G195=0,0,1))</f>
        <v>27.7</v>
      </c>
      <c r="H196" s="126">
        <f>(H24+H43+H62+H81+H100+H119+H138+H157+H176+H195)/(IF(H24=0,0,1)+IF(H43=0,0,1)+IF(H62=0,0,1)+IF(H81=0,0,1)+IF(H100=0,0,1)+IF(H119=0,0,1)+IF(H138=0,0,1)+IF(H157=0,0,1)+IF(H176=0,0,1)+IF(H195=0,0,1))</f>
        <v>24.0333333333333</v>
      </c>
      <c r="I196" s="126">
        <f>(I24+I43+I62+I81+I100+I119+I138+I157+I176+I195)/(IF(I24=0,0,1)+IF(I43=0,0,1)+IF(I62=0,0,1)+IF(I81=0,0,1)+IF(I100=0,0,1)+IF(I119=0,0,1)+IF(I138=0,0,1)+IF(I157=0,0,1)+IF(I176=0,0,1)+IF(I195=0,0,1))</f>
        <v>77.075</v>
      </c>
      <c r="J196" s="126">
        <f>(J24+J43+J62+J81+J100+J119+J138+J157+J176+J195)/(IF(J24=0,0,1)+IF(J43=0,0,1)+IF(J62=0,0,1)+IF(J81=0,0,1)+IF(J100=0,0,1)+IF(J119=0,0,1)+IF(J138=0,0,1)+IF(J157=0,0,1)+IF(J176=0,0,1)+IF(J195=0,0,1))</f>
        <v>751.383333333333</v>
      </c>
      <c r="K196" s="126"/>
      <c r="L196" s="126">
        <f>(L24+L43+L62+L81+L100+L119+L138+L157+L176+L195)/(IF(L24=0,0,1)+IF(L43=0,0,1)+IF(L62=0,0,1)+IF(L81=0,0,1)+IF(L100=0,0,1)+IF(L119=0,0,1)+IF(L138=0,0,1)+IF(L157=0,0,1)+IF(L176=0,0,1)+IF(L195=0,0,1))</f>
        <v>78.05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5" footer="0.511805555555555"/>
  <pageSetup paperSize="9" scale="60" firstPageNumber="0" orientation="portrait" useFirstPageNumber="1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2022-05-16T14:23:00Z</dcterms:created>
  <cp:lastPrinted>2023-10-26T16:05:00Z</cp:lastPrinted>
  <dcterms:modified xsi:type="dcterms:W3CDTF">2025-03-28T11:49:14Z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8834DD6B74E04D039B0486D652B83AEF_12</vt:lpwstr>
  </property>
  <property fmtid="{D5CDD505-2E9C-101B-9397-08002B2CF9AE}" pid="3" name="KSOProductBuildVer">
    <vt:lpwstr>1049-12.2.0.20326</vt:lpwstr>
  </property>
</Properties>
</file>