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ZA\Desktop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J195" i="1"/>
  <c r="H195" i="1"/>
  <c r="G195" i="1"/>
  <c r="F195" i="1"/>
  <c r="L176" i="1"/>
  <c r="F176" i="1"/>
  <c r="J176" i="1"/>
  <c r="H176" i="1"/>
  <c r="G176" i="1"/>
  <c r="L157" i="1"/>
  <c r="G157" i="1"/>
  <c r="F157" i="1"/>
  <c r="J157" i="1"/>
  <c r="F138" i="1"/>
  <c r="L138" i="1"/>
  <c r="J138" i="1"/>
  <c r="H138" i="1"/>
  <c r="G138" i="1"/>
  <c r="L119" i="1"/>
  <c r="J119" i="1"/>
  <c r="H119" i="1"/>
  <c r="G119" i="1"/>
  <c r="F119" i="1"/>
  <c r="L100" i="1"/>
  <c r="J100" i="1"/>
  <c r="H100" i="1"/>
  <c r="G100" i="1"/>
  <c r="F100" i="1"/>
  <c r="L81" i="1"/>
  <c r="G81" i="1"/>
  <c r="J81" i="1"/>
  <c r="H81" i="1"/>
  <c r="F81" i="1"/>
  <c r="L62" i="1"/>
  <c r="J62" i="1"/>
  <c r="H62" i="1"/>
  <c r="G62" i="1"/>
  <c r="F62" i="1"/>
  <c r="I43" i="1"/>
  <c r="I196" i="1" s="1"/>
  <c r="L43" i="1"/>
  <c r="J43" i="1"/>
  <c r="H43" i="1"/>
  <c r="G43" i="1"/>
  <c r="F43" i="1"/>
  <c r="L24" i="1"/>
  <c r="J24" i="1"/>
  <c r="H24" i="1"/>
  <c r="G24" i="1"/>
  <c r="F24" i="1"/>
  <c r="H157" i="1"/>
  <c r="H196" i="1" l="1"/>
  <c r="G196" i="1"/>
  <c r="F196" i="1"/>
  <c r="L196" i="1"/>
  <c r="J196" i="1"/>
</calcChain>
</file>

<file path=xl/sharedStrings.xml><?xml version="1.0" encoding="utf-8"?>
<sst xmlns="http://schemas.openxmlformats.org/spreadsheetml/2006/main" count="280" uniqueCount="90">
  <si>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</si>
  <si>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</si>
  <si>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</si>
  <si>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</si>
  <si>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</si>
  <si>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</si>
  <si>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</si>
  <si>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</si>
  <si>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</si>
  <si>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</si>
  <si>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</si>
  <si>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</si>
  <si>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</si>
  <si>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</si>
  <si>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</si>
  <si>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</si>
  <si>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</si>
  <si>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</si>
  <si>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</si>
  <si>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</si>
  <si>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</si>
  <si>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</si>
  <si>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</si>
  <si>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</si>
  <si>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</si>
  <si>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</si>
  <si>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</si>
  <si>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</si>
  <si>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</si>
  <si>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</si>
  <si>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</si>
  <si>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</si>
  <si>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</si>
  <si>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</si>
  <si>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</si>
  <si>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</si>
  <si>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</si>
  <si>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</si>
  <si>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</si>
  <si>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</si>
  <si>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Проскуровская Е.В.</t>
  </si>
  <si>
    <t>борщ с капустой и картофелем</t>
  </si>
  <si>
    <t>каша пшеничная "Артек"</t>
  </si>
  <si>
    <t>компот из свежих плодов</t>
  </si>
  <si>
    <t>хлеб пшеничный</t>
  </si>
  <si>
    <t>п/п</t>
  </si>
  <si>
    <t>хлеб ржаной</t>
  </si>
  <si>
    <t>салат из свеклы отварной</t>
  </si>
  <si>
    <t>суп картофельный с крупой рисовой</t>
  </si>
  <si>
    <t>тефтели рыбные</t>
  </si>
  <si>
    <t>компот из смеси сухофруктов</t>
  </si>
  <si>
    <t>салат из белокачанной капусты</t>
  </si>
  <si>
    <t>суп картофельный с бобовыми</t>
  </si>
  <si>
    <t>печень по-строгановски</t>
  </si>
  <si>
    <t xml:space="preserve">каша вязкая из гречневой крупы </t>
  </si>
  <si>
    <t xml:space="preserve">чай с лимоном </t>
  </si>
  <si>
    <t>180/6</t>
  </si>
  <si>
    <t xml:space="preserve">рассольник </t>
  </si>
  <si>
    <t>рагу из птицы с овощами</t>
  </si>
  <si>
    <t>сок</t>
  </si>
  <si>
    <t>овощи натуральные соленые,огурец соленый(овощи по сезону)</t>
  </si>
  <si>
    <t>70/71</t>
  </si>
  <si>
    <t>борщ с капустой и катрофелем</t>
  </si>
  <si>
    <t>птица тушенная в соусе</t>
  </si>
  <si>
    <t>каша вязкая из рисовой крупы</t>
  </si>
  <si>
    <t>поджарка из мяса говядины</t>
  </si>
  <si>
    <t>макароны отварные</t>
  </si>
  <si>
    <t>150/5</t>
  </si>
  <si>
    <t>чай с лимоном</t>
  </si>
  <si>
    <t>салат из свеклы отварной(овощи по сезону)</t>
  </si>
  <si>
    <t>птица тушеная в соусе</t>
  </si>
  <si>
    <t>каша рассыпчатая гречневая  с м/сл</t>
  </si>
  <si>
    <t>150/4</t>
  </si>
  <si>
    <t>салат из белокочанной капусты с  морковью (овощи по сезону)</t>
  </si>
  <si>
    <t>рыба тушенная в томате с овощами</t>
  </si>
  <si>
    <t>рис отварной</t>
  </si>
  <si>
    <t>чай с сахаром</t>
  </si>
  <si>
    <t>суп картофельный с макаронными изделиями</t>
  </si>
  <si>
    <t>плов из птицы</t>
  </si>
  <si>
    <t xml:space="preserve">хлеб пшеничный </t>
  </si>
  <si>
    <t>МОУ "Вольновская школа" Джанкойского района Республики Крым</t>
  </si>
  <si>
    <t>котлеты рубленные  из птицы</t>
  </si>
  <si>
    <t>пюре картофельное</t>
  </si>
  <si>
    <t>яблоко</t>
  </si>
  <si>
    <t>150/7</t>
  </si>
  <si>
    <t xml:space="preserve">хлеб белый </t>
  </si>
  <si>
    <t>хлеб черный</t>
  </si>
  <si>
    <t>хлеб белый</t>
  </si>
  <si>
    <t>макаронные изделия отварные  с мс.сл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</si>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</sst>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9" sqref="F1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</v>
      </c>
      <c r="H15" s="43">
        <v>4</v>
      </c>
      <c r="I15" s="43">
        <v>10</v>
      </c>
      <c r="J15" s="43">
        <v>85</v>
      </c>
      <c r="K15" s="44">
        <v>82</v>
      </c>
      <c r="L15" s="43">
        <v>7.33</v>
      </c>
    </row>
    <row r="16" spans="1:12" ht="15" x14ac:dyDescent="0.25">
      <c r="A16" s="23"/>
      <c r="B16" s="15"/>
      <c r="C16" s="11"/>
      <c r="D16" s="7" t="s">
        <v>28</v>
      </c>
      <c r="E16" s="42" t="s">
        <v>63</v>
      </c>
      <c r="F16" s="43">
        <v>100</v>
      </c>
      <c r="G16" s="43">
        <v>12</v>
      </c>
      <c r="H16" s="43">
        <v>13</v>
      </c>
      <c r="I16" s="43">
        <v>11</v>
      </c>
      <c r="J16" s="43">
        <v>250</v>
      </c>
      <c r="K16" s="44">
        <v>290</v>
      </c>
      <c r="L16" s="43">
        <v>44.23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7</v>
      </c>
      <c r="H17" s="43">
        <v>6</v>
      </c>
      <c r="I17" s="43">
        <v>38</v>
      </c>
      <c r="J17" s="43">
        <v>260</v>
      </c>
      <c r="K17" s="44">
        <v>302</v>
      </c>
      <c r="L17" s="43">
        <v>15.35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18</v>
      </c>
      <c r="J18" s="43">
        <v>83</v>
      </c>
      <c r="K18" s="44">
        <v>342</v>
      </c>
      <c r="L18" s="43">
        <v>5.43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>
        <v>0</v>
      </c>
      <c r="I19" s="43">
        <v>20</v>
      </c>
      <c r="J19" s="43">
        <v>95</v>
      </c>
      <c r="K19" s="44" t="s">
        <v>45</v>
      </c>
      <c r="L19" s="43">
        <v>2.6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2</v>
      </c>
      <c r="H20" s="43">
        <v>0</v>
      </c>
      <c r="I20" s="43">
        <v>13</v>
      </c>
      <c r="J20" s="43">
        <v>63</v>
      </c>
      <c r="K20" s="44" t="s">
        <v>45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27</v>
      </c>
      <c r="H23" s="19">
        <f t="shared" si="2"/>
        <v>23</v>
      </c>
      <c r="I23" s="19">
        <f t="shared" si="2"/>
        <v>110</v>
      </c>
      <c r="J23" s="19">
        <f t="shared" si="2"/>
        <v>836</v>
      </c>
      <c r="K23" s="25"/>
      <c r="L23" s="19">
        <f t="shared" ref="L23" si="3">SUM(L14:L22)</f>
        <v>76.94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710</v>
      </c>
      <c r="G24" s="32">
        <f t="shared" ref="G24:J24" si="4">G13+G23</f>
        <v>27</v>
      </c>
      <c r="H24" s="32">
        <f t="shared" si="4"/>
        <v>23</v>
      </c>
      <c r="I24" s="32">
        <f t="shared" si="4"/>
        <v>110</v>
      </c>
      <c r="J24" s="32">
        <f t="shared" si="4"/>
        <v>836</v>
      </c>
      <c r="K24" s="32"/>
      <c r="L24" s="32">
        <f t="shared" ref="L24" si="5">L13+L23</f>
        <v>76.94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</v>
      </c>
      <c r="H33" s="43">
        <v>4</v>
      </c>
      <c r="I33" s="43">
        <v>5</v>
      </c>
      <c r="J33" s="43">
        <v>56</v>
      </c>
      <c r="K33" s="44">
        <v>52</v>
      </c>
      <c r="L33" s="43">
        <v>4.53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2</v>
      </c>
      <c r="H34" s="43">
        <v>2</v>
      </c>
      <c r="I34" s="43">
        <v>14</v>
      </c>
      <c r="J34" s="43">
        <v>81</v>
      </c>
      <c r="K34" s="44">
        <v>101</v>
      </c>
      <c r="L34" s="43">
        <v>7.8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110</v>
      </c>
      <c r="G35" s="43">
        <v>10</v>
      </c>
      <c r="H35" s="43">
        <v>10</v>
      </c>
      <c r="I35" s="43">
        <v>13</v>
      </c>
      <c r="J35" s="43">
        <v>182</v>
      </c>
      <c r="K35" s="44">
        <v>239</v>
      </c>
      <c r="L35" s="43">
        <v>35.69</v>
      </c>
    </row>
    <row r="36" spans="1:12" ht="15" x14ac:dyDescent="0.25">
      <c r="A36" s="14"/>
      <c r="B36" s="15"/>
      <c r="C36" s="11"/>
      <c r="D36" s="7" t="s">
        <v>29</v>
      </c>
      <c r="E36" s="42" t="s">
        <v>88</v>
      </c>
      <c r="F36" s="43" t="s">
        <v>89</v>
      </c>
      <c r="G36" s="43">
        <v>6</v>
      </c>
      <c r="H36" s="43">
        <v>4</v>
      </c>
      <c r="I36" s="43">
        <v>35</v>
      </c>
      <c r="J36" s="43">
        <v>199</v>
      </c>
      <c r="K36" s="44">
        <v>309</v>
      </c>
      <c r="L36" s="43">
        <v>12.92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180</v>
      </c>
      <c r="G37" s="43">
        <v>0</v>
      </c>
      <c r="H37" s="43">
        <v>0</v>
      </c>
      <c r="I37" s="43">
        <v>16</v>
      </c>
      <c r="J37" s="43">
        <v>68</v>
      </c>
      <c r="K37" s="44">
        <v>389</v>
      </c>
      <c r="L37" s="43">
        <v>13.8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</v>
      </c>
      <c r="I38" s="43">
        <v>20</v>
      </c>
      <c r="J38" s="43">
        <v>95</v>
      </c>
      <c r="K38" s="44" t="s">
        <v>45</v>
      </c>
      <c r="L38" s="43">
        <v>2.6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2</v>
      </c>
      <c r="H39" s="43">
        <v>0</v>
      </c>
      <c r="I39" s="43">
        <v>13</v>
      </c>
      <c r="J39" s="43">
        <v>63</v>
      </c>
      <c r="K39" s="44" t="s">
        <v>45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" si="10">SUM(G33:G41)</f>
        <v>24</v>
      </c>
      <c r="H42" s="19">
        <f t="shared" ref="H42" si="11">SUM(H33:H41)</f>
        <v>20</v>
      </c>
      <c r="I42" s="19">
        <f t="shared" ref="I42" si="12">SUM(I33:I41)</f>
        <v>116</v>
      </c>
      <c r="J42" s="19">
        <f t="shared" ref="J42:L42" si="13">SUM(J33:J41)</f>
        <v>744</v>
      </c>
      <c r="K42" s="25"/>
      <c r="L42" s="19">
        <f t="shared" si="13"/>
        <v>79.339999999999989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24</v>
      </c>
      <c r="H43" s="32">
        <f t="shared" ref="H43" si="15">H32+H42</f>
        <v>20</v>
      </c>
      <c r="I43" s="32">
        <f t="shared" ref="I43" si="16">I32+I42</f>
        <v>116</v>
      </c>
      <c r="J43" s="32">
        <f t="shared" ref="J43:L43" si="17">J32+J42</f>
        <v>744</v>
      </c>
      <c r="K43" s="32"/>
      <c r="L43" s="32">
        <f t="shared" si="17"/>
        <v>79.339999999999989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1</v>
      </c>
      <c r="H52" s="43">
        <v>3</v>
      </c>
      <c r="I52" s="43">
        <v>5</v>
      </c>
      <c r="J52" s="43">
        <v>72</v>
      </c>
      <c r="K52" s="44">
        <v>45</v>
      </c>
      <c r="L52" s="43">
        <v>3.45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2</v>
      </c>
      <c r="H53" s="43">
        <v>4</v>
      </c>
      <c r="I53" s="43">
        <v>13</v>
      </c>
      <c r="J53" s="43">
        <v>122</v>
      </c>
      <c r="K53" s="44">
        <v>102</v>
      </c>
      <c r="L53" s="43">
        <v>6.78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14</v>
      </c>
      <c r="H54" s="43">
        <v>11</v>
      </c>
      <c r="I54" s="43">
        <v>8</v>
      </c>
      <c r="J54" s="43">
        <v>189</v>
      </c>
      <c r="K54" s="44">
        <v>255</v>
      </c>
      <c r="L54" s="43">
        <v>41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5</v>
      </c>
      <c r="H55" s="43">
        <v>5</v>
      </c>
      <c r="I55" s="43">
        <v>20</v>
      </c>
      <c r="J55" s="43">
        <v>143</v>
      </c>
      <c r="K55" s="44">
        <v>303.10000000000002</v>
      </c>
      <c r="L55" s="43">
        <v>15.97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 t="s">
        <v>56</v>
      </c>
      <c r="G56" s="43">
        <v>0</v>
      </c>
      <c r="H56" s="43">
        <v>0</v>
      </c>
      <c r="I56" s="43">
        <v>10</v>
      </c>
      <c r="J56" s="43">
        <v>41</v>
      </c>
      <c r="K56" s="44">
        <v>342</v>
      </c>
      <c r="L56" s="43">
        <v>2.09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>
        <v>0</v>
      </c>
      <c r="I57" s="43">
        <v>18</v>
      </c>
      <c r="J57" s="43">
        <v>83</v>
      </c>
      <c r="K57" s="44" t="s">
        <v>45</v>
      </c>
      <c r="L57" s="43">
        <v>2.6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2</v>
      </c>
      <c r="H58" s="43">
        <v>0</v>
      </c>
      <c r="I58" s="43">
        <v>13</v>
      </c>
      <c r="J58" s="43">
        <v>63</v>
      </c>
      <c r="K58" s="44" t="s">
        <v>45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570</v>
      </c>
      <c r="G61" s="19">
        <f t="shared" ref="G61" si="22">SUM(G52:G60)</f>
        <v>27</v>
      </c>
      <c r="H61" s="19">
        <f t="shared" ref="H61" si="23">SUM(H52:H60)</f>
        <v>23</v>
      </c>
      <c r="I61" s="19">
        <f t="shared" ref="I61" si="24">SUM(I52:I60)</f>
        <v>87</v>
      </c>
      <c r="J61" s="19">
        <f t="shared" ref="J61:L61" si="25">SUM(J52:J60)</f>
        <v>713</v>
      </c>
      <c r="K61" s="25"/>
      <c r="L61" s="19">
        <f t="shared" si="25"/>
        <v>73.89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27</v>
      </c>
      <c r="H62" s="32">
        <f t="shared" ref="H62" si="27">H51+H61</f>
        <v>23</v>
      </c>
      <c r="I62" s="32">
        <f t="shared" ref="I62" si="28">I51+I61</f>
        <v>87</v>
      </c>
      <c r="J62" s="32">
        <f t="shared" ref="J62:L62" si="29">J51+J61</f>
        <v>713</v>
      </c>
      <c r="K62" s="32"/>
      <c r="L62" s="32">
        <f t="shared" si="29"/>
        <v>73.89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5</v>
      </c>
      <c r="H72" s="43">
        <v>4</v>
      </c>
      <c r="I72" s="43">
        <v>15</v>
      </c>
      <c r="J72" s="43">
        <v>118</v>
      </c>
      <c r="K72" s="44">
        <v>96</v>
      </c>
      <c r="L72" s="43">
        <v>10.050000000000001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200</v>
      </c>
      <c r="G73" s="43">
        <v>10</v>
      </c>
      <c r="H73" s="43">
        <v>10</v>
      </c>
      <c r="I73" s="43">
        <v>13</v>
      </c>
      <c r="J73" s="43">
        <v>182</v>
      </c>
      <c r="K73" s="44">
        <v>289</v>
      </c>
      <c r="L73" s="43">
        <v>51.34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</v>
      </c>
      <c r="H75" s="43">
        <v>0</v>
      </c>
      <c r="I75" s="43">
        <v>16</v>
      </c>
      <c r="J75" s="43">
        <v>68</v>
      </c>
      <c r="K75" s="44">
        <v>389</v>
      </c>
      <c r="L75" s="43">
        <v>0.75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>
        <v>0</v>
      </c>
      <c r="I76" s="43">
        <v>19</v>
      </c>
      <c r="J76" s="43">
        <v>90</v>
      </c>
      <c r="K76" s="44" t="s">
        <v>45</v>
      </c>
      <c r="L76" s="43">
        <v>2.6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2</v>
      </c>
      <c r="H77" s="43">
        <v>0</v>
      </c>
      <c r="I77" s="43">
        <v>13</v>
      </c>
      <c r="J77" s="43">
        <v>63</v>
      </c>
      <c r="K77" s="44" t="s">
        <v>45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20</v>
      </c>
      <c r="H80" s="19">
        <f t="shared" ref="H80" si="35">SUM(H71:H79)</f>
        <v>14</v>
      </c>
      <c r="I80" s="19">
        <f t="shared" ref="I80" si="36">SUM(I71:I79)</f>
        <v>76</v>
      </c>
      <c r="J80" s="19">
        <f t="shared" ref="J80:L80" si="37">SUM(J71:J79)</f>
        <v>521</v>
      </c>
      <c r="K80" s="25"/>
      <c r="L80" s="19">
        <f t="shared" si="37"/>
        <v>66.739999999999995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660</v>
      </c>
      <c r="G81" s="32">
        <f t="shared" ref="G81" si="38">G70+G80</f>
        <v>20</v>
      </c>
      <c r="H81" s="32">
        <f t="shared" ref="H81" si="39">H70+H80</f>
        <v>14</v>
      </c>
      <c r="I81" s="32">
        <f t="shared" ref="I81" si="40">I70+I80</f>
        <v>76</v>
      </c>
      <c r="J81" s="32">
        <f t="shared" ref="J81:L81" si="41">J70+J80</f>
        <v>521</v>
      </c>
      <c r="K81" s="32"/>
      <c r="L81" s="32">
        <f t="shared" si="41"/>
        <v>66.739999999999995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</v>
      </c>
      <c r="H90" s="43">
        <v>0</v>
      </c>
      <c r="I90" s="43">
        <v>1</v>
      </c>
      <c r="J90" s="43">
        <v>8</v>
      </c>
      <c r="K90" s="44" t="s">
        <v>61</v>
      </c>
      <c r="L90" s="43">
        <v>10.9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2</v>
      </c>
      <c r="H91" s="43">
        <v>5</v>
      </c>
      <c r="I91" s="43">
        <v>10</v>
      </c>
      <c r="J91" s="43">
        <v>92</v>
      </c>
      <c r="K91" s="44">
        <v>82</v>
      </c>
      <c r="L91" s="43">
        <v>7.33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13</v>
      </c>
      <c r="H92" s="43">
        <v>17</v>
      </c>
      <c r="I92" s="43">
        <v>4</v>
      </c>
      <c r="J92" s="43">
        <v>226</v>
      </c>
      <c r="K92" s="44">
        <v>290</v>
      </c>
      <c r="L92" s="43">
        <v>44.23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6</v>
      </c>
      <c r="H93" s="43">
        <v>4</v>
      </c>
      <c r="I93" s="43">
        <v>35</v>
      </c>
      <c r="J93" s="43">
        <v>250</v>
      </c>
      <c r="K93" s="44">
        <v>309</v>
      </c>
      <c r="L93" s="43">
        <v>11.64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</v>
      </c>
      <c r="H94" s="43">
        <v>0</v>
      </c>
      <c r="I94" s="43">
        <v>10</v>
      </c>
      <c r="J94" s="43">
        <v>41</v>
      </c>
      <c r="K94" s="44">
        <v>342</v>
      </c>
      <c r="L94" s="43">
        <v>5.43</v>
      </c>
    </row>
    <row r="95" spans="1:12" ht="15" x14ac:dyDescent="0.25">
      <c r="A95" s="23"/>
      <c r="B95" s="15"/>
      <c r="C95" s="11"/>
      <c r="D95" s="7" t="s">
        <v>31</v>
      </c>
      <c r="E95" s="42" t="s">
        <v>87</v>
      </c>
      <c r="F95" s="43">
        <v>40</v>
      </c>
      <c r="G95" s="43">
        <v>3</v>
      </c>
      <c r="H95" s="43">
        <v>0</v>
      </c>
      <c r="I95" s="43">
        <v>18</v>
      </c>
      <c r="J95" s="43">
        <v>83</v>
      </c>
      <c r="K95" s="44" t="s">
        <v>45</v>
      </c>
      <c r="L95" s="43">
        <v>2.6</v>
      </c>
    </row>
    <row r="96" spans="1:12" ht="15" x14ac:dyDescent="0.25">
      <c r="A96" s="23"/>
      <c r="B96" s="15"/>
      <c r="C96" s="11"/>
      <c r="D96" s="7" t="s">
        <v>32</v>
      </c>
      <c r="E96" s="42" t="s">
        <v>86</v>
      </c>
      <c r="F96" s="43">
        <v>20</v>
      </c>
      <c r="G96" s="43">
        <v>2</v>
      </c>
      <c r="H96" s="43">
        <v>0</v>
      </c>
      <c r="I96" s="43">
        <v>13</v>
      </c>
      <c r="J96" s="43">
        <v>63</v>
      </c>
      <c r="K96" s="44" t="s">
        <v>45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26</v>
      </c>
      <c r="H99" s="19">
        <f t="shared" ref="H99" si="47">SUM(H90:H98)</f>
        <v>26</v>
      </c>
      <c r="I99" s="19">
        <f t="shared" ref="I99" si="48">SUM(I90:I98)</f>
        <v>91</v>
      </c>
      <c r="J99" s="19">
        <f t="shared" ref="J99:L99" si="49">SUM(J90:J98)</f>
        <v>763</v>
      </c>
      <c r="K99" s="25"/>
      <c r="L99" s="19">
        <f t="shared" si="49"/>
        <v>84.13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 t="shared" ref="G100" si="50">G89+G99</f>
        <v>26</v>
      </c>
      <c r="H100" s="32">
        <f t="shared" ref="H100" si="51">H89+H99</f>
        <v>26</v>
      </c>
      <c r="I100" s="32">
        <f t="shared" ref="I100" si="52">I89+I99</f>
        <v>91</v>
      </c>
      <c r="J100" s="32">
        <f t="shared" ref="J100:L100" si="53">J89+J99</f>
        <v>763</v>
      </c>
      <c r="K100" s="32"/>
      <c r="L100" s="32">
        <f t="shared" si="53"/>
        <v>84.13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1</v>
      </c>
      <c r="H110" s="43">
        <v>4</v>
      </c>
      <c r="I110" s="43">
        <v>10</v>
      </c>
      <c r="J110" s="43">
        <v>92</v>
      </c>
      <c r="K110" s="44">
        <v>82</v>
      </c>
      <c r="L110" s="43">
        <v>7.33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12</v>
      </c>
      <c r="H111" s="43">
        <v>13</v>
      </c>
      <c r="I111" s="43">
        <v>11</v>
      </c>
      <c r="J111" s="43">
        <v>260</v>
      </c>
      <c r="K111" s="44">
        <v>251</v>
      </c>
      <c r="L111" s="43">
        <v>55.42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 t="s">
        <v>84</v>
      </c>
      <c r="G112" s="43">
        <v>4</v>
      </c>
      <c r="H112" s="43">
        <v>8</v>
      </c>
      <c r="I112" s="43">
        <v>24</v>
      </c>
      <c r="J112" s="43">
        <v>182</v>
      </c>
      <c r="K112" s="44">
        <v>309</v>
      </c>
      <c r="L112" s="43">
        <v>12.92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 t="s">
        <v>56</v>
      </c>
      <c r="G113" s="43">
        <v>0</v>
      </c>
      <c r="H113" s="43">
        <v>0</v>
      </c>
      <c r="I113" s="43">
        <v>10</v>
      </c>
      <c r="J113" s="43">
        <v>41</v>
      </c>
      <c r="K113" s="44">
        <v>342</v>
      </c>
      <c r="L113" s="43">
        <v>2.09</v>
      </c>
    </row>
    <row r="114" spans="1:12" ht="15" x14ac:dyDescent="0.25">
      <c r="A114" s="23"/>
      <c r="B114" s="15"/>
      <c r="C114" s="11"/>
      <c r="D114" s="7" t="s">
        <v>31</v>
      </c>
      <c r="E114" s="42" t="s">
        <v>85</v>
      </c>
      <c r="F114" s="43">
        <v>40</v>
      </c>
      <c r="G114" s="43">
        <v>3</v>
      </c>
      <c r="H114" s="43">
        <v>0</v>
      </c>
      <c r="I114" s="43">
        <v>18</v>
      </c>
      <c r="J114" s="43">
        <v>83</v>
      </c>
      <c r="K114" s="44" t="s">
        <v>45</v>
      </c>
      <c r="L114" s="43">
        <v>2.6</v>
      </c>
    </row>
    <row r="115" spans="1:12" ht="15" x14ac:dyDescent="0.25">
      <c r="A115" s="23"/>
      <c r="B115" s="15"/>
      <c r="C115" s="11"/>
      <c r="D115" s="7" t="s">
        <v>32</v>
      </c>
      <c r="E115" s="42" t="s">
        <v>86</v>
      </c>
      <c r="F115" s="43">
        <v>20</v>
      </c>
      <c r="G115" s="43">
        <v>2</v>
      </c>
      <c r="H115" s="43">
        <v>0</v>
      </c>
      <c r="I115" s="43">
        <v>13</v>
      </c>
      <c r="J115" s="43">
        <v>63</v>
      </c>
      <c r="K115" s="44" t="s">
        <v>45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350</v>
      </c>
      <c r="G118" s="19">
        <f t="shared" ref="G118:J118" si="56">SUM(G109:G117)</f>
        <v>22</v>
      </c>
      <c r="H118" s="19">
        <f t="shared" si="56"/>
        <v>25</v>
      </c>
      <c r="I118" s="19">
        <f t="shared" si="56"/>
        <v>86</v>
      </c>
      <c r="J118" s="19">
        <f t="shared" si="56"/>
        <v>721</v>
      </c>
      <c r="K118" s="25"/>
      <c r="L118" s="19">
        <f t="shared" ref="L118" si="57">SUM(L109:L117)</f>
        <v>82.36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350</v>
      </c>
      <c r="G119" s="32">
        <f t="shared" ref="G119" si="58">G108+G118</f>
        <v>22</v>
      </c>
      <c r="H119" s="32">
        <f t="shared" ref="H119" si="59">H108+H118</f>
        <v>25</v>
      </c>
      <c r="I119" s="32">
        <f t="shared" ref="I119" si="60">I108+I118</f>
        <v>86</v>
      </c>
      <c r="J119" s="32">
        <f t="shared" ref="J119:L119" si="61">J108+J118</f>
        <v>721</v>
      </c>
      <c r="K119" s="32"/>
      <c r="L119" s="32">
        <f t="shared" si="61"/>
        <v>82.36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0</v>
      </c>
      <c r="H128" s="43">
        <v>2</v>
      </c>
      <c r="I128" s="43">
        <v>3</v>
      </c>
      <c r="J128" s="43">
        <v>28</v>
      </c>
      <c r="K128" s="44">
        <v>52</v>
      </c>
      <c r="L128" s="43">
        <v>4.53</v>
      </c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5</v>
      </c>
      <c r="H129" s="43">
        <v>4</v>
      </c>
      <c r="I129" s="43">
        <v>15</v>
      </c>
      <c r="J129" s="43">
        <v>118</v>
      </c>
      <c r="K129" s="44">
        <v>102</v>
      </c>
      <c r="L129" s="43">
        <v>6.78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110</v>
      </c>
      <c r="G130" s="43">
        <v>13</v>
      </c>
      <c r="H130" s="43">
        <v>17</v>
      </c>
      <c r="I130" s="43">
        <v>4</v>
      </c>
      <c r="J130" s="43">
        <v>226</v>
      </c>
      <c r="K130" s="44">
        <v>290</v>
      </c>
      <c r="L130" s="43">
        <v>44.23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 t="s">
        <v>72</v>
      </c>
      <c r="G131" s="43">
        <v>9</v>
      </c>
      <c r="H131" s="43">
        <v>9</v>
      </c>
      <c r="I131" s="43">
        <v>38</v>
      </c>
      <c r="J131" s="43">
        <v>265</v>
      </c>
      <c r="K131" s="44">
        <v>302</v>
      </c>
      <c r="L131" s="43">
        <v>16.89</v>
      </c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</v>
      </c>
      <c r="H132" s="43">
        <v>0</v>
      </c>
      <c r="I132" s="43">
        <v>16</v>
      </c>
      <c r="J132" s="43">
        <v>68</v>
      </c>
      <c r="K132" s="44">
        <v>349</v>
      </c>
      <c r="L132" s="43">
        <v>3.43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0</v>
      </c>
      <c r="I133" s="43">
        <v>18</v>
      </c>
      <c r="J133" s="43">
        <v>83</v>
      </c>
      <c r="K133" s="44" t="s">
        <v>45</v>
      </c>
      <c r="L133" s="43">
        <v>2.6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2</v>
      </c>
      <c r="H134" s="43">
        <v>0</v>
      </c>
      <c r="I134" s="43">
        <v>13</v>
      </c>
      <c r="J134" s="43">
        <v>63</v>
      </c>
      <c r="K134" s="44" t="s">
        <v>45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630</v>
      </c>
      <c r="G137" s="19">
        <f t="shared" ref="G137:J137" si="64">SUM(G128:G136)</f>
        <v>32</v>
      </c>
      <c r="H137" s="19">
        <f t="shared" si="64"/>
        <v>32</v>
      </c>
      <c r="I137" s="19">
        <f t="shared" si="64"/>
        <v>107</v>
      </c>
      <c r="J137" s="19">
        <f t="shared" si="64"/>
        <v>851</v>
      </c>
      <c r="K137" s="25"/>
      <c r="L137" s="19">
        <f t="shared" ref="L137" si="65">SUM(L128:L136)</f>
        <v>80.460000000000008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630</v>
      </c>
      <c r="G138" s="32">
        <f t="shared" ref="G138" si="66">G127+G137</f>
        <v>32</v>
      </c>
      <c r="H138" s="32">
        <f t="shared" ref="H138" si="67">H127+H137</f>
        <v>32</v>
      </c>
      <c r="I138" s="32">
        <f t="shared" ref="I138" si="68">I127+I137</f>
        <v>107</v>
      </c>
      <c r="J138" s="32">
        <f t="shared" ref="J138:L138" si="69">J127+J137</f>
        <v>851</v>
      </c>
      <c r="K138" s="32"/>
      <c r="L138" s="32">
        <f t="shared" si="69"/>
        <v>80.460000000000008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1</v>
      </c>
      <c r="H147" s="43">
        <v>3</v>
      </c>
      <c r="I147" s="43">
        <v>6</v>
      </c>
      <c r="J147" s="43">
        <v>54</v>
      </c>
      <c r="K147" s="44">
        <v>45</v>
      </c>
      <c r="L147" s="43">
        <v>3.45</v>
      </c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>
        <v>200</v>
      </c>
      <c r="G148" s="43">
        <v>2</v>
      </c>
      <c r="H148" s="43">
        <v>5</v>
      </c>
      <c r="I148" s="43">
        <v>13</v>
      </c>
      <c r="J148" s="43">
        <v>108</v>
      </c>
      <c r="K148" s="44">
        <v>96</v>
      </c>
      <c r="L148" s="43">
        <v>10.050000000000001</v>
      </c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110</v>
      </c>
      <c r="G149" s="43">
        <v>11</v>
      </c>
      <c r="H149" s="43">
        <v>6</v>
      </c>
      <c r="I149" s="43">
        <v>7</v>
      </c>
      <c r="J149" s="43">
        <v>126</v>
      </c>
      <c r="K149" s="44">
        <v>229</v>
      </c>
      <c r="L149" s="43">
        <v>38.840000000000003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 t="s">
        <v>67</v>
      </c>
      <c r="G150" s="43">
        <v>6</v>
      </c>
      <c r="H150" s="43">
        <v>8</v>
      </c>
      <c r="I150" s="43">
        <v>35</v>
      </c>
      <c r="J150" s="43">
        <v>231</v>
      </c>
      <c r="K150" s="44">
        <v>309</v>
      </c>
      <c r="L150" s="43">
        <v>15.15</v>
      </c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</v>
      </c>
      <c r="H151" s="43">
        <v>0</v>
      </c>
      <c r="I151" s="43">
        <v>4</v>
      </c>
      <c r="J151" s="43">
        <v>41</v>
      </c>
      <c r="K151" s="44">
        <v>389</v>
      </c>
      <c r="L151" s="43">
        <v>0.75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>
        <v>0</v>
      </c>
      <c r="I152" s="43">
        <v>18</v>
      </c>
      <c r="J152" s="43">
        <v>83</v>
      </c>
      <c r="K152" s="44" t="s">
        <v>45</v>
      </c>
      <c r="L152" s="43">
        <v>2.6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2</v>
      </c>
      <c r="H153" s="43">
        <v>0</v>
      </c>
      <c r="I153" s="43">
        <v>13</v>
      </c>
      <c r="J153" s="43">
        <v>63</v>
      </c>
      <c r="K153" s="44" t="s">
        <v>45</v>
      </c>
      <c r="L153" s="43">
        <v>2</v>
      </c>
    </row>
    <row r="154" spans="1:12" ht="15" x14ac:dyDescent="0.25">
      <c r="A154" s="23"/>
      <c r="B154" s="15"/>
      <c r="C154" s="11"/>
      <c r="D154" s="6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630</v>
      </c>
      <c r="G156" s="19">
        <f t="shared" ref="G156:J156" si="72">SUM(G147:G155)</f>
        <v>25</v>
      </c>
      <c r="H156" s="19">
        <f t="shared" si="72"/>
        <v>22</v>
      </c>
      <c r="I156" s="19">
        <f t="shared" si="72"/>
        <v>96</v>
      </c>
      <c r="J156" s="19">
        <f t="shared" si="72"/>
        <v>706</v>
      </c>
      <c r="K156" s="25"/>
      <c r="L156" s="19">
        <f t="shared" ref="L156" si="73">SUM(L147:L155)</f>
        <v>72.84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630</v>
      </c>
      <c r="G157" s="32">
        <f t="shared" ref="G157" si="74">G146+G156</f>
        <v>25</v>
      </c>
      <c r="H157" s="32">
        <f t="shared" ref="H157" si="75">H146+H156</f>
        <v>22</v>
      </c>
      <c r="I157" s="32">
        <f t="shared" ref="I157" si="76">I146+I156</f>
        <v>96</v>
      </c>
      <c r="J157" s="32">
        <f t="shared" ref="J157:L157" si="77">J146+J156</f>
        <v>706</v>
      </c>
      <c r="K157" s="32"/>
      <c r="L157" s="32">
        <f t="shared" si="77"/>
        <v>72.84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2</v>
      </c>
      <c r="H167" s="43">
        <v>2</v>
      </c>
      <c r="I167" s="43">
        <v>16</v>
      </c>
      <c r="J167" s="43">
        <v>94</v>
      </c>
      <c r="K167" s="44">
        <v>103</v>
      </c>
      <c r="L167" s="43">
        <v>8.01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200</v>
      </c>
      <c r="G168" s="43">
        <v>20</v>
      </c>
      <c r="H168" s="43">
        <v>26</v>
      </c>
      <c r="I168" s="43">
        <v>36</v>
      </c>
      <c r="J168" s="43">
        <v>453</v>
      </c>
      <c r="K168" s="44">
        <v>291</v>
      </c>
      <c r="L168" s="43">
        <v>48.18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</v>
      </c>
      <c r="H170" s="43">
        <v>0</v>
      </c>
      <c r="I170" s="43">
        <v>16</v>
      </c>
      <c r="J170" s="43">
        <v>68</v>
      </c>
      <c r="K170" s="44">
        <v>349</v>
      </c>
      <c r="L170" s="43">
        <v>3.43</v>
      </c>
    </row>
    <row r="171" spans="1:12" ht="15" x14ac:dyDescent="0.25">
      <c r="A171" s="23"/>
      <c r="B171" s="15"/>
      <c r="C171" s="11"/>
      <c r="D171" s="7" t="s">
        <v>31</v>
      </c>
      <c r="E171" s="42" t="s">
        <v>79</v>
      </c>
      <c r="F171" s="43">
        <v>40</v>
      </c>
      <c r="G171" s="43">
        <v>3</v>
      </c>
      <c r="H171" s="43">
        <v>0</v>
      </c>
      <c r="I171" s="43">
        <v>18</v>
      </c>
      <c r="J171" s="43">
        <v>83</v>
      </c>
      <c r="K171" s="44" t="s">
        <v>45</v>
      </c>
      <c r="L171" s="43">
        <v>2.6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2</v>
      </c>
      <c r="H172" s="43">
        <v>0</v>
      </c>
      <c r="I172" s="43">
        <v>13</v>
      </c>
      <c r="J172" s="43">
        <v>63</v>
      </c>
      <c r="K172" s="44" t="s">
        <v>45</v>
      </c>
      <c r="L172" s="43">
        <v>2</v>
      </c>
    </row>
    <row r="173" spans="1:12" ht="15" x14ac:dyDescent="0.25">
      <c r="A173" s="23"/>
      <c r="B173" s="15"/>
      <c r="C173" s="11"/>
      <c r="D173" s="6" t="s">
        <v>24</v>
      </c>
      <c r="E173" s="42" t="s">
        <v>83</v>
      </c>
      <c r="F173" s="43">
        <v>130</v>
      </c>
      <c r="G173" s="43">
        <v>0.4</v>
      </c>
      <c r="H173" s="43">
        <v>0.4</v>
      </c>
      <c r="I173" s="43">
        <v>8.6</v>
      </c>
      <c r="J173" s="43">
        <v>41.4</v>
      </c>
      <c r="K173" s="44">
        <v>389</v>
      </c>
      <c r="L173" s="43">
        <v>15.6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27.4</v>
      </c>
      <c r="H175" s="19">
        <f t="shared" si="80"/>
        <v>28.4</v>
      </c>
      <c r="I175" s="19">
        <f t="shared" si="80"/>
        <v>107.6</v>
      </c>
      <c r="J175" s="19">
        <f t="shared" si="80"/>
        <v>802.4</v>
      </c>
      <c r="K175" s="25"/>
      <c r="L175" s="19">
        <f t="shared" ref="L175" si="81">SUM(L166:L174)</f>
        <v>79.819999999999993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27.4</v>
      </c>
      <c r="H176" s="32">
        <f t="shared" ref="H176" si="83">H165+H175</f>
        <v>28.4</v>
      </c>
      <c r="I176" s="32">
        <f t="shared" ref="I176" si="84">I165+I175</f>
        <v>107.6</v>
      </c>
      <c r="J176" s="32">
        <f t="shared" ref="J176:L176" si="85">J165+J175</f>
        <v>802.4</v>
      </c>
      <c r="K176" s="32"/>
      <c r="L176" s="32">
        <f t="shared" si="85"/>
        <v>79.819999999999993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2</v>
      </c>
      <c r="H186" s="43">
        <v>4</v>
      </c>
      <c r="I186" s="43">
        <v>10</v>
      </c>
      <c r="J186" s="43">
        <v>85</v>
      </c>
      <c r="K186" s="44">
        <v>101</v>
      </c>
      <c r="L186" s="43">
        <v>7.8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90</v>
      </c>
      <c r="G187" s="43">
        <v>12</v>
      </c>
      <c r="H187" s="43">
        <v>9</v>
      </c>
      <c r="I187" s="43">
        <v>13</v>
      </c>
      <c r="J187" s="43">
        <v>183</v>
      </c>
      <c r="K187" s="44">
        <v>294</v>
      </c>
      <c r="L187" s="43">
        <v>43.95</v>
      </c>
    </row>
    <row r="188" spans="1:12" ht="15" x14ac:dyDescent="0.25">
      <c r="A188" s="23"/>
      <c r="B188" s="15"/>
      <c r="C188" s="11"/>
      <c r="D188" s="7" t="s">
        <v>29</v>
      </c>
      <c r="E188" s="42" t="s">
        <v>82</v>
      </c>
      <c r="F188" s="43">
        <v>150</v>
      </c>
      <c r="G188" s="43">
        <v>0</v>
      </c>
      <c r="H188" s="43">
        <v>0</v>
      </c>
      <c r="I188" s="43">
        <v>10</v>
      </c>
      <c r="J188" s="43">
        <v>174</v>
      </c>
      <c r="K188" s="44">
        <v>312</v>
      </c>
      <c r="L188" s="43">
        <v>27.23</v>
      </c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</v>
      </c>
      <c r="H189" s="43">
        <v>0</v>
      </c>
      <c r="I189" s="43">
        <v>10</v>
      </c>
      <c r="J189" s="43">
        <v>100</v>
      </c>
      <c r="K189" s="44">
        <v>389</v>
      </c>
      <c r="L189" s="43">
        <v>0.75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</v>
      </c>
      <c r="H190" s="43">
        <v>0</v>
      </c>
      <c r="I190" s="43">
        <v>18</v>
      </c>
      <c r="J190" s="43">
        <v>83</v>
      </c>
      <c r="K190" s="44" t="s">
        <v>45</v>
      </c>
      <c r="L190" s="43">
        <v>2.2000000000000002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2</v>
      </c>
      <c r="H191" s="43">
        <v>0</v>
      </c>
      <c r="I191" s="43">
        <v>13</v>
      </c>
      <c r="J191" s="43">
        <v>63</v>
      </c>
      <c r="K191" s="44" t="s">
        <v>45</v>
      </c>
      <c r="L191" s="43">
        <v>1.6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</v>
      </c>
      <c r="H194" s="19">
        <f t="shared" si="88"/>
        <v>13</v>
      </c>
      <c r="I194" s="19">
        <f t="shared" si="88"/>
        <v>74</v>
      </c>
      <c r="J194" s="19">
        <f t="shared" si="88"/>
        <v>688</v>
      </c>
      <c r="K194" s="25"/>
      <c r="L194" s="19">
        <f t="shared" ref="L194" si="89">SUM(L185:L193)</f>
        <v>83.53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19</v>
      </c>
      <c r="H195" s="32">
        <f t="shared" ref="H195" si="91">H184+H194</f>
        <v>13</v>
      </c>
      <c r="I195" s="32">
        <f t="shared" ref="I195" si="92">I184+I194</f>
        <v>74</v>
      </c>
      <c r="J195" s="32">
        <f t="shared" ref="J195:L195" si="93">J184+J194</f>
        <v>688</v>
      </c>
      <c r="K195" s="32"/>
      <c r="L195" s="32">
        <f t="shared" si="93"/>
        <v>83.53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24.94</v>
      </c>
      <c r="H196" s="34">
        <f t="shared" si="94"/>
        <v>22.64</v>
      </c>
      <c r="I196" s="34">
        <f t="shared" si="94"/>
        <v>95.06</v>
      </c>
      <c r="J196" s="34">
        <f t="shared" si="94"/>
        <v>734.54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78.004999999999995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RIZA</cp:lastModifiedBy>
  <dcterms:created xsi:type="dcterms:W3CDTF">2022-05-16T14:23:56Z</dcterms:created>
  <dcterms:modified xsi:type="dcterms:W3CDTF">2025-04-15T09:26:25Z</dcterms:modified>
</cp:coreProperties>
</file>