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IZA\Desktop\"/>
    </mc:Choice>
  </mc:AlternateContent>
  <bookViews>
    <workbookView xWindow="0" yWindow="0" windowWidth="20490" windowHeight="718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I195" i="1" s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I176" i="1" s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I157" i="1" s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I138" i="1" s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I119" i="1" s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I100" i="1" s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I70" i="1"/>
  <c r="I81" i="1" s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I62" i="1" s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I24" i="1" s="1"/>
  <c r="H13" i="1"/>
  <c r="G13" i="1"/>
  <c r="F13" i="1"/>
  <c r="L195" i="1" l="1"/>
  <c r="J195" i="1"/>
  <c r="H195" i="1"/>
  <c r="G195" i="1"/>
  <c r="F195" i="1"/>
  <c r="L176" i="1"/>
  <c r="F176" i="1"/>
  <c r="J176" i="1"/>
  <c r="H176" i="1"/>
  <c r="G176" i="1"/>
  <c r="L157" i="1"/>
  <c r="G157" i="1"/>
  <c r="F157" i="1"/>
  <c r="J157" i="1"/>
  <c r="F138" i="1"/>
  <c r="L138" i="1"/>
  <c r="J138" i="1"/>
  <c r="H138" i="1"/>
  <c r="G138" i="1"/>
  <c r="L119" i="1"/>
  <c r="J119" i="1"/>
  <c r="H119" i="1"/>
  <c r="G119" i="1"/>
  <c r="F119" i="1"/>
  <c r="L100" i="1"/>
  <c r="J100" i="1"/>
  <c r="H100" i="1"/>
  <c r="G100" i="1"/>
  <c r="F100" i="1"/>
  <c r="L81" i="1"/>
  <c r="G81" i="1"/>
  <c r="J81" i="1"/>
  <c r="H81" i="1"/>
  <c r="F81" i="1"/>
  <c r="L62" i="1"/>
  <c r="J62" i="1"/>
  <c r="H62" i="1"/>
  <c r="G62" i="1"/>
  <c r="F62" i="1"/>
  <c r="I43" i="1"/>
  <c r="I196" i="1" s="1"/>
  <c r="L43" i="1"/>
  <c r="J43" i="1"/>
  <c r="H43" i="1"/>
  <c r="G43" i="1"/>
  <c r="F43" i="1"/>
  <c r="L24" i="1"/>
  <c r="J24" i="1"/>
  <c r="H24" i="1"/>
  <c r="G24" i="1"/>
  <c r="F24" i="1"/>
  <c r="H157" i="1"/>
  <c r="H196" i="1" l="1"/>
  <c r="G196" i="1"/>
  <c r="F196" i="1"/>
  <c r="L196" i="1"/>
  <c r="J196" i="1"/>
</calcChain>
</file>

<file path=xl/sharedStrings.xml><?xml version="1.0" encoding="utf-8"?>
<sst xmlns="http://schemas.openxmlformats.org/spreadsheetml/2006/main" count="281" uniqueCount="91">
  <si>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</si>
  <si>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</si>
  <si>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</si>
  <si>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</si>
  <si>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</si>
  <si>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</si>
  <si>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</si>
  <si>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</si>
  <si>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</si>
  <si>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</si>
  <si>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</si>
  <si>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</si>
  <si>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</si>
  <si>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</si>
  <si>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</si>
  <si>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</si>
  <si>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</si>
  <si>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</si>
  <si>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</si>
  <si>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</si>
  <si>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</si>
  <si>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</si>
  <si>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</si>
  <si>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</si>
  <si>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</si>
  <si>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</si>
  <si>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</si>
  <si>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</si>
  <si>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</si>
  <si>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</si>
  <si>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</si>
  <si>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</si>
  <si>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</si>
  <si>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</si>
  <si>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</si>
  <si>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</si>
  <si>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</si>
  <si>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</si>
  <si>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</si>
  <si>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</si>
  <si>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Проскуровская Е.В.</t>
  </si>
  <si>
    <t>борщ с капустой и картофелем</t>
  </si>
  <si>
    <t>каша пшеничная "Артек"</t>
  </si>
  <si>
    <t>компот из свежих плодов</t>
  </si>
  <si>
    <t>хлеб пшеничный</t>
  </si>
  <si>
    <t>п/п</t>
  </si>
  <si>
    <t>хлеб ржаной</t>
  </si>
  <si>
    <t>салат из свеклы отварной</t>
  </si>
  <si>
    <t>суп картофельный с крупой рисовой</t>
  </si>
  <si>
    <t>тефтели рыбные</t>
  </si>
  <si>
    <t>компот из смеси сухофруктов</t>
  </si>
  <si>
    <t>салат из белокачанной капусты</t>
  </si>
  <si>
    <t>суп картофельный с бобовыми</t>
  </si>
  <si>
    <t>печень по-строгановски</t>
  </si>
  <si>
    <t xml:space="preserve">каша вязкая из гречневой крупы </t>
  </si>
  <si>
    <t xml:space="preserve">чай с лимоном </t>
  </si>
  <si>
    <t>180/6</t>
  </si>
  <si>
    <t xml:space="preserve">рассольник </t>
  </si>
  <si>
    <t>рагу из птицы с овощами</t>
  </si>
  <si>
    <t>сок</t>
  </si>
  <si>
    <t>овощи натуральные соленые,огурец соленый(овощи по сезону)</t>
  </si>
  <si>
    <t>70/71</t>
  </si>
  <si>
    <t>борщ с капустой и катрофелем</t>
  </si>
  <si>
    <t>птица тушенная в соусе</t>
  </si>
  <si>
    <t>каша вязкая из рисовой крупы</t>
  </si>
  <si>
    <t>поджарка из мяса говядины</t>
  </si>
  <si>
    <t>макароны отварные</t>
  </si>
  <si>
    <t>150/5</t>
  </si>
  <si>
    <t>чай с лимоном</t>
  </si>
  <si>
    <t>салат из свеклы отварной(овощи по сезону)</t>
  </si>
  <si>
    <t>птица тушеная в соусе</t>
  </si>
  <si>
    <t>каша рассыпчатая гречневая  с м/сл</t>
  </si>
  <si>
    <t>150/4</t>
  </si>
  <si>
    <t>салат из белокочанной капусты с  морковью (овощи по сезону)</t>
  </si>
  <si>
    <t>рыба тушенная в томате с овощами</t>
  </si>
  <si>
    <t>рис отварной</t>
  </si>
  <si>
    <t>чай с сахаром</t>
  </si>
  <si>
    <t>суп картофельный с макаронными изделиями</t>
  </si>
  <si>
    <t>плов из птицы</t>
  </si>
  <si>
    <t xml:space="preserve">хлеб пшеничный </t>
  </si>
  <si>
    <t>МОУ "Вольновская школа" Джанкойского района Республики Крым</t>
  </si>
  <si>
    <t>котлеты рубленные  из птицы</t>
  </si>
  <si>
    <t>пюре картофельное</t>
  </si>
  <si>
    <t>яблоко</t>
  </si>
  <si>
    <t>150/7</t>
  </si>
  <si>
    <t xml:space="preserve">хлеб белый </t>
  </si>
  <si>
    <t>хлеб черный</t>
  </si>
  <si>
    <t>хлеб белый</t>
  </si>
  <si>
    <t>макаронные изделия отварные  с мс.сл</t>
  </si>
  <si>
    <t>150/10</t>
  </si>
  <si>
    <t>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</si>
</sst>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208" activePane="bottomRight" state="frozen"/>
      <selection pane="topRight" activeCell="E1" sqref="E1"/>
      <selection pane="bottomLeft" activeCell="A6" sqref="A6"/>
      <selection pane="bottomRight" activeCell="L192" sqref="L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80</v>
      </c>
      <c r="D1" s="52"/>
      <c r="E1" s="52"/>
      <c r="F1" s="12" t="s">
        <v>16</v>
      </c>
      <c r="G1" s="2" t="s">
        <v>17</v>
      </c>
      <c r="H1" s="53" t="s">
        <v>39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40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 t="s">
        <v>90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 t="s">
        <v>41</v>
      </c>
      <c r="F15" s="43">
        <v>200</v>
      </c>
      <c r="G15" s="43">
        <v>2</v>
      </c>
      <c r="H15" s="43">
        <v>4</v>
      </c>
      <c r="I15" s="43">
        <v>10</v>
      </c>
      <c r="J15" s="43">
        <v>85</v>
      </c>
      <c r="K15" s="44">
        <v>82</v>
      </c>
      <c r="L15" s="43">
        <v>78.05</v>
      </c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100</v>
      </c>
      <c r="G16" s="43">
        <v>12</v>
      </c>
      <c r="H16" s="43">
        <v>13</v>
      </c>
      <c r="I16" s="43">
        <v>11</v>
      </c>
      <c r="J16" s="43">
        <v>250</v>
      </c>
      <c r="K16" s="44">
        <v>290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42</v>
      </c>
      <c r="F17" s="43">
        <v>150</v>
      </c>
      <c r="G17" s="43">
        <v>7</v>
      </c>
      <c r="H17" s="43">
        <v>6</v>
      </c>
      <c r="I17" s="43">
        <v>38</v>
      </c>
      <c r="J17" s="43">
        <v>260</v>
      </c>
      <c r="K17" s="44">
        <v>302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1</v>
      </c>
      <c r="H18" s="43">
        <v>0</v>
      </c>
      <c r="I18" s="43">
        <v>18</v>
      </c>
      <c r="J18" s="43">
        <v>83</v>
      </c>
      <c r="K18" s="44">
        <v>342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</v>
      </c>
      <c r="H19" s="43">
        <v>0</v>
      </c>
      <c r="I19" s="43">
        <v>20</v>
      </c>
      <c r="J19" s="43">
        <v>95</v>
      </c>
      <c r="K19" s="44" t="s">
        <v>45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46</v>
      </c>
      <c r="F20" s="43">
        <v>20</v>
      </c>
      <c r="G20" s="43">
        <v>2</v>
      </c>
      <c r="H20" s="43">
        <v>0</v>
      </c>
      <c r="I20" s="43">
        <v>13</v>
      </c>
      <c r="J20" s="43">
        <v>63</v>
      </c>
      <c r="K20" s="44" t="s">
        <v>45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710</v>
      </c>
      <c r="G23" s="19">
        <f t="shared" ref="G23:J23" si="2">SUM(G14:G22)</f>
        <v>27</v>
      </c>
      <c r="H23" s="19">
        <f t="shared" si="2"/>
        <v>23</v>
      </c>
      <c r="I23" s="19">
        <f t="shared" si="2"/>
        <v>110</v>
      </c>
      <c r="J23" s="19">
        <f t="shared" si="2"/>
        <v>836</v>
      </c>
      <c r="K23" s="25"/>
      <c r="L23" s="19">
        <f t="shared" ref="L23" si="3">SUM(L14:L22)</f>
        <v>78.05</v>
      </c>
    </row>
    <row r="24" spans="1:12" ht="15" x14ac:dyDescent="0.2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710</v>
      </c>
      <c r="G24" s="32">
        <f t="shared" ref="G24:J24" si="4">G13+G23</f>
        <v>27</v>
      </c>
      <c r="H24" s="32">
        <f t="shared" si="4"/>
        <v>23</v>
      </c>
      <c r="I24" s="32">
        <f t="shared" si="4"/>
        <v>110</v>
      </c>
      <c r="J24" s="32">
        <f t="shared" si="4"/>
        <v>836</v>
      </c>
      <c r="K24" s="32"/>
      <c r="L24" s="32">
        <f t="shared" ref="L24" si="5">L13+L23</f>
        <v>78.05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47</v>
      </c>
      <c r="F33" s="43">
        <v>60</v>
      </c>
      <c r="G33" s="43">
        <v>1</v>
      </c>
      <c r="H33" s="43">
        <v>4</v>
      </c>
      <c r="I33" s="43">
        <v>5</v>
      </c>
      <c r="J33" s="43">
        <v>56</v>
      </c>
      <c r="K33" s="44">
        <v>52</v>
      </c>
      <c r="L33" s="43">
        <v>78.05</v>
      </c>
    </row>
    <row r="34" spans="1:12" ht="15" x14ac:dyDescent="0.25">
      <c r="A34" s="14"/>
      <c r="B34" s="15"/>
      <c r="C34" s="11"/>
      <c r="D34" s="7" t="s">
        <v>27</v>
      </c>
      <c r="E34" s="42" t="s">
        <v>48</v>
      </c>
      <c r="F34" s="43">
        <v>200</v>
      </c>
      <c r="G34" s="43">
        <v>2</v>
      </c>
      <c r="H34" s="43">
        <v>2</v>
      </c>
      <c r="I34" s="43">
        <v>14</v>
      </c>
      <c r="J34" s="43">
        <v>81</v>
      </c>
      <c r="K34" s="44">
        <v>101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49</v>
      </c>
      <c r="F35" s="43">
        <v>110</v>
      </c>
      <c r="G35" s="43">
        <v>10</v>
      </c>
      <c r="H35" s="43">
        <v>10</v>
      </c>
      <c r="I35" s="43">
        <v>13</v>
      </c>
      <c r="J35" s="43">
        <v>182</v>
      </c>
      <c r="K35" s="44">
        <v>239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88</v>
      </c>
      <c r="F36" s="43" t="s">
        <v>89</v>
      </c>
      <c r="G36" s="43">
        <v>6</v>
      </c>
      <c r="H36" s="43">
        <v>4</v>
      </c>
      <c r="I36" s="43">
        <v>35</v>
      </c>
      <c r="J36" s="43">
        <v>199</v>
      </c>
      <c r="K36" s="44">
        <v>309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59</v>
      </c>
      <c r="F37" s="43">
        <v>180</v>
      </c>
      <c r="G37" s="43">
        <v>0</v>
      </c>
      <c r="H37" s="43">
        <v>0</v>
      </c>
      <c r="I37" s="43">
        <v>16</v>
      </c>
      <c r="J37" s="43">
        <v>68</v>
      </c>
      <c r="K37" s="44">
        <v>389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</v>
      </c>
      <c r="H38" s="43">
        <v>0</v>
      </c>
      <c r="I38" s="43">
        <v>20</v>
      </c>
      <c r="J38" s="43">
        <v>95</v>
      </c>
      <c r="K38" s="44" t="s">
        <v>45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46</v>
      </c>
      <c r="F39" s="43">
        <v>20</v>
      </c>
      <c r="G39" s="43">
        <v>2</v>
      </c>
      <c r="H39" s="43">
        <v>0</v>
      </c>
      <c r="I39" s="43">
        <v>13</v>
      </c>
      <c r="J39" s="43">
        <v>63</v>
      </c>
      <c r="K39" s="44" t="s">
        <v>45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610</v>
      </c>
      <c r="G42" s="19">
        <f t="shared" ref="G42" si="10">SUM(G33:G41)</f>
        <v>24</v>
      </c>
      <c r="H42" s="19">
        <f t="shared" ref="H42" si="11">SUM(H33:H41)</f>
        <v>20</v>
      </c>
      <c r="I42" s="19">
        <f t="shared" ref="I42" si="12">SUM(I33:I41)</f>
        <v>116</v>
      </c>
      <c r="J42" s="19">
        <f t="shared" ref="J42:L42" si="13">SUM(J33:J41)</f>
        <v>744</v>
      </c>
      <c r="K42" s="25"/>
      <c r="L42" s="19">
        <f t="shared" si="13"/>
        <v>78.05</v>
      </c>
    </row>
    <row r="43" spans="1:12" ht="15.75" customHeight="1" x14ac:dyDescent="0.2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610</v>
      </c>
      <c r="G43" s="32">
        <f t="shared" ref="G43" si="14">G32+G42</f>
        <v>24</v>
      </c>
      <c r="H43" s="32">
        <f t="shared" ref="H43" si="15">H32+H42</f>
        <v>20</v>
      </c>
      <c r="I43" s="32">
        <f t="shared" ref="I43" si="16">I32+I42</f>
        <v>116</v>
      </c>
      <c r="J43" s="32">
        <f t="shared" ref="J43:L43" si="17">J32+J42</f>
        <v>744</v>
      </c>
      <c r="K43" s="32"/>
      <c r="L43" s="32">
        <f t="shared" si="17"/>
        <v>78.05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51</v>
      </c>
      <c r="F52" s="43">
        <v>60</v>
      </c>
      <c r="G52" s="43">
        <v>1</v>
      </c>
      <c r="H52" s="43">
        <v>3</v>
      </c>
      <c r="I52" s="43">
        <v>5</v>
      </c>
      <c r="J52" s="43">
        <v>72</v>
      </c>
      <c r="K52" s="44">
        <v>45</v>
      </c>
      <c r="L52" s="43">
        <v>78.05</v>
      </c>
    </row>
    <row r="53" spans="1:12" ht="15" x14ac:dyDescent="0.25">
      <c r="A53" s="23"/>
      <c r="B53" s="15"/>
      <c r="C53" s="11"/>
      <c r="D53" s="7" t="s">
        <v>27</v>
      </c>
      <c r="E53" s="42" t="s">
        <v>52</v>
      </c>
      <c r="F53" s="43">
        <v>200</v>
      </c>
      <c r="G53" s="43">
        <v>2</v>
      </c>
      <c r="H53" s="43">
        <v>4</v>
      </c>
      <c r="I53" s="43">
        <v>13</v>
      </c>
      <c r="J53" s="43">
        <v>122</v>
      </c>
      <c r="K53" s="44">
        <v>102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100</v>
      </c>
      <c r="G54" s="43">
        <v>14</v>
      </c>
      <c r="H54" s="43">
        <v>11</v>
      </c>
      <c r="I54" s="43">
        <v>8</v>
      </c>
      <c r="J54" s="43">
        <v>189</v>
      </c>
      <c r="K54" s="44">
        <v>255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54</v>
      </c>
      <c r="F55" s="43">
        <v>150</v>
      </c>
      <c r="G55" s="43">
        <v>5</v>
      </c>
      <c r="H55" s="43">
        <v>5</v>
      </c>
      <c r="I55" s="43">
        <v>20</v>
      </c>
      <c r="J55" s="43">
        <v>143</v>
      </c>
      <c r="K55" s="44">
        <v>303.10000000000002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55</v>
      </c>
      <c r="F56" s="43" t="s">
        <v>56</v>
      </c>
      <c r="G56" s="43">
        <v>0</v>
      </c>
      <c r="H56" s="43">
        <v>0</v>
      </c>
      <c r="I56" s="43">
        <v>10</v>
      </c>
      <c r="J56" s="43">
        <v>41</v>
      </c>
      <c r="K56" s="44">
        <v>342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</v>
      </c>
      <c r="H57" s="43">
        <v>0</v>
      </c>
      <c r="I57" s="43">
        <v>18</v>
      </c>
      <c r="J57" s="43">
        <v>83</v>
      </c>
      <c r="K57" s="44" t="s">
        <v>45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46</v>
      </c>
      <c r="F58" s="43">
        <v>20</v>
      </c>
      <c r="G58" s="43">
        <v>2</v>
      </c>
      <c r="H58" s="43">
        <v>0</v>
      </c>
      <c r="I58" s="43">
        <v>13</v>
      </c>
      <c r="J58" s="43">
        <v>63</v>
      </c>
      <c r="K58" s="44" t="s">
        <v>45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570</v>
      </c>
      <c r="G61" s="19">
        <f t="shared" ref="G61" si="22">SUM(G52:G60)</f>
        <v>27</v>
      </c>
      <c r="H61" s="19">
        <f t="shared" ref="H61" si="23">SUM(H52:H60)</f>
        <v>23</v>
      </c>
      <c r="I61" s="19">
        <f t="shared" ref="I61" si="24">SUM(I52:I60)</f>
        <v>87</v>
      </c>
      <c r="J61" s="19">
        <f t="shared" ref="J61:L61" si="25">SUM(J52:J60)</f>
        <v>713</v>
      </c>
      <c r="K61" s="25"/>
      <c r="L61" s="19">
        <f t="shared" si="25"/>
        <v>78.05</v>
      </c>
    </row>
    <row r="62" spans="1:12" ht="15.75" customHeight="1" x14ac:dyDescent="0.2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570</v>
      </c>
      <c r="G62" s="32">
        <f t="shared" ref="G62" si="26">G51+G61</f>
        <v>27</v>
      </c>
      <c r="H62" s="32">
        <f t="shared" ref="H62" si="27">H51+H61</f>
        <v>23</v>
      </c>
      <c r="I62" s="32">
        <f t="shared" ref="I62" si="28">I51+I61</f>
        <v>87</v>
      </c>
      <c r="J62" s="32">
        <f t="shared" ref="J62:L62" si="29">J51+J61</f>
        <v>713</v>
      </c>
      <c r="K62" s="32"/>
      <c r="L62" s="32">
        <f t="shared" si="29"/>
        <v>78.05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57</v>
      </c>
      <c r="F72" s="43">
        <v>200</v>
      </c>
      <c r="G72" s="43">
        <v>5</v>
      </c>
      <c r="H72" s="43">
        <v>4</v>
      </c>
      <c r="I72" s="43">
        <v>15</v>
      </c>
      <c r="J72" s="43">
        <v>118</v>
      </c>
      <c r="K72" s="44">
        <v>96</v>
      </c>
      <c r="L72" s="43">
        <v>78.05</v>
      </c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200</v>
      </c>
      <c r="G73" s="43">
        <v>10</v>
      </c>
      <c r="H73" s="43">
        <v>10</v>
      </c>
      <c r="I73" s="43">
        <v>13</v>
      </c>
      <c r="J73" s="43">
        <v>182</v>
      </c>
      <c r="K73" s="44">
        <v>289</v>
      </c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 t="s">
        <v>76</v>
      </c>
      <c r="F75" s="43">
        <v>200</v>
      </c>
      <c r="G75" s="43">
        <v>0</v>
      </c>
      <c r="H75" s="43">
        <v>0</v>
      </c>
      <c r="I75" s="43">
        <v>16</v>
      </c>
      <c r="J75" s="43">
        <v>68</v>
      </c>
      <c r="K75" s="44">
        <v>389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</v>
      </c>
      <c r="H76" s="43">
        <v>0</v>
      </c>
      <c r="I76" s="43">
        <v>19</v>
      </c>
      <c r="J76" s="43">
        <v>90</v>
      </c>
      <c r="K76" s="44" t="s">
        <v>45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46</v>
      </c>
      <c r="F77" s="43">
        <v>20</v>
      </c>
      <c r="G77" s="43">
        <v>2</v>
      </c>
      <c r="H77" s="43">
        <v>0</v>
      </c>
      <c r="I77" s="43">
        <v>13</v>
      </c>
      <c r="J77" s="43">
        <v>63</v>
      </c>
      <c r="K77" s="44" t="s">
        <v>45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660</v>
      </c>
      <c r="G80" s="19">
        <f t="shared" ref="G80" si="34">SUM(G71:G79)</f>
        <v>20</v>
      </c>
      <c r="H80" s="19">
        <f t="shared" ref="H80" si="35">SUM(H71:H79)</f>
        <v>14</v>
      </c>
      <c r="I80" s="19">
        <f t="shared" ref="I80" si="36">SUM(I71:I79)</f>
        <v>76</v>
      </c>
      <c r="J80" s="19">
        <f t="shared" ref="J80:L80" si="37">SUM(J71:J79)</f>
        <v>521</v>
      </c>
      <c r="K80" s="25"/>
      <c r="L80" s="19">
        <f t="shared" si="37"/>
        <v>78.05</v>
      </c>
    </row>
    <row r="81" spans="1:12" ht="15.75" customHeight="1" x14ac:dyDescent="0.2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660</v>
      </c>
      <c r="G81" s="32">
        <f t="shared" ref="G81" si="38">G70+G80</f>
        <v>20</v>
      </c>
      <c r="H81" s="32">
        <f t="shared" ref="H81" si="39">H70+H80</f>
        <v>14</v>
      </c>
      <c r="I81" s="32">
        <f t="shared" ref="I81" si="40">I70+I80</f>
        <v>76</v>
      </c>
      <c r="J81" s="32">
        <f t="shared" ref="J81:L81" si="41">J70+J80</f>
        <v>521</v>
      </c>
      <c r="K81" s="32"/>
      <c r="L81" s="32">
        <f t="shared" si="41"/>
        <v>78.05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25.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60</v>
      </c>
      <c r="F90" s="43">
        <v>60</v>
      </c>
      <c r="G90" s="43">
        <v>0</v>
      </c>
      <c r="H90" s="43">
        <v>0</v>
      </c>
      <c r="I90" s="43">
        <v>1</v>
      </c>
      <c r="J90" s="43">
        <v>8</v>
      </c>
      <c r="K90" s="44" t="s">
        <v>61</v>
      </c>
      <c r="L90" s="43">
        <v>78.05</v>
      </c>
    </row>
    <row r="91" spans="1:12" ht="15" x14ac:dyDescent="0.25">
      <c r="A91" s="23"/>
      <c r="B91" s="15"/>
      <c r="C91" s="11"/>
      <c r="D91" s="7" t="s">
        <v>27</v>
      </c>
      <c r="E91" s="42" t="s">
        <v>62</v>
      </c>
      <c r="F91" s="43">
        <v>200</v>
      </c>
      <c r="G91" s="43">
        <v>2</v>
      </c>
      <c r="H91" s="43">
        <v>5</v>
      </c>
      <c r="I91" s="43">
        <v>10</v>
      </c>
      <c r="J91" s="43">
        <v>92</v>
      </c>
      <c r="K91" s="44">
        <v>82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63</v>
      </c>
      <c r="F92" s="43">
        <v>100</v>
      </c>
      <c r="G92" s="43">
        <v>13</v>
      </c>
      <c r="H92" s="43">
        <v>17</v>
      </c>
      <c r="I92" s="43">
        <v>4</v>
      </c>
      <c r="J92" s="43">
        <v>226</v>
      </c>
      <c r="K92" s="44">
        <v>290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64</v>
      </c>
      <c r="F93" s="43">
        <v>150</v>
      </c>
      <c r="G93" s="43">
        <v>6</v>
      </c>
      <c r="H93" s="43">
        <v>4</v>
      </c>
      <c r="I93" s="43">
        <v>35</v>
      </c>
      <c r="J93" s="43">
        <v>250</v>
      </c>
      <c r="K93" s="44">
        <v>309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43</v>
      </c>
      <c r="F94" s="43">
        <v>200</v>
      </c>
      <c r="G94" s="43">
        <v>0</v>
      </c>
      <c r="H94" s="43">
        <v>0</v>
      </c>
      <c r="I94" s="43">
        <v>10</v>
      </c>
      <c r="J94" s="43">
        <v>41</v>
      </c>
      <c r="K94" s="44">
        <v>342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87</v>
      </c>
      <c r="F95" s="43">
        <v>40</v>
      </c>
      <c r="G95" s="43">
        <v>3</v>
      </c>
      <c r="H95" s="43">
        <v>0</v>
      </c>
      <c r="I95" s="43">
        <v>18</v>
      </c>
      <c r="J95" s="43">
        <v>83</v>
      </c>
      <c r="K95" s="44" t="s">
        <v>45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86</v>
      </c>
      <c r="F96" s="43">
        <v>20</v>
      </c>
      <c r="G96" s="43">
        <v>2</v>
      </c>
      <c r="H96" s="43">
        <v>0</v>
      </c>
      <c r="I96" s="43">
        <v>13</v>
      </c>
      <c r="J96" s="43">
        <v>63</v>
      </c>
      <c r="K96" s="44" t="s">
        <v>45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26</v>
      </c>
      <c r="H99" s="19">
        <f t="shared" ref="H99" si="47">SUM(H90:H98)</f>
        <v>26</v>
      </c>
      <c r="I99" s="19">
        <f t="shared" ref="I99" si="48">SUM(I90:I98)</f>
        <v>91</v>
      </c>
      <c r="J99" s="19">
        <f t="shared" ref="J99:L99" si="49">SUM(J90:J98)</f>
        <v>763</v>
      </c>
      <c r="K99" s="25"/>
      <c r="L99" s="19">
        <f t="shared" si="49"/>
        <v>78.05</v>
      </c>
    </row>
    <row r="100" spans="1:12" ht="15.75" customHeight="1" x14ac:dyDescent="0.2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770</v>
      </c>
      <c r="G100" s="32">
        <f t="shared" ref="G100" si="50">G89+G99</f>
        <v>26</v>
      </c>
      <c r="H100" s="32">
        <f t="shared" ref="H100" si="51">H89+H99</f>
        <v>26</v>
      </c>
      <c r="I100" s="32">
        <f t="shared" ref="I100" si="52">I89+I99</f>
        <v>91</v>
      </c>
      <c r="J100" s="32">
        <f t="shared" ref="J100:L100" si="53">J89+J99</f>
        <v>763</v>
      </c>
      <c r="K100" s="32"/>
      <c r="L100" s="32">
        <f t="shared" si="53"/>
        <v>78.05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41</v>
      </c>
      <c r="F110" s="43">
        <v>200</v>
      </c>
      <c r="G110" s="43">
        <v>1</v>
      </c>
      <c r="H110" s="43">
        <v>4</v>
      </c>
      <c r="I110" s="43">
        <v>10</v>
      </c>
      <c r="J110" s="43">
        <v>92</v>
      </c>
      <c r="K110" s="44">
        <v>82</v>
      </c>
      <c r="L110" s="43">
        <v>78.05</v>
      </c>
    </row>
    <row r="111" spans="1:12" ht="15" x14ac:dyDescent="0.25">
      <c r="A111" s="23"/>
      <c r="B111" s="15"/>
      <c r="C111" s="11"/>
      <c r="D111" s="7" t="s">
        <v>28</v>
      </c>
      <c r="E111" s="42" t="s">
        <v>65</v>
      </c>
      <c r="F111" s="43">
        <v>90</v>
      </c>
      <c r="G111" s="43">
        <v>12</v>
      </c>
      <c r="H111" s="43">
        <v>13</v>
      </c>
      <c r="I111" s="43">
        <v>11</v>
      </c>
      <c r="J111" s="43">
        <v>260</v>
      </c>
      <c r="K111" s="44">
        <v>251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66</v>
      </c>
      <c r="F112" s="43" t="s">
        <v>84</v>
      </c>
      <c r="G112" s="43">
        <v>4</v>
      </c>
      <c r="H112" s="43">
        <v>8</v>
      </c>
      <c r="I112" s="43">
        <v>24</v>
      </c>
      <c r="J112" s="43">
        <v>182</v>
      </c>
      <c r="K112" s="44">
        <v>309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68</v>
      </c>
      <c r="F113" s="43" t="s">
        <v>56</v>
      </c>
      <c r="G113" s="43">
        <v>0</v>
      </c>
      <c r="H113" s="43">
        <v>0</v>
      </c>
      <c r="I113" s="43">
        <v>10</v>
      </c>
      <c r="J113" s="43">
        <v>41</v>
      </c>
      <c r="K113" s="44">
        <v>342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85</v>
      </c>
      <c r="F114" s="43">
        <v>40</v>
      </c>
      <c r="G114" s="43">
        <v>3</v>
      </c>
      <c r="H114" s="43">
        <v>0</v>
      </c>
      <c r="I114" s="43">
        <v>18</v>
      </c>
      <c r="J114" s="43">
        <v>83</v>
      </c>
      <c r="K114" s="44" t="s">
        <v>45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86</v>
      </c>
      <c r="F115" s="43">
        <v>20</v>
      </c>
      <c r="G115" s="43">
        <v>2</v>
      </c>
      <c r="H115" s="43">
        <v>0</v>
      </c>
      <c r="I115" s="43">
        <v>13</v>
      </c>
      <c r="J115" s="43">
        <v>63</v>
      </c>
      <c r="K115" s="44" t="s">
        <v>45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350</v>
      </c>
      <c r="G118" s="19">
        <f t="shared" ref="G118:J118" si="56">SUM(G109:G117)</f>
        <v>22</v>
      </c>
      <c r="H118" s="19">
        <f t="shared" si="56"/>
        <v>25</v>
      </c>
      <c r="I118" s="19">
        <f t="shared" si="56"/>
        <v>86</v>
      </c>
      <c r="J118" s="19">
        <f t="shared" si="56"/>
        <v>721</v>
      </c>
      <c r="K118" s="25"/>
      <c r="L118" s="19">
        <f t="shared" ref="L118" si="57">SUM(L109:L117)</f>
        <v>78.05</v>
      </c>
    </row>
    <row r="119" spans="1:12" ht="15" x14ac:dyDescent="0.2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350</v>
      </c>
      <c r="G119" s="32">
        <f t="shared" ref="G119" si="58">G108+G118</f>
        <v>22</v>
      </c>
      <c r="H119" s="32">
        <f t="shared" ref="H119" si="59">H108+H118</f>
        <v>25</v>
      </c>
      <c r="I119" s="32">
        <f t="shared" ref="I119" si="60">I108+I118</f>
        <v>86</v>
      </c>
      <c r="J119" s="32">
        <f t="shared" ref="J119:L119" si="61">J108+J118</f>
        <v>721</v>
      </c>
      <c r="K119" s="32"/>
      <c r="L119" s="32">
        <f t="shared" si="61"/>
        <v>78.05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69</v>
      </c>
      <c r="F128" s="43">
        <v>60</v>
      </c>
      <c r="G128" s="43">
        <v>0</v>
      </c>
      <c r="H128" s="43">
        <v>2</v>
      </c>
      <c r="I128" s="43">
        <v>3</v>
      </c>
      <c r="J128" s="43">
        <v>28</v>
      </c>
      <c r="K128" s="44">
        <v>52</v>
      </c>
      <c r="L128" s="43">
        <v>78.05</v>
      </c>
    </row>
    <row r="129" spans="1:12" ht="15" x14ac:dyDescent="0.25">
      <c r="A129" s="14"/>
      <c r="B129" s="15"/>
      <c r="C129" s="11"/>
      <c r="D129" s="7" t="s">
        <v>27</v>
      </c>
      <c r="E129" s="42" t="s">
        <v>52</v>
      </c>
      <c r="F129" s="43">
        <v>200</v>
      </c>
      <c r="G129" s="43">
        <v>5</v>
      </c>
      <c r="H129" s="43">
        <v>4</v>
      </c>
      <c r="I129" s="43">
        <v>15</v>
      </c>
      <c r="J129" s="43">
        <v>118</v>
      </c>
      <c r="K129" s="44">
        <v>102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70</v>
      </c>
      <c r="F130" s="43">
        <v>110</v>
      </c>
      <c r="G130" s="43">
        <v>13</v>
      </c>
      <c r="H130" s="43">
        <v>17</v>
      </c>
      <c r="I130" s="43">
        <v>4</v>
      </c>
      <c r="J130" s="43">
        <v>226</v>
      </c>
      <c r="K130" s="44">
        <v>290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71</v>
      </c>
      <c r="F131" s="43" t="s">
        <v>72</v>
      </c>
      <c r="G131" s="43">
        <v>9</v>
      </c>
      <c r="H131" s="43">
        <v>9</v>
      </c>
      <c r="I131" s="43">
        <v>38</v>
      </c>
      <c r="J131" s="43">
        <v>265</v>
      </c>
      <c r="K131" s="44">
        <v>302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50</v>
      </c>
      <c r="F132" s="43">
        <v>200</v>
      </c>
      <c r="G132" s="43">
        <v>0</v>
      </c>
      <c r="H132" s="43">
        <v>0</v>
      </c>
      <c r="I132" s="43">
        <v>16</v>
      </c>
      <c r="J132" s="43">
        <v>68</v>
      </c>
      <c r="K132" s="44">
        <v>349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</v>
      </c>
      <c r="H133" s="43">
        <v>0</v>
      </c>
      <c r="I133" s="43">
        <v>18</v>
      </c>
      <c r="J133" s="43">
        <v>83</v>
      </c>
      <c r="K133" s="44" t="s">
        <v>45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46</v>
      </c>
      <c r="F134" s="43">
        <v>20</v>
      </c>
      <c r="G134" s="43">
        <v>2</v>
      </c>
      <c r="H134" s="43">
        <v>0</v>
      </c>
      <c r="I134" s="43">
        <v>13</v>
      </c>
      <c r="J134" s="43">
        <v>63</v>
      </c>
      <c r="K134" s="44" t="s">
        <v>45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630</v>
      </c>
      <c r="G137" s="19">
        <f t="shared" ref="G137:J137" si="64">SUM(G128:G136)</f>
        <v>32</v>
      </c>
      <c r="H137" s="19">
        <f t="shared" si="64"/>
        <v>32</v>
      </c>
      <c r="I137" s="19">
        <f t="shared" si="64"/>
        <v>107</v>
      </c>
      <c r="J137" s="19">
        <f t="shared" si="64"/>
        <v>851</v>
      </c>
      <c r="K137" s="25"/>
      <c r="L137" s="19">
        <f t="shared" ref="L137" si="65">SUM(L128:L136)</f>
        <v>78.05</v>
      </c>
    </row>
    <row r="138" spans="1:12" ht="15" x14ac:dyDescent="0.2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630</v>
      </c>
      <c r="G138" s="32">
        <f t="shared" ref="G138" si="66">G127+G137</f>
        <v>32</v>
      </c>
      <c r="H138" s="32">
        <f t="shared" ref="H138" si="67">H127+H137</f>
        <v>32</v>
      </c>
      <c r="I138" s="32">
        <f t="shared" ref="I138" si="68">I127+I137</f>
        <v>107</v>
      </c>
      <c r="J138" s="32">
        <f t="shared" ref="J138:L138" si="69">J127+J137</f>
        <v>851</v>
      </c>
      <c r="K138" s="32"/>
      <c r="L138" s="32">
        <f t="shared" si="69"/>
        <v>78.05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25.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73</v>
      </c>
      <c r="F147" s="43">
        <v>60</v>
      </c>
      <c r="G147" s="43">
        <v>1</v>
      </c>
      <c r="H147" s="43">
        <v>3</v>
      </c>
      <c r="I147" s="43">
        <v>6</v>
      </c>
      <c r="J147" s="43">
        <v>54</v>
      </c>
      <c r="K147" s="44">
        <v>45</v>
      </c>
      <c r="L147" s="43">
        <v>78.05</v>
      </c>
    </row>
    <row r="148" spans="1:12" ht="15" x14ac:dyDescent="0.25">
      <c r="A148" s="23"/>
      <c r="B148" s="15"/>
      <c r="C148" s="11"/>
      <c r="D148" s="7" t="s">
        <v>27</v>
      </c>
      <c r="E148" s="42" t="s">
        <v>57</v>
      </c>
      <c r="F148" s="43">
        <v>200</v>
      </c>
      <c r="G148" s="43">
        <v>2</v>
      </c>
      <c r="H148" s="43">
        <v>5</v>
      </c>
      <c r="I148" s="43">
        <v>13</v>
      </c>
      <c r="J148" s="43">
        <v>108</v>
      </c>
      <c r="K148" s="44">
        <v>96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74</v>
      </c>
      <c r="F149" s="43">
        <v>110</v>
      </c>
      <c r="G149" s="43">
        <v>11</v>
      </c>
      <c r="H149" s="43">
        <v>6</v>
      </c>
      <c r="I149" s="43">
        <v>7</v>
      </c>
      <c r="J149" s="43">
        <v>126</v>
      </c>
      <c r="K149" s="44">
        <v>229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75</v>
      </c>
      <c r="F150" s="43" t="s">
        <v>67</v>
      </c>
      <c r="G150" s="43">
        <v>6</v>
      </c>
      <c r="H150" s="43">
        <v>8</v>
      </c>
      <c r="I150" s="43">
        <v>35</v>
      </c>
      <c r="J150" s="43">
        <v>231</v>
      </c>
      <c r="K150" s="44">
        <v>309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76</v>
      </c>
      <c r="F151" s="43">
        <v>200</v>
      </c>
      <c r="G151" s="43">
        <v>0</v>
      </c>
      <c r="H151" s="43">
        <v>0</v>
      </c>
      <c r="I151" s="43">
        <v>4</v>
      </c>
      <c r="J151" s="43">
        <v>41</v>
      </c>
      <c r="K151" s="44">
        <v>389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</v>
      </c>
      <c r="H152" s="43">
        <v>0</v>
      </c>
      <c r="I152" s="43">
        <v>18</v>
      </c>
      <c r="J152" s="43">
        <v>83</v>
      </c>
      <c r="K152" s="44" t="s">
        <v>45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46</v>
      </c>
      <c r="F153" s="43">
        <v>20</v>
      </c>
      <c r="G153" s="43">
        <v>2</v>
      </c>
      <c r="H153" s="43">
        <v>0</v>
      </c>
      <c r="I153" s="43">
        <v>13</v>
      </c>
      <c r="J153" s="43">
        <v>63</v>
      </c>
      <c r="K153" s="44" t="s">
        <v>45</v>
      </c>
      <c r="L153" s="43"/>
    </row>
    <row r="154" spans="1:12" ht="15" x14ac:dyDescent="0.25">
      <c r="A154" s="23"/>
      <c r="B154" s="15"/>
      <c r="C154" s="11"/>
      <c r="D154" s="6" t="s">
        <v>24</v>
      </c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630</v>
      </c>
      <c r="G156" s="19">
        <f t="shared" ref="G156:J156" si="72">SUM(G147:G155)</f>
        <v>25</v>
      </c>
      <c r="H156" s="19">
        <f t="shared" si="72"/>
        <v>22</v>
      </c>
      <c r="I156" s="19">
        <f t="shared" si="72"/>
        <v>96</v>
      </c>
      <c r="J156" s="19">
        <f t="shared" si="72"/>
        <v>706</v>
      </c>
      <c r="K156" s="25"/>
      <c r="L156" s="19">
        <f t="shared" ref="L156" si="73">SUM(L147:L155)</f>
        <v>78.05</v>
      </c>
    </row>
    <row r="157" spans="1:12" ht="15" x14ac:dyDescent="0.2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630</v>
      </c>
      <c r="G157" s="32">
        <f t="shared" ref="G157" si="74">G146+G156</f>
        <v>25</v>
      </c>
      <c r="H157" s="32">
        <f t="shared" ref="H157" si="75">H146+H156</f>
        <v>22</v>
      </c>
      <c r="I157" s="32">
        <f t="shared" ref="I157" si="76">I146+I156</f>
        <v>96</v>
      </c>
      <c r="J157" s="32">
        <f t="shared" ref="J157:L157" si="77">J146+J156</f>
        <v>706</v>
      </c>
      <c r="K157" s="32"/>
      <c r="L157" s="32">
        <f t="shared" si="77"/>
        <v>78.05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77</v>
      </c>
      <c r="F167" s="43">
        <v>200</v>
      </c>
      <c r="G167" s="43">
        <v>2</v>
      </c>
      <c r="H167" s="43">
        <v>2</v>
      </c>
      <c r="I167" s="43">
        <v>16</v>
      </c>
      <c r="J167" s="43">
        <v>94</v>
      </c>
      <c r="K167" s="44">
        <v>103</v>
      </c>
      <c r="L167" s="43">
        <v>78.05</v>
      </c>
    </row>
    <row r="168" spans="1:12" ht="15" x14ac:dyDescent="0.25">
      <c r="A168" s="23"/>
      <c r="B168" s="15"/>
      <c r="C168" s="11"/>
      <c r="D168" s="7" t="s">
        <v>28</v>
      </c>
      <c r="E168" s="42" t="s">
        <v>78</v>
      </c>
      <c r="F168" s="43">
        <v>200</v>
      </c>
      <c r="G168" s="43">
        <v>20</v>
      </c>
      <c r="H168" s="43">
        <v>26</v>
      </c>
      <c r="I168" s="43">
        <v>36</v>
      </c>
      <c r="J168" s="43">
        <v>453</v>
      </c>
      <c r="K168" s="44">
        <v>291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50</v>
      </c>
      <c r="F170" s="43">
        <v>200</v>
      </c>
      <c r="G170" s="43">
        <v>0</v>
      </c>
      <c r="H170" s="43">
        <v>0</v>
      </c>
      <c r="I170" s="43">
        <v>16</v>
      </c>
      <c r="J170" s="43">
        <v>68</v>
      </c>
      <c r="K170" s="44">
        <v>349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79</v>
      </c>
      <c r="F171" s="43">
        <v>40</v>
      </c>
      <c r="G171" s="43">
        <v>3</v>
      </c>
      <c r="H171" s="43">
        <v>0</v>
      </c>
      <c r="I171" s="43">
        <v>18</v>
      </c>
      <c r="J171" s="43">
        <v>83</v>
      </c>
      <c r="K171" s="44" t="s">
        <v>45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46</v>
      </c>
      <c r="F172" s="43">
        <v>20</v>
      </c>
      <c r="G172" s="43">
        <v>2</v>
      </c>
      <c r="H172" s="43">
        <v>0</v>
      </c>
      <c r="I172" s="43">
        <v>13</v>
      </c>
      <c r="J172" s="43">
        <v>63</v>
      </c>
      <c r="K172" s="44" t="s">
        <v>45</v>
      </c>
      <c r="L172" s="43"/>
    </row>
    <row r="173" spans="1:12" ht="15" x14ac:dyDescent="0.25">
      <c r="A173" s="23"/>
      <c r="B173" s="15"/>
      <c r="C173" s="11"/>
      <c r="D173" s="6" t="s">
        <v>24</v>
      </c>
      <c r="E173" s="42" t="s">
        <v>83</v>
      </c>
      <c r="F173" s="43">
        <v>130</v>
      </c>
      <c r="G173" s="43">
        <v>0.4</v>
      </c>
      <c r="H173" s="43">
        <v>0.4</v>
      </c>
      <c r="I173" s="43">
        <v>8.6</v>
      </c>
      <c r="J173" s="43">
        <v>41.4</v>
      </c>
      <c r="K173" s="44">
        <v>389</v>
      </c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790</v>
      </c>
      <c r="G175" s="19">
        <f t="shared" ref="G175:J175" si="80">SUM(G166:G174)</f>
        <v>27.4</v>
      </c>
      <c r="H175" s="19">
        <f t="shared" si="80"/>
        <v>28.4</v>
      </c>
      <c r="I175" s="19">
        <f t="shared" si="80"/>
        <v>107.6</v>
      </c>
      <c r="J175" s="19">
        <f t="shared" si="80"/>
        <v>802.4</v>
      </c>
      <c r="K175" s="25"/>
      <c r="L175" s="19">
        <f t="shared" ref="L175" si="81">SUM(L166:L174)</f>
        <v>78.05</v>
      </c>
    </row>
    <row r="176" spans="1:12" ht="15" x14ac:dyDescent="0.2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790</v>
      </c>
      <c r="G176" s="32">
        <f t="shared" ref="G176" si="82">G165+G175</f>
        <v>27.4</v>
      </c>
      <c r="H176" s="32">
        <f t="shared" ref="H176" si="83">H165+H175</f>
        <v>28.4</v>
      </c>
      <c r="I176" s="32">
        <f t="shared" ref="I176" si="84">I165+I175</f>
        <v>107.6</v>
      </c>
      <c r="J176" s="32">
        <f t="shared" ref="J176:L176" si="85">J165+J175</f>
        <v>802.4</v>
      </c>
      <c r="K176" s="32"/>
      <c r="L176" s="32">
        <f t="shared" si="85"/>
        <v>78.05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48</v>
      </c>
      <c r="F186" s="43">
        <v>200</v>
      </c>
      <c r="G186" s="43">
        <v>2</v>
      </c>
      <c r="H186" s="43">
        <v>4</v>
      </c>
      <c r="I186" s="43">
        <v>10</v>
      </c>
      <c r="J186" s="43">
        <v>85</v>
      </c>
      <c r="K186" s="44">
        <v>101</v>
      </c>
      <c r="L186" s="43">
        <v>78.05</v>
      </c>
    </row>
    <row r="187" spans="1:12" ht="15" x14ac:dyDescent="0.25">
      <c r="A187" s="23"/>
      <c r="B187" s="15"/>
      <c r="C187" s="11"/>
      <c r="D187" s="7" t="s">
        <v>28</v>
      </c>
      <c r="E187" s="42" t="s">
        <v>81</v>
      </c>
      <c r="F187" s="43">
        <v>90</v>
      </c>
      <c r="G187" s="43">
        <v>12</v>
      </c>
      <c r="H187" s="43">
        <v>9</v>
      </c>
      <c r="I187" s="43">
        <v>13</v>
      </c>
      <c r="J187" s="43">
        <v>183</v>
      </c>
      <c r="K187" s="44">
        <v>294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82</v>
      </c>
      <c r="F188" s="43">
        <v>150</v>
      </c>
      <c r="G188" s="43">
        <v>0</v>
      </c>
      <c r="H188" s="43">
        <v>0</v>
      </c>
      <c r="I188" s="43">
        <v>10</v>
      </c>
      <c r="J188" s="43">
        <v>174</v>
      </c>
      <c r="K188" s="44">
        <v>312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76</v>
      </c>
      <c r="F189" s="43">
        <v>200</v>
      </c>
      <c r="G189" s="43">
        <v>0</v>
      </c>
      <c r="H189" s="43">
        <v>0</v>
      </c>
      <c r="I189" s="43">
        <v>10</v>
      </c>
      <c r="J189" s="43">
        <v>100</v>
      </c>
      <c r="K189" s="44">
        <v>389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</v>
      </c>
      <c r="H190" s="43">
        <v>0</v>
      </c>
      <c r="I190" s="43">
        <v>18</v>
      </c>
      <c r="J190" s="43">
        <v>83</v>
      </c>
      <c r="K190" s="44" t="s">
        <v>45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46</v>
      </c>
      <c r="F191" s="43">
        <v>20</v>
      </c>
      <c r="G191" s="43">
        <v>2</v>
      </c>
      <c r="H191" s="43">
        <v>0</v>
      </c>
      <c r="I191" s="43">
        <v>13</v>
      </c>
      <c r="J191" s="43">
        <v>63</v>
      </c>
      <c r="K191" s="44" t="s">
        <v>45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700</v>
      </c>
      <c r="G194" s="19">
        <f t="shared" ref="G194:J194" si="88">SUM(G185:G193)</f>
        <v>19</v>
      </c>
      <c r="H194" s="19">
        <f t="shared" si="88"/>
        <v>13</v>
      </c>
      <c r="I194" s="19">
        <f t="shared" si="88"/>
        <v>74</v>
      </c>
      <c r="J194" s="19">
        <f t="shared" si="88"/>
        <v>688</v>
      </c>
      <c r="K194" s="25"/>
      <c r="L194" s="19">
        <f t="shared" ref="L194" si="89">SUM(L185:L193)</f>
        <v>78.05</v>
      </c>
    </row>
    <row r="195" spans="1:12" ht="15" x14ac:dyDescent="0.2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700</v>
      </c>
      <c r="G195" s="32">
        <f t="shared" ref="G195" si="90">G184+G194</f>
        <v>19</v>
      </c>
      <c r="H195" s="32">
        <f t="shared" ref="H195" si="91">H184+H194</f>
        <v>13</v>
      </c>
      <c r="I195" s="32">
        <f t="shared" ref="I195" si="92">I184+I194</f>
        <v>74</v>
      </c>
      <c r="J195" s="32">
        <f t="shared" ref="J195:L195" si="93">J184+J194</f>
        <v>688</v>
      </c>
      <c r="K195" s="32"/>
      <c r="L195" s="32">
        <f t="shared" si="93"/>
        <v>78.05</v>
      </c>
    </row>
    <row r="196" spans="1:12" x14ac:dyDescent="0.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642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24.94</v>
      </c>
      <c r="H196" s="34">
        <f t="shared" si="94"/>
        <v>22.64</v>
      </c>
      <c r="I196" s="34">
        <f t="shared" si="94"/>
        <v>95.06</v>
      </c>
      <c r="J196" s="34">
        <f t="shared" si="94"/>
        <v>734.54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78.049999999999983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RIZA</cp:lastModifiedBy>
  <dcterms:created xsi:type="dcterms:W3CDTF">2022-05-16T14:23:56Z</dcterms:created>
  <dcterms:modified xsi:type="dcterms:W3CDTF">2025-04-24T07:12:27Z</dcterms:modified>
</cp:coreProperties>
</file>