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tabRatio="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I23"/>
  <c r="B14"/>
  <c r="A14"/>
  <c r="L13"/>
  <c r="J13"/>
  <c r="I13"/>
  <c r="H13"/>
  <c r="G13"/>
  <c r="F13"/>
  <c r="I195" l="1"/>
  <c r="G195"/>
  <c r="J176"/>
  <c r="H119"/>
  <c r="H100"/>
  <c r="I43"/>
  <c r="L138"/>
  <c r="L119"/>
  <c r="L62"/>
  <c r="J138"/>
  <c r="F100"/>
  <c r="L81"/>
  <c r="F195"/>
  <c r="H195"/>
  <c r="J195"/>
  <c r="H176"/>
  <c r="F176"/>
  <c r="F157"/>
  <c r="G157"/>
  <c r="H138"/>
  <c r="G138"/>
  <c r="F119"/>
  <c r="J119"/>
  <c r="I119"/>
  <c r="J100"/>
  <c r="G100"/>
  <c r="I100"/>
  <c r="J81"/>
  <c r="I81"/>
  <c r="H81"/>
  <c r="G81"/>
  <c r="F81"/>
  <c r="J62"/>
  <c r="H62"/>
  <c r="I62"/>
  <c r="F62"/>
  <c r="L43"/>
  <c r="L24"/>
  <c r="G43"/>
  <c r="J43"/>
  <c r="H43"/>
  <c r="G24"/>
  <c r="F24"/>
  <c r="J24"/>
  <c r="H24"/>
  <c r="I24"/>
  <c r="L196" l="1"/>
  <c r="J196"/>
  <c r="F196"/>
  <c r="I196"/>
  <c r="G196"/>
  <c r="H196"/>
</calcChain>
</file>

<file path=xl/sharedStrings.xml><?xml version="1.0" encoding="utf-8"?>
<sst xmlns="http://schemas.openxmlformats.org/spreadsheetml/2006/main" count="284" uniqueCount="92">
  <si>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</si>
  <si>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</si>
  <si>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</si>
  <si>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</si>
  <si>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</si>
  <si>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</si>
  <si>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</si>
  <si>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</si>
  <si>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</si>
  <si>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</si>
  <si>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</si>
  <si>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</si>
  <si>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</si>
  <si>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</si>
  <si>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</si>
  <si>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</si>
  <si>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</si>
  <si>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</si>
  <si>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</si>
  <si>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</si>
  <si>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</si>
  <si>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</si>
  <si>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</si>
  <si>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</si>
  <si>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</si>
  <si>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</si>
  <si>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</si>
  <si>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</si>
  <si>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</si>
  <si>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</si>
  <si>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</si>
  <si>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</si>
  <si>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</si>
  <si>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</si>
  <si>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</si>
  <si>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</si>
  <si>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</si>
  <si>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</si>
  <si>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</si>
  <si>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</si>
  <si>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Немыкина А.П.</t>
  </si>
  <si>
    <t>Икра кабачковая или овощи по сезону</t>
  </si>
  <si>
    <t>Борщ со сметаной</t>
  </si>
  <si>
    <t>Котлеты или биточки,шницели с соусом</t>
  </si>
  <si>
    <t>Каша вязкая из гречневой крупы</t>
  </si>
  <si>
    <t>чай с молоком или с ливками</t>
  </si>
  <si>
    <t>Хлеб пшеничный</t>
  </si>
  <si>
    <t>Хлеб ржаной</t>
  </si>
  <si>
    <t>кк</t>
  </si>
  <si>
    <t>303.1</t>
  </si>
  <si>
    <t>77.7</t>
  </si>
  <si>
    <t>Суп картофельный с макаронами</t>
  </si>
  <si>
    <t>котлеты рубленные из птицы с соусом</t>
  </si>
  <si>
    <t>Капуста тушеная</t>
  </si>
  <si>
    <t>компот из свежих плодов</t>
  </si>
  <si>
    <t>Птица тушеная в соусе</t>
  </si>
  <si>
    <t>Пюре картофельное</t>
  </si>
  <si>
    <t>Плоды свежие</t>
  </si>
  <si>
    <t>Котлеты ,биточки,шницели с соусом</t>
  </si>
  <si>
    <t>Каша вязкая из крупы "Артек" с М/С</t>
  </si>
  <si>
    <t xml:space="preserve">Хлеб пшеничный </t>
  </si>
  <si>
    <t>сладкое</t>
  </si>
  <si>
    <t>Плоды или ягоды свежие</t>
  </si>
  <si>
    <t>Рыба ,тушеная в томате с овощами</t>
  </si>
  <si>
    <t>Соки овощные ,фруктовые ,ягодные</t>
  </si>
  <si>
    <t>Щи из свежей капусты со сметаной</t>
  </si>
  <si>
    <t xml:space="preserve">Рыба в томате тушеная с овощами </t>
  </si>
  <si>
    <t>Каша вязкая из риса</t>
  </si>
  <si>
    <t>Суп картофельный с крупой</t>
  </si>
  <si>
    <t>Запеканка из творога с молоком сгущенным</t>
  </si>
  <si>
    <t>Кофейный напиток с молоком</t>
  </si>
  <si>
    <t>Борщ с капустой и картофелем</t>
  </si>
  <si>
    <t>Котлеты,биточки,шницели</t>
  </si>
  <si>
    <t>Макаронные изделия отварные с соусом</t>
  </si>
  <si>
    <t>Компот из смеси сухофруктов</t>
  </si>
  <si>
    <t>Жаркое по-домашнему</t>
  </si>
  <si>
    <t>Бутерброд с сыром</t>
  </si>
  <si>
    <t>Какао с молоком</t>
  </si>
  <si>
    <t>Кондитерское изделие</t>
  </si>
  <si>
    <t>Огурцы консервированные ияйцо отварное</t>
  </si>
  <si>
    <t>Компот из свежих яблок</t>
  </si>
  <si>
    <t>Суп из овощей со сметаной</t>
  </si>
  <si>
    <t>Компот из сухофруктов</t>
  </si>
  <si>
    <t>яйцо отварное и огурцы консрвированные</t>
  </si>
  <si>
    <t>Рассольник Ленинградский со сметаной</t>
  </si>
  <si>
    <t>приправа</t>
  </si>
  <si>
    <t>соль</t>
  </si>
  <si>
    <t>Сыр(порциями)</t>
  </si>
  <si>
    <t>сыр (порциями)</t>
  </si>
  <si>
    <t xml:space="preserve">Салат из белокачанной капусты </t>
  </si>
  <si>
    <t>Суп из овощей с фасолью</t>
  </si>
  <si>
    <t>Запеканка картофельная с субпродуктами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</si>
</sst>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4" borderId="2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Normal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8.7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41</v>
      </c>
      <c r="F14" s="28">
        <v>60</v>
      </c>
      <c r="G14" s="28">
        <v>1.4</v>
      </c>
      <c r="H14" s="28">
        <v>5.9</v>
      </c>
      <c r="I14" s="28">
        <v>7.5</v>
      </c>
      <c r="J14" s="28">
        <v>89.7</v>
      </c>
      <c r="K14" s="29">
        <v>75</v>
      </c>
      <c r="L14" s="28">
        <v>78.05</v>
      </c>
    </row>
    <row r="15" spans="1:12">
      <c r="A15" s="23"/>
      <c r="B15" s="24"/>
      <c r="C15" s="25"/>
      <c r="D15" s="30" t="s">
        <v>31</v>
      </c>
      <c r="E15" s="27" t="s">
        <v>42</v>
      </c>
      <c r="F15" s="28">
        <v>200</v>
      </c>
      <c r="G15" s="28">
        <v>1.4</v>
      </c>
      <c r="H15" s="28">
        <v>4.7</v>
      </c>
      <c r="I15" s="28">
        <v>7.9</v>
      </c>
      <c r="J15" s="28">
        <v>79.900000000000006</v>
      </c>
      <c r="K15" s="29">
        <v>81</v>
      </c>
      <c r="L15" s="28"/>
    </row>
    <row r="16" spans="1:12">
      <c r="A16" s="23"/>
      <c r="B16" s="24"/>
      <c r="C16" s="25"/>
      <c r="D16" s="30" t="s">
        <v>32</v>
      </c>
      <c r="E16" s="27" t="s">
        <v>43</v>
      </c>
      <c r="F16" s="28">
        <v>100</v>
      </c>
      <c r="G16" s="28">
        <v>12.5</v>
      </c>
      <c r="H16" s="28">
        <v>11.5</v>
      </c>
      <c r="I16" s="28">
        <v>13</v>
      </c>
      <c r="J16" s="28">
        <v>204.9</v>
      </c>
      <c r="K16" s="29">
        <v>268</v>
      </c>
      <c r="L16" s="28"/>
    </row>
    <row r="17" spans="1:12">
      <c r="A17" s="23"/>
      <c r="B17" s="24"/>
      <c r="C17" s="25"/>
      <c r="D17" s="30" t="s">
        <v>33</v>
      </c>
      <c r="E17" s="27" t="s">
        <v>44</v>
      </c>
      <c r="F17" s="28">
        <v>160</v>
      </c>
      <c r="G17" s="28">
        <v>4.8</v>
      </c>
      <c r="H17" s="28">
        <v>5.6</v>
      </c>
      <c r="I17" s="28">
        <v>21.6</v>
      </c>
      <c r="J17" s="28">
        <v>154.4</v>
      </c>
      <c r="K17" s="29" t="s">
        <v>49</v>
      </c>
      <c r="L17" s="28"/>
    </row>
    <row r="18" spans="1:12">
      <c r="A18" s="23"/>
      <c r="B18" s="24"/>
      <c r="C18" s="25"/>
      <c r="D18" s="30" t="s">
        <v>34</v>
      </c>
      <c r="E18" s="27" t="s">
        <v>45</v>
      </c>
      <c r="F18" s="28">
        <v>200</v>
      </c>
      <c r="G18" s="28">
        <v>1.6</v>
      </c>
      <c r="H18" s="28">
        <v>1.3</v>
      </c>
      <c r="I18" s="28">
        <v>16.899999999999999</v>
      </c>
      <c r="J18" s="28">
        <v>85.2</v>
      </c>
      <c r="K18" s="29">
        <v>378</v>
      </c>
      <c r="L18" s="28"/>
    </row>
    <row r="19" spans="1:12">
      <c r="A19" s="23"/>
      <c r="B19" s="24"/>
      <c r="C19" s="25"/>
      <c r="D19" s="30" t="s">
        <v>35</v>
      </c>
      <c r="E19" s="27" t="s">
        <v>46</v>
      </c>
      <c r="F19" s="28">
        <v>28</v>
      </c>
      <c r="G19" s="28">
        <v>2.1</v>
      </c>
      <c r="H19" s="28">
        <v>0.2</v>
      </c>
      <c r="I19" s="28">
        <v>13.8</v>
      </c>
      <c r="J19" s="28">
        <v>65.8</v>
      </c>
      <c r="K19" s="29" t="s">
        <v>48</v>
      </c>
      <c r="L19" s="28"/>
    </row>
    <row r="20" spans="1:12">
      <c r="A20" s="23"/>
      <c r="B20" s="24"/>
      <c r="C20" s="25"/>
      <c r="D20" s="30" t="s">
        <v>36</v>
      </c>
      <c r="E20" s="27" t="s">
        <v>47</v>
      </c>
      <c r="F20" s="28">
        <v>30</v>
      </c>
      <c r="G20" s="28">
        <v>2.6</v>
      </c>
      <c r="H20" s="28">
        <v>1</v>
      </c>
      <c r="I20" s="28">
        <v>14.5</v>
      </c>
      <c r="J20" s="28" t="s">
        <v>50</v>
      </c>
      <c r="K20" s="29" t="s">
        <v>48</v>
      </c>
      <c r="L20" s="28"/>
    </row>
    <row r="21" spans="1:12">
      <c r="A21" s="23"/>
      <c r="B21" s="24"/>
      <c r="C21" s="25"/>
      <c r="D21" s="26" t="s">
        <v>61</v>
      </c>
      <c r="E21" s="27" t="s">
        <v>78</v>
      </c>
      <c r="F21" s="28">
        <v>15</v>
      </c>
      <c r="G21" s="28">
        <v>0.6</v>
      </c>
      <c r="H21" s="28">
        <v>4.5999999999999996</v>
      </c>
      <c r="I21" s="28">
        <v>9.4</v>
      </c>
      <c r="J21" s="28">
        <v>81.3</v>
      </c>
      <c r="K21" s="29" t="s">
        <v>48</v>
      </c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v>819</v>
      </c>
      <c r="G23" s="36">
        <v>27</v>
      </c>
      <c r="H23" s="36">
        <v>34.799999999999997</v>
      </c>
      <c r="I23" s="36">
        <f>SUM(I14:I22)</f>
        <v>104.60000000000001</v>
      </c>
      <c r="J23" s="36">
        <v>838.9</v>
      </c>
      <c r="K23" s="37"/>
      <c r="L23" s="28">
        <v>78.05</v>
      </c>
    </row>
    <row r="24" spans="1:12" ht="15" customHeight="1">
      <c r="A24" s="41">
        <f>A6</f>
        <v>1</v>
      </c>
      <c r="B24" s="42">
        <f>B6</f>
        <v>1</v>
      </c>
      <c r="C24" s="54" t="s">
        <v>37</v>
      </c>
      <c r="D24" s="54"/>
      <c r="E24" s="43"/>
      <c r="F24" s="44">
        <f>F13+F23</f>
        <v>819</v>
      </c>
      <c r="G24" s="44">
        <f>G13+G23</f>
        <v>27</v>
      </c>
      <c r="H24" s="44">
        <f>H13+H23</f>
        <v>34.799999999999997</v>
      </c>
      <c r="I24" s="44">
        <f>I13+I23</f>
        <v>104.60000000000001</v>
      </c>
      <c r="J24" s="44">
        <f>J13+J23</f>
        <v>838.9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79</v>
      </c>
      <c r="F33" s="28">
        <v>60</v>
      </c>
      <c r="G33" s="28">
        <v>3.2</v>
      </c>
      <c r="H33" s="28">
        <v>4.7</v>
      </c>
      <c r="I33" s="28">
        <v>6</v>
      </c>
      <c r="J33" s="28">
        <v>79.099999999999994</v>
      </c>
      <c r="K33" s="29">
        <v>51</v>
      </c>
      <c r="L33" s="28">
        <v>78.05</v>
      </c>
    </row>
    <row r="34" spans="1:12">
      <c r="A34" s="45"/>
      <c r="B34" s="24"/>
      <c r="C34" s="25"/>
      <c r="D34" s="30" t="s">
        <v>31</v>
      </c>
      <c r="E34" s="27" t="s">
        <v>51</v>
      </c>
      <c r="F34" s="28">
        <v>200</v>
      </c>
      <c r="G34" s="28">
        <v>3.2</v>
      </c>
      <c r="H34" s="28">
        <v>4.0999999999999996</v>
      </c>
      <c r="I34" s="28">
        <v>18.5</v>
      </c>
      <c r="J34" s="28">
        <v>123.6</v>
      </c>
      <c r="K34" s="29">
        <v>108</v>
      </c>
      <c r="L34" s="28"/>
    </row>
    <row r="35" spans="1:12">
      <c r="A35" s="45"/>
      <c r="B35" s="24"/>
      <c r="C35" s="25"/>
      <c r="D35" s="30" t="s">
        <v>32</v>
      </c>
      <c r="E35" s="27" t="s">
        <v>52</v>
      </c>
      <c r="F35" s="28">
        <v>90</v>
      </c>
      <c r="G35" s="28">
        <v>12.4</v>
      </c>
      <c r="H35" s="28">
        <v>12.8</v>
      </c>
      <c r="I35" s="28">
        <v>11.8</v>
      </c>
      <c r="J35" s="28">
        <v>211.7</v>
      </c>
      <c r="K35" s="29">
        <v>294</v>
      </c>
      <c r="L35" s="28"/>
    </row>
    <row r="36" spans="1:12">
      <c r="A36" s="45"/>
      <c r="B36" s="24"/>
      <c r="C36" s="25"/>
      <c r="D36" s="30" t="s">
        <v>33</v>
      </c>
      <c r="E36" s="27" t="s">
        <v>53</v>
      </c>
      <c r="F36" s="28">
        <v>150</v>
      </c>
      <c r="G36" s="28">
        <v>3.5</v>
      </c>
      <c r="H36" s="28">
        <v>3.9</v>
      </c>
      <c r="I36" s="28">
        <v>15.3</v>
      </c>
      <c r="J36" s="28">
        <v>112</v>
      </c>
      <c r="K36" s="29">
        <v>321</v>
      </c>
      <c r="L36" s="28"/>
    </row>
    <row r="37" spans="1:12">
      <c r="A37" s="45"/>
      <c r="B37" s="24"/>
      <c r="C37" s="25"/>
      <c r="D37" s="30" t="s">
        <v>34</v>
      </c>
      <c r="E37" s="27" t="s">
        <v>54</v>
      </c>
      <c r="F37" s="28">
        <v>180</v>
      </c>
      <c r="G37" s="28">
        <v>0.1</v>
      </c>
      <c r="H37" s="28">
        <v>0.1</v>
      </c>
      <c r="I37" s="28">
        <v>9.5</v>
      </c>
      <c r="J37" s="28">
        <v>40.700000000000003</v>
      </c>
      <c r="K37" s="29">
        <v>342</v>
      </c>
      <c r="L37" s="28"/>
    </row>
    <row r="38" spans="1:12">
      <c r="A38" s="45"/>
      <c r="B38" s="24"/>
      <c r="C38" s="25"/>
      <c r="D38" s="30" t="s">
        <v>35</v>
      </c>
      <c r="E38" s="27" t="s">
        <v>46</v>
      </c>
      <c r="F38" s="28">
        <v>28</v>
      </c>
      <c r="G38" s="28">
        <v>2.1</v>
      </c>
      <c r="H38" s="28">
        <v>0.2</v>
      </c>
      <c r="I38" s="28">
        <v>13.8</v>
      </c>
      <c r="J38" s="28">
        <v>65.8</v>
      </c>
      <c r="K38" s="29" t="s">
        <v>48</v>
      </c>
      <c r="L38" s="28"/>
    </row>
    <row r="39" spans="1:12">
      <c r="A39" s="45"/>
      <c r="B39" s="24"/>
      <c r="C39" s="25"/>
      <c r="D39" s="51" t="s">
        <v>30</v>
      </c>
      <c r="E39" s="27" t="s">
        <v>88</v>
      </c>
      <c r="F39" s="28">
        <v>6</v>
      </c>
      <c r="G39" s="28">
        <v>1.6</v>
      </c>
      <c r="H39" s="28">
        <v>2</v>
      </c>
      <c r="I39" s="28">
        <v>0</v>
      </c>
      <c r="J39" s="28">
        <v>37.799999999999997</v>
      </c>
      <c r="K39" s="29">
        <v>15</v>
      </c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714</v>
      </c>
      <c r="G42" s="36">
        <f>SUM(G33:G41)</f>
        <v>26.100000000000005</v>
      </c>
      <c r="H42" s="36">
        <f>SUM(H33:H41)</f>
        <v>27.8</v>
      </c>
      <c r="I42" s="36">
        <f>SUM(I33:I41)</f>
        <v>74.899999999999991</v>
      </c>
      <c r="J42" s="36">
        <f>SUM(J33:J41)</f>
        <v>670.69999999999993</v>
      </c>
      <c r="K42" s="37"/>
      <c r="L42" s="36">
        <f>SUM(L33:L41)</f>
        <v>78.05</v>
      </c>
    </row>
    <row r="43" spans="1:12" ht="15.75" customHeight="1">
      <c r="A43" s="47">
        <f>A25</f>
        <v>1</v>
      </c>
      <c r="B43" s="47">
        <f>B25</f>
        <v>2</v>
      </c>
      <c r="C43" s="54" t="s">
        <v>37</v>
      </c>
      <c r="D43" s="54"/>
      <c r="E43" s="43"/>
      <c r="F43" s="44">
        <f>F32+F42</f>
        <v>714</v>
      </c>
      <c r="G43" s="44">
        <f>G32+G42</f>
        <v>26.100000000000005</v>
      </c>
      <c r="H43" s="44">
        <f>H32+H42</f>
        <v>27.8</v>
      </c>
      <c r="I43" s="44">
        <f>I32+I42</f>
        <v>74.899999999999991</v>
      </c>
      <c r="J43" s="44">
        <f>J32+J42</f>
        <v>670.69999999999993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>
        <v>78.05</v>
      </c>
    </row>
    <row r="53" spans="1:12">
      <c r="A53" s="23"/>
      <c r="B53" s="24"/>
      <c r="C53" s="25"/>
      <c r="D53" s="30" t="s">
        <v>31</v>
      </c>
      <c r="E53" s="27" t="s">
        <v>65</v>
      </c>
      <c r="F53" s="28">
        <v>200</v>
      </c>
      <c r="G53" s="28">
        <v>1.5</v>
      </c>
      <c r="H53" s="28">
        <v>4.8</v>
      </c>
      <c r="I53" s="28">
        <v>5.6</v>
      </c>
      <c r="J53" s="28">
        <v>71.7</v>
      </c>
      <c r="K53" s="29">
        <v>87</v>
      </c>
      <c r="L53" s="28"/>
    </row>
    <row r="54" spans="1:12">
      <c r="A54" s="23"/>
      <c r="B54" s="24"/>
      <c r="C54" s="25"/>
      <c r="D54" s="30" t="s">
        <v>32</v>
      </c>
      <c r="E54" s="27" t="s">
        <v>55</v>
      </c>
      <c r="F54" s="28">
        <v>100</v>
      </c>
      <c r="G54" s="28">
        <v>13.3</v>
      </c>
      <c r="H54" s="28">
        <v>16.2</v>
      </c>
      <c r="I54" s="28">
        <v>3.4</v>
      </c>
      <c r="J54" s="28">
        <v>212.7</v>
      </c>
      <c r="K54" s="29">
        <v>290</v>
      </c>
      <c r="L54" s="28"/>
    </row>
    <row r="55" spans="1:12">
      <c r="A55" s="23"/>
      <c r="B55" s="24"/>
      <c r="C55" s="25"/>
      <c r="D55" s="30" t="s">
        <v>33</v>
      </c>
      <c r="E55" s="27" t="s">
        <v>56</v>
      </c>
      <c r="F55" s="28">
        <v>155</v>
      </c>
      <c r="G55" s="28">
        <v>3.3</v>
      </c>
      <c r="H55" s="28">
        <v>5</v>
      </c>
      <c r="I55" s="28">
        <v>22.3</v>
      </c>
      <c r="J55" s="28">
        <v>147.1</v>
      </c>
      <c r="K55" s="29">
        <v>312</v>
      </c>
      <c r="L55" s="28"/>
    </row>
    <row r="56" spans="1:12">
      <c r="A56" s="23"/>
      <c r="B56" s="24"/>
      <c r="C56" s="25"/>
      <c r="D56" s="30" t="s">
        <v>34</v>
      </c>
      <c r="E56" s="27" t="s">
        <v>80</v>
      </c>
      <c r="F56" s="28">
        <v>180</v>
      </c>
      <c r="G56" s="28">
        <v>0.1</v>
      </c>
      <c r="H56" s="28">
        <v>0.1</v>
      </c>
      <c r="I56" s="28">
        <v>9.5</v>
      </c>
      <c r="J56" s="28">
        <v>40.700000000000003</v>
      </c>
      <c r="K56" s="29">
        <v>394</v>
      </c>
      <c r="L56" s="28"/>
    </row>
    <row r="57" spans="1:12">
      <c r="A57" s="23"/>
      <c r="B57" s="24"/>
      <c r="C57" s="25"/>
      <c r="D57" s="30" t="s">
        <v>35</v>
      </c>
      <c r="E57" s="27" t="s">
        <v>46</v>
      </c>
      <c r="F57" s="28">
        <v>28</v>
      </c>
      <c r="G57" s="28">
        <v>2.1</v>
      </c>
      <c r="H57" s="28">
        <v>0.2</v>
      </c>
      <c r="I57" s="28">
        <v>13.8</v>
      </c>
      <c r="J57" s="28">
        <v>65.8</v>
      </c>
      <c r="K57" s="29" t="s">
        <v>48</v>
      </c>
      <c r="L57" s="28"/>
    </row>
    <row r="58" spans="1:12">
      <c r="A58" s="23"/>
      <c r="B58" s="24"/>
      <c r="C58" s="25"/>
      <c r="D58" s="30" t="s">
        <v>36</v>
      </c>
      <c r="E58" s="27" t="s">
        <v>47</v>
      </c>
      <c r="F58" s="28">
        <v>35</v>
      </c>
      <c r="G58" s="28">
        <v>3</v>
      </c>
      <c r="H58" s="28">
        <v>1.2</v>
      </c>
      <c r="I58" s="28">
        <v>16.899999999999999</v>
      </c>
      <c r="J58" s="28">
        <v>90.7</v>
      </c>
      <c r="K58" s="29" t="s">
        <v>48</v>
      </c>
      <c r="L58" s="28"/>
    </row>
    <row r="59" spans="1:12">
      <c r="A59" s="23"/>
      <c r="B59" s="24"/>
      <c r="C59" s="25"/>
      <c r="D59" s="26" t="s">
        <v>27</v>
      </c>
      <c r="E59" s="27" t="s">
        <v>57</v>
      </c>
      <c r="F59" s="28">
        <v>115</v>
      </c>
      <c r="G59" s="28">
        <v>0.5</v>
      </c>
      <c r="H59" s="28">
        <v>0.5</v>
      </c>
      <c r="I59" s="28">
        <v>11.3</v>
      </c>
      <c r="J59" s="28">
        <v>54.1</v>
      </c>
      <c r="K59" s="29">
        <v>338</v>
      </c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813</v>
      </c>
      <c r="G61" s="36">
        <f>SUM(G52:G60)</f>
        <v>23.800000000000004</v>
      </c>
      <c r="H61" s="36">
        <f>SUM(H52:H60)</f>
        <v>28</v>
      </c>
      <c r="I61" s="36">
        <f>SUM(I52:I60)</f>
        <v>82.8</v>
      </c>
      <c r="J61" s="36">
        <f>SUM(J52:J60)</f>
        <v>682.80000000000007</v>
      </c>
      <c r="K61" s="37"/>
      <c r="L61" s="36">
        <f>SUM(L52:L60)</f>
        <v>78.05</v>
      </c>
    </row>
    <row r="62" spans="1:12" ht="15.75" customHeight="1">
      <c r="A62" s="41">
        <f>A44</f>
        <v>1</v>
      </c>
      <c r="B62" s="42">
        <f>B44</f>
        <v>3</v>
      </c>
      <c r="C62" s="54" t="s">
        <v>37</v>
      </c>
      <c r="D62" s="54"/>
      <c r="E62" s="43"/>
      <c r="F62" s="44">
        <f>F51+F61</f>
        <v>813</v>
      </c>
      <c r="G62" s="44">
        <f>G51+G61</f>
        <v>23.800000000000004</v>
      </c>
      <c r="H62" s="44">
        <f>H51+H61</f>
        <v>28</v>
      </c>
      <c r="I62" s="44">
        <f>I51+I61</f>
        <v>82.8</v>
      </c>
      <c r="J62" s="44">
        <f>J51+J61</f>
        <v>682.80000000000007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>
        <v>78.05</v>
      </c>
    </row>
    <row r="72" spans="1:12">
      <c r="A72" s="23"/>
      <c r="B72" s="24"/>
      <c r="C72" s="25"/>
      <c r="D72" s="30" t="s">
        <v>31</v>
      </c>
      <c r="E72" s="27" t="s">
        <v>81</v>
      </c>
      <c r="F72" s="28">
        <v>200</v>
      </c>
      <c r="G72" s="28">
        <v>1.6</v>
      </c>
      <c r="H72" s="28">
        <v>4.9000000000000004</v>
      </c>
      <c r="I72" s="28">
        <v>9</v>
      </c>
      <c r="J72" s="28">
        <v>85.3</v>
      </c>
      <c r="K72" s="29">
        <v>99</v>
      </c>
      <c r="L72" s="28"/>
    </row>
    <row r="73" spans="1:12">
      <c r="A73" s="23"/>
      <c r="B73" s="24"/>
      <c r="C73" s="25"/>
      <c r="D73" s="30" t="s">
        <v>32</v>
      </c>
      <c r="E73" s="27" t="s">
        <v>58</v>
      </c>
      <c r="F73" s="28">
        <v>97</v>
      </c>
      <c r="G73" s="28">
        <v>12.5</v>
      </c>
      <c r="H73" s="28">
        <v>12</v>
      </c>
      <c r="I73" s="28">
        <v>12.5</v>
      </c>
      <c r="J73" s="28">
        <v>208</v>
      </c>
      <c r="K73" s="29">
        <v>268</v>
      </c>
      <c r="L73" s="28"/>
    </row>
    <row r="74" spans="1:12">
      <c r="A74" s="23"/>
      <c r="B74" s="24"/>
      <c r="C74" s="25"/>
      <c r="D74" s="30" t="s">
        <v>33</v>
      </c>
      <c r="E74" s="27" t="s">
        <v>59</v>
      </c>
      <c r="F74" s="28">
        <v>150</v>
      </c>
      <c r="G74" s="28">
        <v>3.9</v>
      </c>
      <c r="H74" s="28">
        <v>4.0999999999999996</v>
      </c>
      <c r="I74" s="28">
        <v>24.4</v>
      </c>
      <c r="J74" s="28">
        <v>150.5</v>
      </c>
      <c r="K74" s="29">
        <v>303.3</v>
      </c>
      <c r="L74" s="28"/>
    </row>
    <row r="75" spans="1:12">
      <c r="A75" s="23"/>
      <c r="B75" s="24"/>
      <c r="C75" s="25"/>
      <c r="D75" s="30" t="s">
        <v>34</v>
      </c>
      <c r="E75" s="27" t="s">
        <v>82</v>
      </c>
      <c r="F75" s="28">
        <v>200</v>
      </c>
      <c r="G75" s="28">
        <v>0.4</v>
      </c>
      <c r="H75" s="28">
        <v>0.1</v>
      </c>
      <c r="I75" s="28">
        <v>27.6</v>
      </c>
      <c r="J75" s="28">
        <v>112.6</v>
      </c>
      <c r="K75" s="29">
        <v>354</v>
      </c>
      <c r="L75" s="28"/>
    </row>
    <row r="76" spans="1:12">
      <c r="A76" s="23"/>
      <c r="B76" s="24"/>
      <c r="C76" s="25"/>
      <c r="D76" s="30" t="s">
        <v>35</v>
      </c>
      <c r="E76" s="27" t="s">
        <v>60</v>
      </c>
      <c r="F76" s="28">
        <v>44</v>
      </c>
      <c r="G76" s="28">
        <v>3.4</v>
      </c>
      <c r="H76" s="28">
        <v>0.4</v>
      </c>
      <c r="I76" s="28">
        <v>21.6</v>
      </c>
      <c r="J76" s="28">
        <v>103.4</v>
      </c>
      <c r="K76" s="29" t="s">
        <v>48</v>
      </c>
      <c r="L76" s="28"/>
    </row>
    <row r="77" spans="1:12">
      <c r="A77" s="23"/>
      <c r="B77" s="24"/>
      <c r="C77" s="25"/>
      <c r="D77" s="30" t="s">
        <v>36</v>
      </c>
      <c r="E77" s="27" t="s">
        <v>47</v>
      </c>
      <c r="F77" s="28">
        <v>30</v>
      </c>
      <c r="G77" s="28">
        <v>2.6</v>
      </c>
      <c r="H77" s="28">
        <v>1</v>
      </c>
      <c r="I77" s="28">
        <v>14.5</v>
      </c>
      <c r="J77" s="28">
        <v>77.7</v>
      </c>
      <c r="K77" s="29" t="s">
        <v>48</v>
      </c>
      <c r="L77" s="28"/>
    </row>
    <row r="78" spans="1:12">
      <c r="A78" s="23"/>
      <c r="B78" s="24"/>
      <c r="C78" s="25"/>
      <c r="D78" s="26" t="s">
        <v>27</v>
      </c>
      <c r="E78" s="27" t="s">
        <v>62</v>
      </c>
      <c r="F78" s="28">
        <v>100</v>
      </c>
      <c r="G78" s="28">
        <v>0.4</v>
      </c>
      <c r="H78" s="28">
        <v>0.4</v>
      </c>
      <c r="I78" s="28">
        <v>9.8000000000000007</v>
      </c>
      <c r="J78" s="28">
        <v>47</v>
      </c>
      <c r="K78" s="29">
        <v>338</v>
      </c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821</v>
      </c>
      <c r="G80" s="36">
        <f>SUM(G71:G79)</f>
        <v>24.799999999999997</v>
      </c>
      <c r="H80" s="36">
        <f>SUM(H71:H79)</f>
        <v>22.9</v>
      </c>
      <c r="I80" s="36">
        <f>SUM(I71:I79)</f>
        <v>119.39999999999999</v>
      </c>
      <c r="J80" s="36">
        <f>SUM(J71:J79)</f>
        <v>784.5</v>
      </c>
      <c r="K80" s="37"/>
      <c r="L80" s="36">
        <f>SUM(L71:L79)</f>
        <v>78.05</v>
      </c>
    </row>
    <row r="81" spans="1:12" ht="15.75" customHeight="1">
      <c r="A81" s="41">
        <f>A63</f>
        <v>1</v>
      </c>
      <c r="B81" s="42">
        <f>B63</f>
        <v>4</v>
      </c>
      <c r="C81" s="54" t="s">
        <v>37</v>
      </c>
      <c r="D81" s="54"/>
      <c r="E81" s="43"/>
      <c r="F81" s="44">
        <f>F70+F80</f>
        <v>821</v>
      </c>
      <c r="G81" s="44">
        <f>G70+G80</f>
        <v>24.799999999999997</v>
      </c>
      <c r="H81" s="44">
        <f>H70+H80</f>
        <v>22.9</v>
      </c>
      <c r="I81" s="44">
        <f>I70+I80</f>
        <v>119.39999999999999</v>
      </c>
      <c r="J81" s="44">
        <f>J70+J80</f>
        <v>784.5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83</v>
      </c>
      <c r="F90" s="28">
        <v>60</v>
      </c>
      <c r="G90" s="28">
        <v>5.3</v>
      </c>
      <c r="H90" s="28">
        <v>6.3</v>
      </c>
      <c r="I90" s="28">
        <v>2.8</v>
      </c>
      <c r="J90" s="28">
        <v>88.9</v>
      </c>
      <c r="K90" s="29">
        <v>52</v>
      </c>
      <c r="L90" s="28">
        <v>78.05</v>
      </c>
    </row>
    <row r="91" spans="1:12">
      <c r="A91" s="23"/>
      <c r="B91" s="24"/>
      <c r="C91" s="25"/>
      <c r="D91" s="30" t="s">
        <v>31</v>
      </c>
      <c r="E91" s="27" t="s">
        <v>84</v>
      </c>
      <c r="F91" s="28">
        <v>205</v>
      </c>
      <c r="G91" s="28">
        <v>2</v>
      </c>
      <c r="H91" s="28">
        <v>4.9000000000000004</v>
      </c>
      <c r="I91" s="28">
        <v>13.2</v>
      </c>
      <c r="J91" s="28">
        <v>107.2</v>
      </c>
      <c r="K91" s="29">
        <v>96</v>
      </c>
      <c r="L91" s="28"/>
    </row>
    <row r="92" spans="1:12">
      <c r="A92" s="23"/>
      <c r="B92" s="24"/>
      <c r="C92" s="25"/>
      <c r="D92" s="30" t="s">
        <v>32</v>
      </c>
      <c r="E92" s="27" t="s">
        <v>63</v>
      </c>
      <c r="F92" s="28">
        <v>120</v>
      </c>
      <c r="G92" s="28">
        <v>12</v>
      </c>
      <c r="H92" s="28">
        <v>2.2999999999999998</v>
      </c>
      <c r="I92" s="28">
        <v>5.9</v>
      </c>
      <c r="J92" s="28">
        <v>93</v>
      </c>
      <c r="K92" s="29">
        <v>229</v>
      </c>
      <c r="L92" s="28"/>
    </row>
    <row r="93" spans="1:12">
      <c r="A93" s="23"/>
      <c r="B93" s="24"/>
      <c r="C93" s="25"/>
      <c r="D93" s="30" t="s">
        <v>33</v>
      </c>
      <c r="E93" s="27" t="s">
        <v>44</v>
      </c>
      <c r="F93" s="28">
        <v>157</v>
      </c>
      <c r="G93" s="28">
        <v>4.2</v>
      </c>
      <c r="H93" s="28">
        <v>9.8000000000000007</v>
      </c>
      <c r="I93" s="28">
        <v>23.7</v>
      </c>
      <c r="J93" s="28">
        <v>199.7</v>
      </c>
      <c r="K93" s="29">
        <v>303.3</v>
      </c>
      <c r="L93" s="28"/>
    </row>
    <row r="94" spans="1:12">
      <c r="A94" s="23"/>
      <c r="B94" s="24"/>
      <c r="C94" s="25"/>
      <c r="D94" s="30" t="s">
        <v>34</v>
      </c>
      <c r="E94" s="27" t="s">
        <v>64</v>
      </c>
      <c r="F94" s="28">
        <v>200</v>
      </c>
      <c r="G94" s="28">
        <v>1</v>
      </c>
      <c r="H94" s="28">
        <v>0.2</v>
      </c>
      <c r="I94" s="28">
        <v>20.2</v>
      </c>
      <c r="J94" s="28">
        <v>92</v>
      </c>
      <c r="K94" s="29">
        <v>389</v>
      </c>
      <c r="L94" s="28"/>
    </row>
    <row r="95" spans="1:12">
      <c r="A95" s="23"/>
      <c r="B95" s="24"/>
      <c r="C95" s="25"/>
      <c r="D95" s="30" t="s">
        <v>35</v>
      </c>
      <c r="E95" s="27" t="s">
        <v>46</v>
      </c>
      <c r="F95" s="28">
        <v>40</v>
      </c>
      <c r="G95" s="28">
        <v>3.1</v>
      </c>
      <c r="H95" s="28">
        <v>0.3</v>
      </c>
      <c r="I95" s="28">
        <v>19.7</v>
      </c>
      <c r="J95" s="28">
        <v>94</v>
      </c>
      <c r="K95" s="29" t="s">
        <v>48</v>
      </c>
      <c r="L95" s="28"/>
    </row>
    <row r="96" spans="1:12">
      <c r="A96" s="23"/>
      <c r="B96" s="24"/>
      <c r="C96" s="25"/>
      <c r="D96" s="30" t="s">
        <v>36</v>
      </c>
      <c r="E96" s="27" t="s">
        <v>47</v>
      </c>
      <c r="F96" s="28">
        <v>23</v>
      </c>
      <c r="G96" s="28">
        <v>2</v>
      </c>
      <c r="H96" s="28">
        <v>0.8</v>
      </c>
      <c r="I96" s="28">
        <v>11.1</v>
      </c>
      <c r="J96" s="28">
        <v>59.6</v>
      </c>
      <c r="K96" s="29" t="s">
        <v>48</v>
      </c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805</v>
      </c>
      <c r="G99" s="36">
        <f>SUM(G90:G98)</f>
        <v>29.6</v>
      </c>
      <c r="H99" s="36">
        <f>SUM(H90:H98)</f>
        <v>24.6</v>
      </c>
      <c r="I99" s="36">
        <f>SUM(I90:I98)</f>
        <v>96.6</v>
      </c>
      <c r="J99" s="36">
        <f>SUM(J90:J98)</f>
        <v>734.4</v>
      </c>
      <c r="K99" s="37"/>
      <c r="L99" s="36">
        <f>SUM(L90:L98)</f>
        <v>78.05</v>
      </c>
    </row>
    <row r="100" spans="1:12" ht="15.75" customHeight="1">
      <c r="A100" s="41">
        <f>A82</f>
        <v>1</v>
      </c>
      <c r="B100" s="42">
        <f>B82</f>
        <v>5</v>
      </c>
      <c r="C100" s="54" t="s">
        <v>37</v>
      </c>
      <c r="D100" s="54"/>
      <c r="E100" s="43"/>
      <c r="F100" s="44">
        <f>F89+F99</f>
        <v>805</v>
      </c>
      <c r="G100" s="44">
        <f>G89+G99</f>
        <v>29.6</v>
      </c>
      <c r="H100" s="44">
        <f>H89+H99</f>
        <v>24.6</v>
      </c>
      <c r="I100" s="44">
        <f>I89+I99</f>
        <v>96.6</v>
      </c>
      <c r="J100" s="44">
        <f>J89+J99</f>
        <v>734.4</v>
      </c>
      <c r="K100" s="44"/>
      <c r="L100" s="44">
        <f>L89+L99</f>
        <v>78.05</v>
      </c>
    </row>
    <row r="101" spans="1:12">
      <c r="A101" s="16">
        <v>2</v>
      </c>
      <c r="B101" s="17">
        <v>6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6</v>
      </c>
      <c r="C109" s="40" t="s">
        <v>29</v>
      </c>
      <c r="D109" s="30" t="s">
        <v>30</v>
      </c>
      <c r="E109" s="27" t="s">
        <v>83</v>
      </c>
      <c r="F109" s="28">
        <v>60</v>
      </c>
      <c r="G109" s="28">
        <v>5.3</v>
      </c>
      <c r="H109" s="28">
        <v>6.3</v>
      </c>
      <c r="I109" s="28">
        <v>2.8</v>
      </c>
      <c r="J109" s="28">
        <v>88.9</v>
      </c>
      <c r="K109" s="29">
        <v>52</v>
      </c>
      <c r="L109" s="28">
        <v>78.05</v>
      </c>
    </row>
    <row r="110" spans="1:12">
      <c r="A110" s="23"/>
      <c r="B110" s="24"/>
      <c r="C110" s="25"/>
      <c r="D110" s="30" t="s">
        <v>31</v>
      </c>
      <c r="E110" s="27" t="s">
        <v>65</v>
      </c>
      <c r="F110" s="28">
        <v>205</v>
      </c>
      <c r="G110" s="28">
        <v>1.5</v>
      </c>
      <c r="H110" s="28">
        <v>4.8</v>
      </c>
      <c r="I110" s="28">
        <v>5.6</v>
      </c>
      <c r="J110" s="28">
        <v>71.7</v>
      </c>
      <c r="K110" s="29">
        <v>87</v>
      </c>
      <c r="L110" s="28"/>
    </row>
    <row r="111" spans="1:12">
      <c r="A111" s="23"/>
      <c r="B111" s="24"/>
      <c r="C111" s="25"/>
      <c r="D111" s="30" t="s">
        <v>32</v>
      </c>
      <c r="E111" s="27" t="s">
        <v>66</v>
      </c>
      <c r="F111" s="28">
        <v>100</v>
      </c>
      <c r="G111" s="28">
        <v>12</v>
      </c>
      <c r="H111" s="28">
        <v>4</v>
      </c>
      <c r="I111" s="28">
        <v>7</v>
      </c>
      <c r="J111" s="28">
        <v>154</v>
      </c>
      <c r="K111" s="29">
        <v>229</v>
      </c>
      <c r="L111" s="28"/>
    </row>
    <row r="112" spans="1:12">
      <c r="A112" s="23"/>
      <c r="B112" s="24"/>
      <c r="C112" s="25"/>
      <c r="D112" s="30" t="s">
        <v>33</v>
      </c>
      <c r="E112" s="27" t="s">
        <v>67</v>
      </c>
      <c r="F112" s="28">
        <v>150</v>
      </c>
      <c r="G112" s="28">
        <v>2.2000000000000002</v>
      </c>
      <c r="H112" s="28">
        <v>4</v>
      </c>
      <c r="I112" s="28">
        <v>23.3</v>
      </c>
      <c r="J112" s="28">
        <v>138.4</v>
      </c>
      <c r="K112" s="29">
        <v>303.3</v>
      </c>
      <c r="L112" s="28"/>
    </row>
    <row r="113" spans="1:12">
      <c r="A113" s="23"/>
      <c r="B113" s="24"/>
      <c r="C113" s="25"/>
      <c r="D113" s="30" t="s">
        <v>34</v>
      </c>
      <c r="E113" s="27" t="s">
        <v>64</v>
      </c>
      <c r="F113" s="28">
        <v>192</v>
      </c>
      <c r="G113" s="28">
        <v>1</v>
      </c>
      <c r="H113" s="28">
        <v>0.2</v>
      </c>
      <c r="I113" s="28">
        <v>19.399999999999999</v>
      </c>
      <c r="J113" s="28">
        <v>88.3</v>
      </c>
      <c r="K113" s="29">
        <v>389</v>
      </c>
      <c r="L113" s="28"/>
    </row>
    <row r="114" spans="1:12">
      <c r="A114" s="23"/>
      <c r="B114" s="24"/>
      <c r="C114" s="25"/>
      <c r="D114" s="30" t="s">
        <v>35</v>
      </c>
      <c r="E114" s="27" t="s">
        <v>46</v>
      </c>
      <c r="F114" s="28">
        <v>35</v>
      </c>
      <c r="G114" s="28">
        <v>2.7</v>
      </c>
      <c r="H114" s="28">
        <v>0.3</v>
      </c>
      <c r="I114" s="28">
        <v>17.2</v>
      </c>
      <c r="J114" s="28">
        <v>82.3</v>
      </c>
      <c r="K114" s="29" t="s">
        <v>48</v>
      </c>
      <c r="L114" s="28"/>
    </row>
    <row r="115" spans="1:12">
      <c r="A115" s="23"/>
      <c r="B115" s="24"/>
      <c r="C115" s="25"/>
      <c r="D115" s="30" t="s">
        <v>36</v>
      </c>
      <c r="E115" s="27" t="s">
        <v>47</v>
      </c>
      <c r="F115" s="28">
        <v>33</v>
      </c>
      <c r="G115" s="28">
        <v>2.8</v>
      </c>
      <c r="H115" s="28">
        <v>1.1000000000000001</v>
      </c>
      <c r="I115" s="28">
        <v>15.9</v>
      </c>
      <c r="J115" s="28">
        <v>85.5</v>
      </c>
      <c r="K115" s="29" t="s">
        <v>48</v>
      </c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775</v>
      </c>
      <c r="G118" s="36">
        <f>SUM(G109:G117)</f>
        <v>27.5</v>
      </c>
      <c r="H118" s="36">
        <f>SUM(H109:H117)</f>
        <v>20.700000000000003</v>
      </c>
      <c r="I118" s="36">
        <f>SUM(I109:I117)</f>
        <v>91.2</v>
      </c>
      <c r="J118" s="36">
        <f>SUM(J109:J117)</f>
        <v>709.09999999999991</v>
      </c>
      <c r="K118" s="37"/>
      <c r="L118" s="36">
        <f>SUM(L109:L117)</f>
        <v>78.05</v>
      </c>
    </row>
    <row r="119" spans="1:12" ht="15" customHeight="1">
      <c r="A119" s="41">
        <f>A101</f>
        <v>2</v>
      </c>
      <c r="B119" s="42">
        <f>B101</f>
        <v>6</v>
      </c>
      <c r="C119" s="54" t="s">
        <v>37</v>
      </c>
      <c r="D119" s="54"/>
      <c r="E119" s="43"/>
      <c r="F119" s="44">
        <f>F108+F118</f>
        <v>775</v>
      </c>
      <c r="G119" s="44">
        <f>G108+G118</f>
        <v>27.5</v>
      </c>
      <c r="H119" s="44">
        <f>H108+H118</f>
        <v>20.700000000000003</v>
      </c>
      <c r="I119" s="44">
        <f>I108+I118</f>
        <v>91.2</v>
      </c>
      <c r="J119" s="44">
        <f>J108+J118</f>
        <v>709.09999999999991</v>
      </c>
      <c r="K119" s="44"/>
      <c r="L119" s="44">
        <f>L108+L118</f>
        <v>78.05</v>
      </c>
    </row>
    <row r="120" spans="1:12">
      <c r="A120" s="45">
        <v>2</v>
      </c>
      <c r="B120" s="24">
        <v>7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7</v>
      </c>
      <c r="C128" s="40" t="s">
        <v>29</v>
      </c>
      <c r="D128" s="30"/>
      <c r="E128" s="27"/>
      <c r="F128" s="28"/>
      <c r="G128" s="28"/>
      <c r="H128" s="28"/>
      <c r="I128" s="28"/>
      <c r="J128" s="28"/>
      <c r="K128" s="29"/>
      <c r="L128" s="28">
        <v>78.05</v>
      </c>
    </row>
    <row r="129" spans="1:12">
      <c r="A129" s="45"/>
      <c r="B129" s="24"/>
      <c r="C129" s="25"/>
      <c r="D129" s="30" t="s">
        <v>31</v>
      </c>
      <c r="E129" s="27" t="s">
        <v>68</v>
      </c>
      <c r="F129" s="28">
        <v>200</v>
      </c>
      <c r="G129" s="28">
        <v>1.7</v>
      </c>
      <c r="H129" s="28">
        <v>2.1</v>
      </c>
      <c r="I129" s="28">
        <v>13.7</v>
      </c>
      <c r="J129" s="28">
        <v>81.099999999999994</v>
      </c>
      <c r="K129" s="29">
        <v>101</v>
      </c>
      <c r="L129" s="28"/>
    </row>
    <row r="130" spans="1:12">
      <c r="A130" s="45"/>
      <c r="B130" s="24"/>
      <c r="C130" s="25"/>
      <c r="D130" s="51" t="s">
        <v>85</v>
      </c>
      <c r="E130" s="27" t="s">
        <v>86</v>
      </c>
      <c r="F130" s="28">
        <v>1</v>
      </c>
      <c r="G130" s="28">
        <v>0</v>
      </c>
      <c r="H130" s="28">
        <v>0</v>
      </c>
      <c r="I130" s="28">
        <v>0</v>
      </c>
      <c r="J130" s="28">
        <v>0</v>
      </c>
      <c r="K130" s="29" t="s">
        <v>48</v>
      </c>
      <c r="L130" s="28"/>
    </row>
    <row r="131" spans="1:12">
      <c r="A131" s="45"/>
      <c r="B131" s="24"/>
      <c r="C131" s="25"/>
      <c r="D131" s="51" t="s">
        <v>32</v>
      </c>
      <c r="E131" s="27" t="s">
        <v>69</v>
      </c>
      <c r="F131" s="28">
        <v>135</v>
      </c>
      <c r="G131" s="28">
        <v>17.7</v>
      </c>
      <c r="H131" s="28">
        <v>13.2</v>
      </c>
      <c r="I131" s="28">
        <v>21.3</v>
      </c>
      <c r="J131" s="28">
        <v>277.39999999999998</v>
      </c>
      <c r="K131" s="29">
        <v>223</v>
      </c>
      <c r="L131" s="28"/>
    </row>
    <row r="132" spans="1:12">
      <c r="A132" s="45"/>
      <c r="B132" s="24"/>
      <c r="C132" s="25"/>
      <c r="D132" s="30" t="s">
        <v>34</v>
      </c>
      <c r="E132" s="27" t="s">
        <v>70</v>
      </c>
      <c r="F132" s="28">
        <v>200</v>
      </c>
      <c r="G132" s="28">
        <v>3.3</v>
      </c>
      <c r="H132" s="28">
        <v>2.4</v>
      </c>
      <c r="I132" s="28">
        <v>14.1</v>
      </c>
      <c r="J132" s="28">
        <v>91.9</v>
      </c>
      <c r="K132" s="29">
        <v>379</v>
      </c>
      <c r="L132" s="28"/>
    </row>
    <row r="133" spans="1:12">
      <c r="A133" s="45"/>
      <c r="B133" s="24"/>
      <c r="C133" s="25"/>
      <c r="D133" s="30" t="s">
        <v>35</v>
      </c>
      <c r="E133" s="27" t="s">
        <v>46</v>
      </c>
      <c r="F133" s="28">
        <v>41</v>
      </c>
      <c r="G133" s="28">
        <v>3.1</v>
      </c>
      <c r="H133" s="28">
        <v>0.3</v>
      </c>
      <c r="I133" s="28">
        <v>20.2</v>
      </c>
      <c r="J133" s="28">
        <v>96.4</v>
      </c>
      <c r="K133" s="29" t="s">
        <v>48</v>
      </c>
      <c r="L133" s="28"/>
    </row>
    <row r="134" spans="1:12">
      <c r="A134" s="45"/>
      <c r="B134" s="24"/>
      <c r="C134" s="25"/>
      <c r="D134" s="30" t="s">
        <v>36</v>
      </c>
      <c r="E134" s="27" t="s">
        <v>47</v>
      </c>
      <c r="F134" s="28">
        <v>38</v>
      </c>
      <c r="G134" s="28">
        <v>3.2</v>
      </c>
      <c r="H134" s="28">
        <v>1.3</v>
      </c>
      <c r="I134" s="28">
        <v>18.399999999999999</v>
      </c>
      <c r="J134" s="28">
        <v>98.4</v>
      </c>
      <c r="K134" s="29" t="s">
        <v>48</v>
      </c>
      <c r="L134" s="28"/>
    </row>
    <row r="135" spans="1:12">
      <c r="A135" s="45"/>
      <c r="B135" s="24"/>
      <c r="C135" s="25"/>
      <c r="D135" s="26" t="s">
        <v>27</v>
      </c>
      <c r="E135" s="27" t="s">
        <v>62</v>
      </c>
      <c r="F135" s="28">
        <v>100</v>
      </c>
      <c r="G135" s="28">
        <v>0.4</v>
      </c>
      <c r="H135" s="28">
        <v>0.4</v>
      </c>
      <c r="I135" s="28">
        <v>9.8000000000000007</v>
      </c>
      <c r="J135" s="28">
        <v>47</v>
      </c>
      <c r="K135" s="29">
        <v>338</v>
      </c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715</v>
      </c>
      <c r="G137" s="36">
        <f>SUM(G128:G136)</f>
        <v>29.4</v>
      </c>
      <c r="H137" s="36">
        <f>SUM(H128:H136)</f>
        <v>19.7</v>
      </c>
      <c r="I137" s="36">
        <f>SUM(I128:I136)</f>
        <v>97.499999999999986</v>
      </c>
      <c r="J137" s="36">
        <f>SUM(J128:J136)</f>
        <v>692.19999999999993</v>
      </c>
      <c r="K137" s="37"/>
      <c r="L137" s="36">
        <f>SUM(L128:L136)</f>
        <v>78.05</v>
      </c>
    </row>
    <row r="138" spans="1:12" ht="15" customHeight="1">
      <c r="A138" s="47">
        <f>A120</f>
        <v>2</v>
      </c>
      <c r="B138" s="47">
        <f>B120</f>
        <v>7</v>
      </c>
      <c r="C138" s="54" t="s">
        <v>37</v>
      </c>
      <c r="D138" s="54"/>
      <c r="E138" s="43"/>
      <c r="F138" s="44">
        <f>F127+F137</f>
        <v>715</v>
      </c>
      <c r="G138" s="44">
        <f>G127+G137</f>
        <v>29.4</v>
      </c>
      <c r="H138" s="44">
        <f>H127+H137</f>
        <v>19.7</v>
      </c>
      <c r="I138" s="44">
        <f>I127+I137</f>
        <v>97.499999999999986</v>
      </c>
      <c r="J138" s="44">
        <f>J127+J137</f>
        <v>692.19999999999993</v>
      </c>
      <c r="K138" s="44"/>
      <c r="L138" s="44">
        <f>L127+L137</f>
        <v>78.05</v>
      </c>
    </row>
    <row r="139" spans="1:12">
      <c r="A139" s="16">
        <v>2</v>
      </c>
      <c r="B139" s="17">
        <v>8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8</v>
      </c>
      <c r="C147" s="40" t="s">
        <v>29</v>
      </c>
      <c r="D147" s="30"/>
      <c r="E147" s="27"/>
      <c r="F147" s="28"/>
      <c r="G147" s="28"/>
      <c r="H147" s="28"/>
      <c r="I147" s="28"/>
      <c r="J147" s="28"/>
      <c r="K147" s="29"/>
      <c r="L147" s="28">
        <v>78.05</v>
      </c>
    </row>
    <row r="148" spans="1:12">
      <c r="A148" s="23"/>
      <c r="B148" s="24"/>
      <c r="C148" s="25"/>
      <c r="D148" s="30" t="s">
        <v>31</v>
      </c>
      <c r="E148" s="27" t="s">
        <v>71</v>
      </c>
      <c r="F148" s="28">
        <v>200</v>
      </c>
      <c r="G148" s="28">
        <v>1.6</v>
      </c>
      <c r="H148" s="28">
        <v>4</v>
      </c>
      <c r="I148" s="28">
        <v>10.4</v>
      </c>
      <c r="J148" s="28">
        <v>84.5</v>
      </c>
      <c r="K148" s="29">
        <v>82</v>
      </c>
      <c r="L148" s="28"/>
    </row>
    <row r="149" spans="1:12">
      <c r="A149" s="23"/>
      <c r="B149" s="24"/>
      <c r="C149" s="25"/>
      <c r="D149" s="30" t="s">
        <v>32</v>
      </c>
      <c r="E149" s="27" t="s">
        <v>72</v>
      </c>
      <c r="F149" s="28">
        <v>90</v>
      </c>
      <c r="G149" s="28">
        <v>15.1</v>
      </c>
      <c r="H149" s="28">
        <v>18.5</v>
      </c>
      <c r="I149" s="28">
        <v>17.5</v>
      </c>
      <c r="J149" s="28">
        <v>299.5</v>
      </c>
      <c r="K149" s="29">
        <v>268</v>
      </c>
      <c r="L149" s="28"/>
    </row>
    <row r="150" spans="1:12">
      <c r="A150" s="23"/>
      <c r="B150" s="24"/>
      <c r="C150" s="25"/>
      <c r="D150" s="30" t="s">
        <v>33</v>
      </c>
      <c r="E150" s="27" t="s">
        <v>73</v>
      </c>
      <c r="F150" s="28">
        <v>150</v>
      </c>
      <c r="G150" s="28">
        <v>5.4</v>
      </c>
      <c r="H150" s="28">
        <v>4.4000000000000004</v>
      </c>
      <c r="I150" s="28">
        <v>34.9</v>
      </c>
      <c r="J150" s="28">
        <v>200.8</v>
      </c>
      <c r="K150" s="29">
        <v>309</v>
      </c>
      <c r="L150" s="28"/>
    </row>
    <row r="151" spans="1:12">
      <c r="A151" s="23"/>
      <c r="B151" s="24"/>
      <c r="C151" s="25"/>
      <c r="D151" s="30" t="s">
        <v>34</v>
      </c>
      <c r="E151" s="27" t="s">
        <v>74</v>
      </c>
      <c r="F151" s="28">
        <v>200</v>
      </c>
      <c r="G151" s="28">
        <v>0.7</v>
      </c>
      <c r="H151" s="28">
        <v>0.1</v>
      </c>
      <c r="I151" s="28">
        <v>18.2</v>
      </c>
      <c r="J151" s="28">
        <v>77.400000000000006</v>
      </c>
      <c r="K151" s="29">
        <v>349</v>
      </c>
      <c r="L151" s="28"/>
    </row>
    <row r="152" spans="1:12">
      <c r="A152" s="23"/>
      <c r="B152" s="24"/>
      <c r="C152" s="25"/>
      <c r="D152" s="30" t="s">
        <v>35</v>
      </c>
      <c r="E152" s="27" t="s">
        <v>46</v>
      </c>
      <c r="F152" s="28">
        <v>45</v>
      </c>
      <c r="G152" s="28">
        <v>3.4</v>
      </c>
      <c r="H152" s="28">
        <v>0.4</v>
      </c>
      <c r="I152" s="28">
        <v>22.1</v>
      </c>
      <c r="J152" s="28">
        <v>105.8</v>
      </c>
      <c r="K152" s="29" t="s">
        <v>48</v>
      </c>
      <c r="L152" s="28"/>
    </row>
    <row r="153" spans="1:12">
      <c r="A153" s="23"/>
      <c r="B153" s="24"/>
      <c r="C153" s="25"/>
      <c r="D153" s="30" t="s">
        <v>36</v>
      </c>
      <c r="E153" s="27" t="s">
        <v>47</v>
      </c>
      <c r="F153" s="28">
        <v>30</v>
      </c>
      <c r="G153" s="28">
        <v>2.6</v>
      </c>
      <c r="H153" s="28">
        <v>1</v>
      </c>
      <c r="I153" s="28">
        <v>14.5</v>
      </c>
      <c r="J153" s="28">
        <v>77.7</v>
      </c>
      <c r="K153" s="29" t="s">
        <v>48</v>
      </c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715</v>
      </c>
      <c r="G156" s="36">
        <f>SUM(G147:G155)</f>
        <v>28.8</v>
      </c>
      <c r="H156" s="36">
        <f>SUM(H147:H155)</f>
        <v>28.4</v>
      </c>
      <c r="I156" s="36">
        <f>SUM(I147:I155)</f>
        <v>117.6</v>
      </c>
      <c r="J156" s="36">
        <f>SUM(J147:J155)</f>
        <v>845.69999999999993</v>
      </c>
      <c r="K156" s="37"/>
      <c r="L156" s="36">
        <f>SUM(L147:L155)</f>
        <v>78.05</v>
      </c>
    </row>
    <row r="157" spans="1:12" ht="15" customHeight="1">
      <c r="A157" s="41">
        <f>A139</f>
        <v>2</v>
      </c>
      <c r="B157" s="42">
        <f>B139</f>
        <v>8</v>
      </c>
      <c r="C157" s="54" t="s">
        <v>37</v>
      </c>
      <c r="D157" s="54"/>
      <c r="E157" s="43"/>
      <c r="F157" s="44">
        <f>F146+F156</f>
        <v>715</v>
      </c>
      <c r="G157" s="44">
        <f>G146+G156</f>
        <v>28.8</v>
      </c>
      <c r="H157" s="44">
        <f>H146+H156</f>
        <v>28.4</v>
      </c>
      <c r="I157" s="44">
        <f>I146+I156</f>
        <v>117.6</v>
      </c>
      <c r="J157" s="44">
        <f>J146+J156</f>
        <v>845.69999999999993</v>
      </c>
      <c r="K157" s="44"/>
      <c r="L157" s="44">
        <f>L146+L156</f>
        <v>78.05</v>
      </c>
    </row>
    <row r="158" spans="1:12">
      <c r="A158" s="16">
        <v>2</v>
      </c>
      <c r="B158" s="17">
        <v>9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>
      <c r="A166" s="38">
        <f>A158</f>
        <v>2</v>
      </c>
      <c r="B166" s="39">
        <f>B158</f>
        <v>9</v>
      </c>
      <c r="C166" s="40" t="s">
        <v>29</v>
      </c>
      <c r="D166" s="30" t="s">
        <v>30</v>
      </c>
      <c r="E166" s="27" t="s">
        <v>89</v>
      </c>
      <c r="F166" s="28">
        <v>60</v>
      </c>
      <c r="G166" s="28">
        <v>1</v>
      </c>
      <c r="H166" s="28">
        <v>3</v>
      </c>
      <c r="I166" s="28">
        <v>5.5</v>
      </c>
      <c r="J166" s="28">
        <v>54</v>
      </c>
      <c r="K166" s="29">
        <v>45</v>
      </c>
      <c r="L166" s="28">
        <v>78.05</v>
      </c>
    </row>
    <row r="167" spans="1:12">
      <c r="A167" s="23"/>
      <c r="B167" s="24"/>
      <c r="C167" s="25"/>
      <c r="D167" s="30" t="s">
        <v>31</v>
      </c>
      <c r="E167" s="27" t="s">
        <v>51</v>
      </c>
      <c r="F167" s="28">
        <v>200</v>
      </c>
      <c r="G167" s="28">
        <v>3.2</v>
      </c>
      <c r="H167" s="28">
        <v>4.2</v>
      </c>
      <c r="I167" s="28">
        <v>18.5</v>
      </c>
      <c r="J167" s="28">
        <v>123.9</v>
      </c>
      <c r="K167" s="29">
        <v>108</v>
      </c>
      <c r="L167" s="28"/>
    </row>
    <row r="168" spans="1:12">
      <c r="A168" s="23"/>
      <c r="B168" s="24"/>
      <c r="C168" s="25"/>
      <c r="D168" s="30" t="s">
        <v>32</v>
      </c>
      <c r="E168" s="27" t="s">
        <v>75</v>
      </c>
      <c r="F168" s="28">
        <v>180</v>
      </c>
      <c r="G168" s="28">
        <v>13.5</v>
      </c>
      <c r="H168" s="28">
        <v>12.6</v>
      </c>
      <c r="I168" s="28">
        <v>19.2</v>
      </c>
      <c r="J168" s="28">
        <v>243.5</v>
      </c>
      <c r="K168" s="29">
        <v>259</v>
      </c>
      <c r="L168" s="28"/>
    </row>
    <row r="169" spans="1:12">
      <c r="A169" s="23"/>
      <c r="B169" s="24"/>
      <c r="C169" s="25"/>
      <c r="D169" s="51" t="s">
        <v>30</v>
      </c>
      <c r="E169" s="27" t="s">
        <v>87</v>
      </c>
      <c r="F169" s="28">
        <v>6</v>
      </c>
      <c r="G169" s="28">
        <v>1.4</v>
      </c>
      <c r="H169" s="28">
        <v>1.8</v>
      </c>
      <c r="I169" s="28">
        <v>0</v>
      </c>
      <c r="J169" s="28">
        <v>21.8</v>
      </c>
      <c r="K169" s="29">
        <v>15</v>
      </c>
      <c r="L169" s="28"/>
    </row>
    <row r="170" spans="1:12">
      <c r="A170" s="23"/>
      <c r="B170" s="24"/>
      <c r="C170" s="25"/>
      <c r="D170" s="30" t="s">
        <v>34</v>
      </c>
      <c r="E170" s="27" t="s">
        <v>80</v>
      </c>
      <c r="F170" s="28">
        <v>180</v>
      </c>
      <c r="G170" s="28">
        <v>0.1</v>
      </c>
      <c r="H170" s="28">
        <v>0.1</v>
      </c>
      <c r="I170" s="28">
        <v>9.5</v>
      </c>
      <c r="J170" s="28">
        <v>40.700000000000003</v>
      </c>
      <c r="K170" s="29">
        <v>342</v>
      </c>
      <c r="L170" s="28"/>
    </row>
    <row r="171" spans="1:12">
      <c r="A171" s="23"/>
      <c r="B171" s="24"/>
      <c r="C171" s="25"/>
      <c r="D171" s="30" t="s">
        <v>35</v>
      </c>
      <c r="E171" s="27" t="s">
        <v>46</v>
      </c>
      <c r="F171" s="28">
        <v>55</v>
      </c>
      <c r="G171" s="28">
        <v>4.2</v>
      </c>
      <c r="H171" s="28">
        <v>0.4</v>
      </c>
      <c r="I171" s="28">
        <v>27.1</v>
      </c>
      <c r="J171" s="28">
        <v>129.30000000000001</v>
      </c>
      <c r="K171" s="29" t="s">
        <v>48</v>
      </c>
      <c r="L171" s="28"/>
    </row>
    <row r="172" spans="1:12">
      <c r="A172" s="23"/>
      <c r="B172" s="24"/>
      <c r="C172" s="25"/>
      <c r="D172" s="30" t="s">
        <v>36</v>
      </c>
      <c r="E172" s="27" t="s">
        <v>47</v>
      </c>
      <c r="F172" s="28">
        <v>30</v>
      </c>
      <c r="G172" s="28">
        <v>2.6</v>
      </c>
      <c r="H172" s="28">
        <v>1</v>
      </c>
      <c r="I172" s="28">
        <v>14.5</v>
      </c>
      <c r="J172" s="28">
        <v>77.7</v>
      </c>
      <c r="K172" s="29" t="s">
        <v>48</v>
      </c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711</v>
      </c>
      <c r="G175" s="36">
        <f>SUM(G166:G174)</f>
        <v>26</v>
      </c>
      <c r="H175" s="36">
        <f>SUM(H166:H174)</f>
        <v>23.1</v>
      </c>
      <c r="I175" s="36">
        <f>SUM(I166:I174)</f>
        <v>94.300000000000011</v>
      </c>
      <c r="J175" s="36">
        <f>SUM(J166:J174)</f>
        <v>690.90000000000009</v>
      </c>
      <c r="K175" s="37"/>
      <c r="L175" s="36">
        <f>SUM(L166:L174)</f>
        <v>78.05</v>
      </c>
    </row>
    <row r="176" spans="1:12" ht="15" customHeight="1">
      <c r="A176" s="41">
        <f>A158</f>
        <v>2</v>
      </c>
      <c r="B176" s="42">
        <f>B158</f>
        <v>9</v>
      </c>
      <c r="C176" s="54" t="s">
        <v>37</v>
      </c>
      <c r="D176" s="54"/>
      <c r="E176" s="43"/>
      <c r="F176" s="44">
        <f>F165+F175</f>
        <v>711</v>
      </c>
      <c r="G176" s="44">
        <f>G165+G175</f>
        <v>26</v>
      </c>
      <c r="H176" s="44">
        <f>H165+H175</f>
        <v>23.1</v>
      </c>
      <c r="I176" s="44">
        <f>I165+I175</f>
        <v>94.300000000000011</v>
      </c>
      <c r="J176" s="44">
        <f>J165+J175</f>
        <v>690.90000000000009</v>
      </c>
      <c r="K176" s="44"/>
      <c r="L176" s="44">
        <f>L165+L175</f>
        <v>78.05</v>
      </c>
    </row>
    <row r="177" spans="1:12">
      <c r="A177" s="16">
        <v>2</v>
      </c>
      <c r="B177" s="17">
        <v>10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>
      <c r="A185" s="38">
        <f>A177</f>
        <v>2</v>
      </c>
      <c r="B185" s="39">
        <f>B177</f>
        <v>10</v>
      </c>
      <c r="C185" s="40" t="s">
        <v>29</v>
      </c>
      <c r="D185" s="30" t="s">
        <v>30</v>
      </c>
      <c r="E185" s="27" t="s">
        <v>76</v>
      </c>
      <c r="F185" s="28">
        <v>52</v>
      </c>
      <c r="G185" s="28">
        <v>4.7</v>
      </c>
      <c r="H185" s="28">
        <v>6</v>
      </c>
      <c r="I185" s="28">
        <v>19.8</v>
      </c>
      <c r="J185" s="28">
        <v>152.6</v>
      </c>
      <c r="K185" s="29">
        <v>3</v>
      </c>
      <c r="L185" s="28">
        <v>78.05</v>
      </c>
    </row>
    <row r="186" spans="1:12">
      <c r="A186" s="23"/>
      <c r="B186" s="24"/>
      <c r="C186" s="25"/>
      <c r="D186" s="30" t="s">
        <v>31</v>
      </c>
      <c r="E186" s="27" t="s">
        <v>90</v>
      </c>
      <c r="F186" s="28">
        <v>200</v>
      </c>
      <c r="G186" s="28">
        <v>1.8</v>
      </c>
      <c r="H186" s="28">
        <v>4.0999999999999996</v>
      </c>
      <c r="I186" s="28">
        <v>9.6999999999999993</v>
      </c>
      <c r="J186" s="28">
        <v>82.3</v>
      </c>
      <c r="K186" s="29">
        <v>99</v>
      </c>
      <c r="L186" s="28"/>
    </row>
    <row r="187" spans="1:12">
      <c r="A187" s="23"/>
      <c r="B187" s="24"/>
      <c r="C187" s="25"/>
      <c r="D187" s="30" t="s">
        <v>32</v>
      </c>
      <c r="E187" s="56" t="s">
        <v>91</v>
      </c>
      <c r="F187" s="28">
        <v>110</v>
      </c>
      <c r="G187" s="28">
        <v>12.1</v>
      </c>
      <c r="H187" s="28">
        <v>7.5</v>
      </c>
      <c r="I187" s="28">
        <v>18.600000000000001</v>
      </c>
      <c r="J187" s="28">
        <v>190.6</v>
      </c>
      <c r="K187" s="29">
        <v>284</v>
      </c>
      <c r="L187" s="28"/>
    </row>
    <row r="188" spans="1:12">
      <c r="A188" s="23"/>
      <c r="B188" s="24"/>
      <c r="C188" s="25"/>
      <c r="D188" s="51" t="s">
        <v>25</v>
      </c>
      <c r="E188" s="27" t="s">
        <v>77</v>
      </c>
      <c r="F188" s="28">
        <v>180</v>
      </c>
      <c r="G188" s="28">
        <v>3.4</v>
      </c>
      <c r="H188" s="28">
        <v>2.7</v>
      </c>
      <c r="I188" s="28">
        <v>11.4</v>
      </c>
      <c r="J188" s="28">
        <v>84</v>
      </c>
      <c r="K188" s="29">
        <v>382</v>
      </c>
      <c r="L188" s="28"/>
    </row>
    <row r="189" spans="1:12">
      <c r="A189" s="23"/>
      <c r="B189" s="24"/>
      <c r="C189" s="25"/>
      <c r="D189" s="30" t="s">
        <v>34</v>
      </c>
      <c r="E189" s="27" t="s">
        <v>57</v>
      </c>
      <c r="F189" s="28">
        <v>112</v>
      </c>
      <c r="G189" s="28">
        <v>0.4</v>
      </c>
      <c r="H189" s="28">
        <v>0.4</v>
      </c>
      <c r="I189" s="28">
        <v>11</v>
      </c>
      <c r="J189" s="28">
        <v>52.6</v>
      </c>
      <c r="K189" s="29">
        <v>338</v>
      </c>
      <c r="L189" s="28"/>
    </row>
    <row r="190" spans="1:12">
      <c r="A190" s="23"/>
      <c r="B190" s="24"/>
      <c r="C190" s="25"/>
      <c r="D190" s="51" t="s">
        <v>61</v>
      </c>
      <c r="E190" s="27" t="s">
        <v>78</v>
      </c>
      <c r="F190" s="28">
        <v>15</v>
      </c>
      <c r="G190" s="28">
        <v>0.9</v>
      </c>
      <c r="H190" s="28">
        <v>0.7</v>
      </c>
      <c r="I190" s="28">
        <v>11.3</v>
      </c>
      <c r="J190" s="28">
        <v>54.9</v>
      </c>
      <c r="K190" s="29" t="s">
        <v>48</v>
      </c>
      <c r="L190" s="28"/>
    </row>
    <row r="191" spans="1:12">
      <c r="A191" s="23"/>
      <c r="B191" s="24"/>
      <c r="C191" s="25"/>
      <c r="D191" s="30" t="s">
        <v>36</v>
      </c>
      <c r="E191" s="27" t="s">
        <v>47</v>
      </c>
      <c r="F191" s="28">
        <v>30</v>
      </c>
      <c r="G191" s="28">
        <v>2.6</v>
      </c>
      <c r="H191" s="28">
        <v>1</v>
      </c>
      <c r="I191" s="28">
        <v>14.5</v>
      </c>
      <c r="J191" s="28">
        <v>77.7</v>
      </c>
      <c r="K191" s="29" t="s">
        <v>48</v>
      </c>
      <c r="L191" s="28"/>
    </row>
    <row r="192" spans="1:12">
      <c r="A192" s="23"/>
      <c r="B192" s="24"/>
      <c r="C192" s="25"/>
      <c r="D192" s="26" t="s">
        <v>85</v>
      </c>
      <c r="E192" s="27" t="s">
        <v>86</v>
      </c>
      <c r="F192" s="28">
        <v>1</v>
      </c>
      <c r="G192" s="28">
        <v>0</v>
      </c>
      <c r="H192" s="28">
        <v>0</v>
      </c>
      <c r="I192" s="28">
        <v>0</v>
      </c>
      <c r="J192" s="28">
        <v>0</v>
      </c>
      <c r="K192" s="29" t="s">
        <v>48</v>
      </c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700</v>
      </c>
      <c r="G194" s="36">
        <f>SUM(G185:G193)</f>
        <v>25.9</v>
      </c>
      <c r="H194" s="36">
        <f>SUM(H185:H193)</f>
        <v>22.4</v>
      </c>
      <c r="I194" s="36">
        <f>SUM(I185:I193)</f>
        <v>96.3</v>
      </c>
      <c r="J194" s="36">
        <f>SUM(J185:J193)</f>
        <v>694.7</v>
      </c>
      <c r="K194" s="37"/>
      <c r="L194" s="36">
        <f>SUM(L185:L193)</f>
        <v>78.05</v>
      </c>
    </row>
    <row r="195" spans="1:12" ht="15" customHeight="1">
      <c r="A195" s="41">
        <f>A177</f>
        <v>2</v>
      </c>
      <c r="B195" s="42">
        <f>B177</f>
        <v>10</v>
      </c>
      <c r="C195" s="54" t="s">
        <v>37</v>
      </c>
      <c r="D195" s="54"/>
      <c r="E195" s="43"/>
      <c r="F195" s="44">
        <f>F184+F194</f>
        <v>700</v>
      </c>
      <c r="G195" s="44">
        <f>G184+G194</f>
        <v>25.9</v>
      </c>
      <c r="H195" s="44">
        <f>H184+H194</f>
        <v>22.4</v>
      </c>
      <c r="I195" s="44">
        <f>I184+I194</f>
        <v>96.3</v>
      </c>
      <c r="J195" s="44">
        <f>J184+J194</f>
        <v>694.7</v>
      </c>
      <c r="K195" s="44"/>
      <c r="L195" s="44">
        <f>L184+L194</f>
        <v>78.05</v>
      </c>
    </row>
    <row r="196" spans="1:12" ht="12.75" customHeight="1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758.8</v>
      </c>
      <c r="G196" s="50">
        <f>(G24+G43+G62+G81+G100+G119+G138+G157+G176+G195)/(IF(G24=0,0,1)+IF(G43=0,0,1)+IF(G62=0,0,1)+IF(G81=0,0,1)+IF(G100=0,0,1)+IF(G119=0,0,1)+IF(G138=0,0,1)+IF(G157=0,0,1)+IF(G176=0,0,1)+IF(G195=0,0,1))</f>
        <v>26.890000000000004</v>
      </c>
      <c r="H196" s="50">
        <f>(H24+H43+H62+H81+H100+H119+H138+H157+H176+H195)/(IF(H24=0,0,1)+IF(H43=0,0,1)+IF(H62=0,0,1)+IF(H81=0,0,1)+IF(H100=0,0,1)+IF(H119=0,0,1)+IF(H138=0,0,1)+IF(H157=0,0,1)+IF(H176=0,0,1)+IF(H195=0,0,1))</f>
        <v>25.240000000000002</v>
      </c>
      <c r="I196" s="50">
        <f>(I24+I43+I62+I81+I100+I119+I138+I157+I176+I195)/(IF(I24=0,0,1)+IF(I43=0,0,1)+IF(I62=0,0,1)+IF(I81=0,0,1)+IF(I100=0,0,1)+IF(I119=0,0,1)+IF(I138=0,0,1)+IF(I157=0,0,1)+IF(I176=0,0,1)+IF(I195=0,0,1))</f>
        <v>97.52000000000001</v>
      </c>
      <c r="J196" s="50">
        <f>(J24+J43+J62+J81+J100+J119+J138+J157+J176+J195)/(IF(J24=0,0,1)+IF(J43=0,0,1)+IF(J62=0,0,1)+IF(J81=0,0,1)+IF(J100=0,0,1)+IF(J119=0,0,1)+IF(J138=0,0,1)+IF(J157=0,0,1)+IF(J176=0,0,1)+IF(J195=0,0,1))</f>
        <v>734.38999999999987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2025-01-13T12:27:27Z</dcterms:modified>
  <dc:language>ru-RU</dc:language>
</cp:coreProperties>
</file>