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 tabRatio="232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0" i="1" l="1"/>
  <c r="I200" i="1"/>
  <c r="H200" i="1"/>
  <c r="G200" i="1"/>
  <c r="F200" i="1"/>
  <c r="J199" i="1"/>
  <c r="I199" i="1"/>
  <c r="H199" i="1"/>
  <c r="G199" i="1"/>
  <c r="F199" i="1"/>
  <c r="B199" i="1"/>
  <c r="A199" i="1"/>
  <c r="L198" i="1"/>
  <c r="J198" i="1"/>
  <c r="I198" i="1"/>
  <c r="H198" i="1"/>
  <c r="G198" i="1"/>
  <c r="F198" i="1"/>
  <c r="B189" i="1"/>
  <c r="A189" i="1"/>
  <c r="L188" i="1"/>
  <c r="L199" i="1" s="1"/>
  <c r="J188" i="1"/>
  <c r="I188" i="1"/>
  <c r="H188" i="1"/>
  <c r="G188" i="1"/>
  <c r="F188" i="1"/>
  <c r="J180" i="1"/>
  <c r="I180" i="1"/>
  <c r="H180" i="1"/>
  <c r="G180" i="1"/>
  <c r="F180" i="1"/>
  <c r="B180" i="1"/>
  <c r="A180" i="1"/>
  <c r="L179" i="1"/>
  <c r="J179" i="1"/>
  <c r="I179" i="1"/>
  <c r="H179" i="1"/>
  <c r="G179" i="1"/>
  <c r="F179" i="1"/>
  <c r="B170" i="1"/>
  <c r="A170" i="1"/>
  <c r="L169" i="1"/>
  <c r="L180" i="1" s="1"/>
  <c r="J169" i="1"/>
  <c r="I169" i="1"/>
  <c r="H169" i="1"/>
  <c r="G169" i="1"/>
  <c r="F169" i="1"/>
  <c r="J161" i="1"/>
  <c r="I161" i="1"/>
  <c r="H161" i="1"/>
  <c r="G161" i="1"/>
  <c r="F161" i="1"/>
  <c r="B161" i="1"/>
  <c r="A161" i="1"/>
  <c r="L160" i="1"/>
  <c r="J160" i="1"/>
  <c r="I160" i="1"/>
  <c r="H160" i="1"/>
  <c r="G160" i="1"/>
  <c r="F160" i="1"/>
  <c r="B151" i="1"/>
  <c r="A151" i="1"/>
  <c r="L150" i="1"/>
  <c r="L161" i="1" s="1"/>
  <c r="J150" i="1"/>
  <c r="I150" i="1"/>
  <c r="H150" i="1"/>
  <c r="G150" i="1"/>
  <c r="F150" i="1"/>
  <c r="J141" i="1"/>
  <c r="I141" i="1"/>
  <c r="H141" i="1"/>
  <c r="G141" i="1"/>
  <c r="F141" i="1"/>
  <c r="B141" i="1"/>
  <c r="A141" i="1"/>
  <c r="L140" i="1"/>
  <c r="L141" i="1" s="1"/>
  <c r="J140" i="1"/>
  <c r="I140" i="1"/>
  <c r="H140" i="1"/>
  <c r="G140" i="1"/>
  <c r="F140" i="1"/>
  <c r="L131" i="1"/>
  <c r="J131" i="1"/>
  <c r="I131" i="1"/>
  <c r="H131" i="1"/>
  <c r="G131" i="1"/>
  <c r="F131" i="1"/>
  <c r="B131" i="1"/>
  <c r="A131" i="1"/>
  <c r="L122" i="1"/>
  <c r="J122" i="1"/>
  <c r="I122" i="1"/>
  <c r="H122" i="1"/>
  <c r="G122" i="1"/>
  <c r="F122" i="1"/>
  <c r="B122" i="1"/>
  <c r="A122" i="1"/>
  <c r="L121" i="1"/>
  <c r="J121" i="1"/>
  <c r="I121" i="1"/>
  <c r="H121" i="1"/>
  <c r="G121" i="1"/>
  <c r="F121" i="1"/>
  <c r="B112" i="1"/>
  <c r="A112" i="1"/>
  <c r="L110" i="1"/>
  <c r="J110" i="1"/>
  <c r="I110" i="1"/>
  <c r="H110" i="1"/>
  <c r="G110" i="1"/>
  <c r="F110" i="1"/>
  <c r="J102" i="1"/>
  <c r="I102" i="1"/>
  <c r="H102" i="1"/>
  <c r="G102" i="1"/>
  <c r="F102" i="1"/>
  <c r="B102" i="1"/>
  <c r="A102" i="1"/>
  <c r="L101" i="1"/>
  <c r="J101" i="1"/>
  <c r="I101" i="1"/>
  <c r="H101" i="1"/>
  <c r="G101" i="1"/>
  <c r="F101" i="1"/>
  <c r="B92" i="1"/>
  <c r="A92" i="1"/>
  <c r="L91" i="1"/>
  <c r="L102" i="1" s="1"/>
  <c r="J91" i="1"/>
  <c r="I91" i="1"/>
  <c r="H91" i="1"/>
  <c r="G91" i="1"/>
  <c r="F91" i="1"/>
  <c r="J83" i="1"/>
  <c r="I83" i="1"/>
  <c r="H83" i="1"/>
  <c r="G83" i="1"/>
  <c r="F83" i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I72" i="1"/>
  <c r="H72" i="1"/>
  <c r="G72" i="1"/>
  <c r="F72" i="1"/>
  <c r="J64" i="1"/>
  <c r="I64" i="1"/>
  <c r="H64" i="1"/>
  <c r="G64" i="1"/>
  <c r="F64" i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I53" i="1"/>
  <c r="H53" i="1"/>
  <c r="G53" i="1"/>
  <c r="F53" i="1"/>
  <c r="L44" i="1"/>
  <c r="J44" i="1"/>
  <c r="I44" i="1"/>
  <c r="H44" i="1"/>
  <c r="G44" i="1"/>
  <c r="F44" i="1"/>
  <c r="B44" i="1"/>
  <c r="A44" i="1"/>
  <c r="L43" i="1"/>
  <c r="J43" i="1"/>
  <c r="I43" i="1"/>
  <c r="H43" i="1"/>
  <c r="G43" i="1"/>
  <c r="F43" i="1"/>
  <c r="B34" i="1"/>
  <c r="A34" i="1"/>
  <c r="L32" i="1"/>
  <c r="J32" i="1"/>
  <c r="I32" i="1"/>
  <c r="H32" i="1"/>
  <c r="G32" i="1"/>
  <c r="F32" i="1"/>
  <c r="J24" i="1"/>
  <c r="I24" i="1"/>
  <c r="H24" i="1"/>
  <c r="G24" i="1"/>
  <c r="F24" i="1"/>
  <c r="B24" i="1"/>
  <c r="A24" i="1"/>
  <c r="J23" i="1"/>
  <c r="I23" i="1"/>
  <c r="H23" i="1"/>
  <c r="G23" i="1"/>
  <c r="F23" i="1"/>
  <c r="L14" i="1"/>
  <c r="L23" i="1" s="1"/>
  <c r="L24" i="1" s="1"/>
  <c r="J14" i="1"/>
  <c r="I14" i="1"/>
  <c r="H14" i="1"/>
  <c r="G14" i="1"/>
  <c r="F14" i="1"/>
  <c r="B14" i="1"/>
  <c r="A14" i="1"/>
  <c r="L200" i="1" l="1"/>
</calcChain>
</file>

<file path=xl/sharedStrings.xml><?xml version="1.0" encoding="utf-8"?>
<sst xmlns="http://schemas.openxmlformats.org/spreadsheetml/2006/main" count="270" uniqueCount="68">
  <si>
    <t>Школа</t>
  </si>
  <si>
    <t>МБОУ "Красноярская средняя школа им.Бых Н.Н."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</si>
  <si>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</si>
  <si>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</si>
  <si>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</si>
  <si>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</si>
  <si>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</si>
  <si>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Асанова З.Э.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</si>
  <si>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</si>
  <si>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</si>
  <si>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</si>
  <si>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</si>
  <si>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</si>
  <si>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</si>
  <si>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</si>
  <si>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</si>
  <si>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</si>
  <si>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</si>
  <si>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</si>
  <si>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</si>
  <si>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</si>
  <si>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</si>
  <si>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</si>
  <si>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</si>
  <si>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</si>
  <si>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</si>
  <si>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</si>
  <si>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</si>
  <si>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гречневая</t>
  </si>
  <si>
    <t>гор.напиток</t>
  </si>
  <si>
    <t>чай с сахаром</t>
  </si>
  <si>
    <t>хлеб</t>
  </si>
  <si>
    <t>хлеб пшеничный</t>
  </si>
  <si>
    <t>фрукты</t>
  </si>
  <si>
    <t>хлеб ржаной</t>
  </si>
  <si>
    <t>кисломол.</t>
  </si>
  <si>
    <t>масло сливочное</t>
  </si>
  <si>
    <t>напиток</t>
  </si>
  <si>
    <t>кисломолочный напиток</t>
  </si>
  <si>
    <t>Обед</t>
  </si>
  <si>
    <t>итого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</si>
  <si>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</si>
  <si>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</si>
  <si>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</si>
  <si>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</si>
  <si>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</si>
  <si>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</si>
  <si>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рис отварной</t>
  </si>
  <si>
    <t>рыба тушёная с овощами</t>
  </si>
  <si>
    <t>кофейный напиток с молоком</t>
  </si>
  <si>
    <t>яблоко</t>
  </si>
  <si>
    <t>закуска</t>
  </si>
  <si>
    <t>рагу из курицы</t>
  </si>
  <si>
    <t>какао с молоком</t>
  </si>
  <si>
    <t>сыр</t>
  </si>
  <si>
    <t>запеканка из творога со сметаной</t>
  </si>
  <si>
    <t>пор.блюдо</t>
  </si>
  <si>
    <t>яйцо варёное</t>
  </si>
  <si>
    <t>сок</t>
  </si>
  <si>
    <t>макароны отварные</t>
  </si>
  <si>
    <t>котлета рубленая из говядины</t>
  </si>
  <si>
    <t>омлет натуральный с маслом</t>
  </si>
  <si>
    <t>котлета рыбная</t>
  </si>
  <si>
    <t>картофельное пюре</t>
  </si>
  <si>
    <t>тефтели (говядина)</t>
  </si>
  <si>
    <t>кисломолочный продукт</t>
  </si>
  <si>
    <t>плов из птицы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</si>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</sst>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i/>
      <sz val="11"/>
      <color rgb="FF000000"/>
      <name val="Calibri"/>
      <charset val="204"/>
    </font>
    <font>
      <b/>
      <sz val="10"/>
      <color rgb="FF2D2D2D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0" borderId="8" xfId="0" applyFont="1" applyFill="1" applyBorder="1" applyAlignment="1"/>
    <xf numFmtId="0" fontId="0" fillId="2" borderId="1" xfId="0" applyFont="1" applyFill="1" applyBorder="1" applyAlignment="1" applyProtection="1">
      <protection locked="0"/>
    </xf>
    <xf numFmtId="0" fontId="0" fillId="0" borderId="1" xfId="0" applyFont="1" applyFill="1" applyBorder="1" applyAlignment="1"/>
    <xf numFmtId="0" fontId="8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7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0"/>
  <sheetViews>
    <sheetView tabSelected="1" view="pageBreakPreview" zoomScaleNormal="100" workbookViewId="0">
      <pane xSplit="4" ySplit="5" topLeftCell="E6" activePane="bottomRight" state="frozen"/>
      <selection pane="topRight"/>
      <selection pane="bottomLeft"/>
      <selection pane="bottomRight" activeCell="L186" sqref="L186"/>
    </sheetView>
  </sheetViews>
  <sheetFormatPr defaultColWidth="9.1796875" defaultRowHeight="14.5" x14ac:dyDescent="0.35"/>
  <cols>
    <col min="1" max="1" width="3.453125" style="1" customWidth="1"/>
    <col min="2" max="2" width="3.7265625" style="1" customWidth="1"/>
    <col min="3" max="3" width="5" style="2" customWidth="1"/>
    <col min="4" max="4" width="11.453125" style="2" customWidth="1"/>
    <col min="5" max="5" width="52.54296875" style="1" customWidth="1"/>
    <col min="6" max="6" width="9.26953125" style="1" customWidth="1"/>
    <col min="7" max="7" width="10" style="1" customWidth="1"/>
    <col min="8" max="8" width="7.54296875" style="1" customWidth="1"/>
    <col min="9" max="9" width="6.81640625" style="1" customWidth="1"/>
    <col min="10" max="10" width="8.1796875" style="1" customWidth="1"/>
    <col min="11" max="11" width="10" style="1" customWidth="1"/>
    <col min="12" max="1024" width="9.1796875" style="1"/>
  </cols>
  <sheetData>
    <row r="1" spans="1:12" x14ac:dyDescent="0.35">
      <c r="A1" s="2" t="s">
        <v>0</v>
      </c>
      <c r="C1" s="60" t="s">
        <v>1</v>
      </c>
      <c r="D1" s="60"/>
      <c r="E1" s="60"/>
      <c r="F1" s="3" t="s">
        <v>2</v>
      </c>
      <c r="G1" s="1" t="s">
        <v>3</v>
      </c>
      <c r="H1" s="61" t="s">
        <v>4</v>
      </c>
      <c r="I1" s="61"/>
      <c r="J1" s="61"/>
      <c r="K1" s="61"/>
    </row>
    <row r="2" spans="1:12" ht="19" x14ac:dyDescent="0.35">
      <c r="A2" s="4" t="s">
        <v>5</v>
      </c>
      <c r="C2" s="1"/>
      <c r="G2" s="1" t="s">
        <v>6</v>
      </c>
      <c r="H2" s="61" t="s">
        <v>7</v>
      </c>
      <c r="I2" s="61"/>
      <c r="J2" s="61"/>
      <c r="K2" s="61"/>
    </row>
    <row r="3" spans="1:12" s="1" customFormat="1" ht="17.25" customHeight="1" x14ac:dyDescent="0.25">
      <c r="A3" s="5" t="s">
        <v>8</v>
      </c>
      <c r="D3" s="6"/>
      <c r="E3" s="7" t="s">
        <v>9</v>
      </c>
      <c r="G3" s="1" t="s">
        <v>10</v>
      </c>
      <c r="H3" s="8"/>
      <c r="I3" s="8">
        <v>1</v>
      </c>
      <c r="J3" s="48">
        <v>2025</v>
      </c>
      <c r="K3" s="49"/>
    </row>
    <row r="4" spans="1:12" s="1" customFormat="1" ht="12.5" x14ac:dyDescent="0.25">
      <c r="D4" s="5"/>
      <c r="H4" s="9" t="s">
        <v>11</v>
      </c>
      <c r="I4" s="9" t="s">
        <v>12</v>
      </c>
      <c r="J4" s="9" t="s">
        <v>13</v>
      </c>
    </row>
    <row r="5" spans="1:12" ht="42" x14ac:dyDescent="0.3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0" t="s">
        <v>24</v>
      </c>
      <c r="L5" s="12" t="s">
        <v>25</v>
      </c>
    </row>
    <row r="6" spans="1:12" x14ac:dyDescent="0.3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180</v>
      </c>
      <c r="G6" s="18">
        <v>7.8</v>
      </c>
      <c r="H6" s="18">
        <v>10</v>
      </c>
      <c r="I6" s="18">
        <v>39.9</v>
      </c>
      <c r="J6" s="18">
        <v>280.8</v>
      </c>
      <c r="K6" s="51">
        <v>173</v>
      </c>
      <c r="L6" s="18">
        <v>15.7</v>
      </c>
    </row>
    <row r="7" spans="1:12" x14ac:dyDescent="0.35">
      <c r="A7" s="19"/>
      <c r="B7" s="20"/>
      <c r="C7" s="21"/>
      <c r="D7" s="22"/>
      <c r="E7" s="23"/>
      <c r="F7" s="24"/>
      <c r="G7" s="24"/>
      <c r="H7" s="24"/>
      <c r="I7" s="24"/>
      <c r="J7" s="24"/>
      <c r="K7" s="52"/>
      <c r="L7" s="24"/>
    </row>
    <row r="8" spans="1:12" x14ac:dyDescent="0.3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15.2</v>
      </c>
      <c r="J8" s="24">
        <v>62</v>
      </c>
      <c r="K8" s="52">
        <v>377</v>
      </c>
      <c r="L8" s="24">
        <v>9.8000000000000007</v>
      </c>
    </row>
    <row r="9" spans="1:12" x14ac:dyDescent="0.35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3.2</v>
      </c>
      <c r="H9" s="24">
        <v>1.4</v>
      </c>
      <c r="I9" s="24">
        <v>13.1</v>
      </c>
      <c r="J9" s="24">
        <v>82.2</v>
      </c>
      <c r="K9" s="52">
        <v>14</v>
      </c>
      <c r="L9" s="24">
        <v>1.3</v>
      </c>
    </row>
    <row r="10" spans="1:12" x14ac:dyDescent="0.3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52"/>
      <c r="L10" s="24"/>
    </row>
    <row r="11" spans="1:12" x14ac:dyDescent="0.35">
      <c r="A11" s="19"/>
      <c r="B11" s="20"/>
      <c r="C11" s="21"/>
      <c r="D11" s="22" t="s">
        <v>31</v>
      </c>
      <c r="E11" s="23" t="s">
        <v>34</v>
      </c>
      <c r="F11" s="24">
        <v>20</v>
      </c>
      <c r="G11" s="24">
        <v>1.7</v>
      </c>
      <c r="H11" s="24">
        <v>0.7</v>
      </c>
      <c r="I11" s="24">
        <v>8.5</v>
      </c>
      <c r="J11" s="24">
        <v>51.8</v>
      </c>
      <c r="K11" s="52">
        <v>15</v>
      </c>
      <c r="L11" s="24">
        <v>0.87</v>
      </c>
    </row>
    <row r="12" spans="1:12" x14ac:dyDescent="0.35">
      <c r="A12" s="19"/>
      <c r="B12" s="20"/>
      <c r="C12" s="21"/>
      <c r="D12" s="22" t="s">
        <v>35</v>
      </c>
      <c r="E12" s="23" t="s">
        <v>36</v>
      </c>
      <c r="F12" s="24">
        <v>10</v>
      </c>
      <c r="G12" s="24">
        <v>0.1</v>
      </c>
      <c r="H12" s="24">
        <v>7.3</v>
      </c>
      <c r="I12" s="24">
        <v>0.1</v>
      </c>
      <c r="J12" s="24">
        <v>66</v>
      </c>
      <c r="K12" s="52">
        <v>14</v>
      </c>
      <c r="L12" s="24">
        <v>9.6199999999999992</v>
      </c>
    </row>
    <row r="13" spans="1:12" x14ac:dyDescent="0.35">
      <c r="A13" s="26"/>
      <c r="B13" s="27"/>
      <c r="C13" s="28"/>
      <c r="D13" s="22" t="s">
        <v>37</v>
      </c>
      <c r="E13" s="23" t="s">
        <v>38</v>
      </c>
      <c r="F13" s="24">
        <v>200</v>
      </c>
      <c r="G13" s="24">
        <v>8.1999999999999993</v>
      </c>
      <c r="H13" s="24">
        <v>3</v>
      </c>
      <c r="I13" s="24">
        <v>11.8</v>
      </c>
      <c r="J13" s="24">
        <v>114</v>
      </c>
      <c r="K13" s="52">
        <v>386</v>
      </c>
      <c r="L13" s="24">
        <v>40.76</v>
      </c>
    </row>
    <row r="14" spans="1:12" x14ac:dyDescent="0.35">
      <c r="A14" s="29">
        <f>A6</f>
        <v>1</v>
      </c>
      <c r="B14" s="30">
        <f>B6</f>
        <v>1</v>
      </c>
      <c r="C14" s="31" t="s">
        <v>39</v>
      </c>
      <c r="D14" s="32" t="s">
        <v>40</v>
      </c>
      <c r="E14" s="33"/>
      <c r="F14" s="34">
        <f t="shared" ref="F14:J14" si="0">SUM(F6:F13)</f>
        <v>640</v>
      </c>
      <c r="G14" s="34">
        <f t="shared" si="0"/>
        <v>21.1</v>
      </c>
      <c r="H14" s="34">
        <f t="shared" si="0"/>
        <v>22.4</v>
      </c>
      <c r="I14" s="34">
        <f t="shared" si="0"/>
        <v>88.6</v>
      </c>
      <c r="J14" s="34">
        <f t="shared" si="0"/>
        <v>656.8</v>
      </c>
      <c r="K14" s="53"/>
      <c r="L14" s="34">
        <f>SUM(L6:L13)</f>
        <v>78.05</v>
      </c>
    </row>
    <row r="15" spans="1:12" x14ac:dyDescent="0.35">
      <c r="A15" s="19"/>
      <c r="B15" s="20"/>
      <c r="C15" s="21"/>
      <c r="D15" s="25" t="s">
        <v>41</v>
      </c>
      <c r="E15" s="23"/>
      <c r="F15" s="24"/>
      <c r="G15" s="24"/>
      <c r="H15" s="24"/>
      <c r="I15" s="24"/>
      <c r="J15" s="24"/>
      <c r="K15" s="52"/>
      <c r="L15" s="24"/>
    </row>
    <row r="16" spans="1:12" x14ac:dyDescent="0.35">
      <c r="A16" s="19"/>
      <c r="B16" s="20"/>
      <c r="C16" s="21"/>
      <c r="D16" s="25" t="s">
        <v>42</v>
      </c>
      <c r="E16" s="23"/>
      <c r="F16" s="24"/>
      <c r="G16" s="24"/>
      <c r="H16" s="24"/>
      <c r="I16" s="24"/>
      <c r="J16" s="24"/>
      <c r="K16" s="52"/>
      <c r="L16" s="24"/>
    </row>
    <row r="17" spans="1:12" x14ac:dyDescent="0.35">
      <c r="A17" s="19"/>
      <c r="B17" s="20"/>
      <c r="C17" s="21"/>
      <c r="D17" s="25" t="s">
        <v>43</v>
      </c>
      <c r="E17" s="23"/>
      <c r="F17" s="24"/>
      <c r="G17" s="24"/>
      <c r="H17" s="24"/>
      <c r="I17" s="24"/>
      <c r="J17" s="24"/>
      <c r="K17" s="52"/>
      <c r="L17" s="24"/>
    </row>
    <row r="18" spans="1:12" x14ac:dyDescent="0.35">
      <c r="A18" s="19"/>
      <c r="B18" s="20"/>
      <c r="C18" s="21"/>
      <c r="D18" s="25" t="s">
        <v>37</v>
      </c>
      <c r="E18" s="23"/>
      <c r="F18" s="24"/>
      <c r="G18" s="24"/>
      <c r="H18" s="24"/>
      <c r="I18" s="24"/>
      <c r="J18" s="24"/>
      <c r="K18" s="52"/>
      <c r="L18" s="24"/>
    </row>
    <row r="19" spans="1:12" x14ac:dyDescent="0.35">
      <c r="A19" s="19"/>
      <c r="B19" s="20"/>
      <c r="C19" s="21"/>
      <c r="D19" s="25" t="s">
        <v>44</v>
      </c>
      <c r="E19" s="23"/>
      <c r="F19" s="24"/>
      <c r="G19" s="24"/>
      <c r="H19" s="24"/>
      <c r="I19" s="24"/>
      <c r="J19" s="24"/>
      <c r="K19" s="52"/>
      <c r="L19" s="24"/>
    </row>
    <row r="20" spans="1:12" x14ac:dyDescent="0.35">
      <c r="A20" s="19"/>
      <c r="B20" s="20"/>
      <c r="C20" s="21"/>
      <c r="D20" s="25" t="s">
        <v>45</v>
      </c>
      <c r="E20" s="23"/>
      <c r="F20" s="24"/>
      <c r="G20" s="24"/>
      <c r="H20" s="24"/>
      <c r="I20" s="24"/>
      <c r="J20" s="24"/>
      <c r="K20" s="52"/>
      <c r="L20" s="24"/>
    </row>
    <row r="21" spans="1:12" x14ac:dyDescent="0.3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2"/>
      <c r="L21" s="24"/>
    </row>
    <row r="22" spans="1:12" x14ac:dyDescent="0.3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52"/>
      <c r="L22" s="24"/>
    </row>
    <row r="23" spans="1:12" x14ac:dyDescent="0.35">
      <c r="A23" s="26"/>
      <c r="B23" s="27"/>
      <c r="C23" s="28"/>
      <c r="D23" s="32" t="s">
        <v>40</v>
      </c>
      <c r="E23" s="33"/>
      <c r="F23" s="34">
        <f>SUM(F14:F22)</f>
        <v>640</v>
      </c>
      <c r="G23" s="34">
        <f>SUM(G14:G22)</f>
        <v>21.1</v>
      </c>
      <c r="H23" s="34">
        <f>SUM(H14:H22)</f>
        <v>22.4</v>
      </c>
      <c r="I23" s="34">
        <f>SUM(I14:I22)</f>
        <v>88.6</v>
      </c>
      <c r="J23" s="34">
        <f>SUM(J14:J22)</f>
        <v>656.8</v>
      </c>
      <c r="K23" s="53"/>
      <c r="L23" s="34">
        <f>SUM(L14:L22)</f>
        <v>78.05</v>
      </c>
    </row>
    <row r="24" spans="1:12" ht="15" customHeight="1" x14ac:dyDescent="0.35">
      <c r="A24" s="35">
        <f>A6</f>
        <v>1</v>
      </c>
      <c r="B24" s="36">
        <f>B6</f>
        <v>1</v>
      </c>
      <c r="C24" s="58" t="s">
        <v>46</v>
      </c>
      <c r="D24" s="58"/>
      <c r="E24" s="37"/>
      <c r="F24" s="38">
        <f>F13+F23</f>
        <v>840</v>
      </c>
      <c r="G24" s="38">
        <f>G13+G23</f>
        <v>29.3</v>
      </c>
      <c r="H24" s="38">
        <f>H13+H23</f>
        <v>25.4</v>
      </c>
      <c r="I24" s="38">
        <f>I13+I23</f>
        <v>100.4</v>
      </c>
      <c r="J24" s="38">
        <f>J13+J23</f>
        <v>770.8</v>
      </c>
      <c r="K24" s="38"/>
      <c r="L24" s="38">
        <f>L13+L23</f>
        <v>118.81</v>
      </c>
    </row>
    <row r="25" spans="1:12" x14ac:dyDescent="0.35">
      <c r="A25" s="39">
        <v>1</v>
      </c>
      <c r="B25" s="20">
        <v>2</v>
      </c>
      <c r="C25" s="15" t="s">
        <v>26</v>
      </c>
      <c r="D25" s="40" t="s">
        <v>27</v>
      </c>
      <c r="E25" s="17" t="s">
        <v>47</v>
      </c>
      <c r="F25" s="18">
        <v>150</v>
      </c>
      <c r="G25" s="18">
        <v>3.6</v>
      </c>
      <c r="H25" s="18">
        <v>5.4</v>
      </c>
      <c r="I25" s="18">
        <v>36.700000000000003</v>
      </c>
      <c r="J25" s="18">
        <v>209.7</v>
      </c>
      <c r="K25" s="51">
        <v>304</v>
      </c>
      <c r="L25" s="18">
        <v>10.14</v>
      </c>
    </row>
    <row r="26" spans="1:12" x14ac:dyDescent="0.35">
      <c r="A26" s="39"/>
      <c r="B26" s="20"/>
      <c r="C26" s="21"/>
      <c r="D26" s="41" t="s">
        <v>27</v>
      </c>
      <c r="E26" s="23" t="s">
        <v>48</v>
      </c>
      <c r="F26" s="24">
        <v>100</v>
      </c>
      <c r="G26" s="24">
        <v>9.8000000000000007</v>
      </c>
      <c r="H26" s="24">
        <v>5</v>
      </c>
      <c r="I26" s="24">
        <v>3.8</v>
      </c>
      <c r="J26" s="24">
        <v>105</v>
      </c>
      <c r="K26" s="52">
        <v>229</v>
      </c>
      <c r="L26" s="24">
        <v>40.14</v>
      </c>
    </row>
    <row r="27" spans="1:12" x14ac:dyDescent="0.35">
      <c r="A27" s="39"/>
      <c r="B27" s="20"/>
      <c r="C27" s="21"/>
      <c r="D27" s="42" t="s">
        <v>29</v>
      </c>
      <c r="E27" s="23" t="s">
        <v>49</v>
      </c>
      <c r="F27" s="24">
        <v>200</v>
      </c>
      <c r="G27" s="24">
        <v>3.2</v>
      </c>
      <c r="H27" s="24">
        <v>1.4</v>
      </c>
      <c r="I27" s="24">
        <v>15.9</v>
      </c>
      <c r="J27" s="24">
        <v>100.6</v>
      </c>
      <c r="K27" s="52">
        <v>379</v>
      </c>
      <c r="L27" s="24">
        <v>5.82</v>
      </c>
    </row>
    <row r="28" spans="1:12" x14ac:dyDescent="0.35">
      <c r="A28" s="39"/>
      <c r="B28" s="20"/>
      <c r="C28" s="21"/>
      <c r="D28" s="42" t="s">
        <v>31</v>
      </c>
      <c r="E28" s="23" t="s">
        <v>32</v>
      </c>
      <c r="F28" s="24">
        <v>30</v>
      </c>
      <c r="G28" s="24">
        <v>3.2</v>
      </c>
      <c r="H28" s="24">
        <v>1.4</v>
      </c>
      <c r="I28" s="24">
        <v>13.1</v>
      </c>
      <c r="J28" s="24">
        <v>82.2</v>
      </c>
      <c r="K28" s="52">
        <v>14</v>
      </c>
      <c r="L28" s="24">
        <v>2.08</v>
      </c>
    </row>
    <row r="29" spans="1:12" x14ac:dyDescent="0.35">
      <c r="A29" s="39"/>
      <c r="B29" s="20"/>
      <c r="C29" s="21"/>
      <c r="D29" s="42" t="s">
        <v>33</v>
      </c>
      <c r="E29" s="23" t="s">
        <v>50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52">
        <v>338</v>
      </c>
      <c r="L29" s="24">
        <v>9.17</v>
      </c>
    </row>
    <row r="30" spans="1:12" x14ac:dyDescent="0.35">
      <c r="A30" s="39"/>
      <c r="B30" s="20"/>
      <c r="C30" s="21"/>
      <c r="D30" s="41" t="s">
        <v>31</v>
      </c>
      <c r="E30" s="23" t="s">
        <v>34</v>
      </c>
      <c r="F30" s="24">
        <v>20</v>
      </c>
      <c r="G30" s="24">
        <v>1.7</v>
      </c>
      <c r="H30" s="24">
        <v>0.7</v>
      </c>
      <c r="I30" s="24">
        <v>8.5</v>
      </c>
      <c r="J30" s="24">
        <v>51.8</v>
      </c>
      <c r="K30" s="52">
        <v>15</v>
      </c>
      <c r="L30" s="24">
        <v>1.08</v>
      </c>
    </row>
    <row r="31" spans="1:12" x14ac:dyDescent="0.35">
      <c r="A31" s="39"/>
      <c r="B31" s="20"/>
      <c r="C31" s="21"/>
      <c r="D31" s="41" t="s">
        <v>35</v>
      </c>
      <c r="E31" s="23" t="s">
        <v>36</v>
      </c>
      <c r="F31" s="24">
        <v>10</v>
      </c>
      <c r="G31" s="24">
        <v>0.1</v>
      </c>
      <c r="H31" s="24">
        <v>7.3</v>
      </c>
      <c r="I31" s="24">
        <v>0.1</v>
      </c>
      <c r="J31" s="24">
        <v>66</v>
      </c>
      <c r="K31" s="52">
        <v>14</v>
      </c>
      <c r="L31" s="24">
        <v>9.6199999999999992</v>
      </c>
    </row>
    <row r="32" spans="1:12" x14ac:dyDescent="0.35">
      <c r="A32" s="39"/>
      <c r="B32" s="20"/>
      <c r="C32" s="21"/>
      <c r="D32" s="43" t="s">
        <v>40</v>
      </c>
      <c r="E32" s="44"/>
      <c r="F32" s="45">
        <f t="shared" ref="F32:J32" si="1">SUM(F25:F31)</f>
        <v>610</v>
      </c>
      <c r="G32" s="45">
        <f t="shared" si="1"/>
        <v>22</v>
      </c>
      <c r="H32" s="45">
        <f t="shared" si="1"/>
        <v>21.6</v>
      </c>
      <c r="I32" s="45">
        <f t="shared" si="1"/>
        <v>87.9</v>
      </c>
      <c r="J32" s="45">
        <f t="shared" si="1"/>
        <v>662.3</v>
      </c>
      <c r="K32" s="54"/>
      <c r="L32" s="45">
        <f>SUM(L25:L31)</f>
        <v>78.05</v>
      </c>
    </row>
    <row r="33" spans="1:12" x14ac:dyDescent="0.35">
      <c r="A33" s="46"/>
      <c r="B33" s="27"/>
      <c r="C33" s="28"/>
      <c r="D33" s="32"/>
      <c r="E33" s="33"/>
      <c r="F33" s="34"/>
      <c r="G33" s="34"/>
      <c r="H33" s="34"/>
      <c r="I33" s="34"/>
      <c r="J33" s="34"/>
      <c r="K33" s="53"/>
      <c r="L33" s="34"/>
    </row>
    <row r="34" spans="1:12" x14ac:dyDescent="0.35">
      <c r="A34" s="30">
        <f>A25</f>
        <v>1</v>
      </c>
      <c r="B34" s="30">
        <f>B25</f>
        <v>2</v>
      </c>
      <c r="C34" s="31" t="s">
        <v>39</v>
      </c>
      <c r="D34" s="25" t="s">
        <v>51</v>
      </c>
      <c r="E34" s="23"/>
      <c r="F34" s="24"/>
      <c r="G34" s="24"/>
      <c r="H34" s="24"/>
      <c r="I34" s="24"/>
      <c r="J34" s="24"/>
      <c r="K34" s="52"/>
      <c r="L34" s="24"/>
    </row>
    <row r="35" spans="1:12" x14ac:dyDescent="0.35">
      <c r="A35" s="39"/>
      <c r="B35" s="20"/>
      <c r="C35" s="21"/>
      <c r="D35" s="25" t="s">
        <v>41</v>
      </c>
      <c r="E35" s="23"/>
      <c r="F35" s="24"/>
      <c r="G35" s="24"/>
      <c r="H35" s="24"/>
      <c r="I35" s="24"/>
      <c r="J35" s="24"/>
      <c r="K35" s="52"/>
      <c r="L35" s="24"/>
    </row>
    <row r="36" spans="1:12" x14ac:dyDescent="0.35">
      <c r="A36" s="39"/>
      <c r="B36" s="20"/>
      <c r="C36" s="21"/>
      <c r="D36" s="25" t="s">
        <v>42</v>
      </c>
      <c r="E36" s="23"/>
      <c r="F36" s="24"/>
      <c r="G36" s="24"/>
      <c r="H36" s="24"/>
      <c r="I36" s="24"/>
      <c r="J36" s="24"/>
      <c r="K36" s="52"/>
      <c r="L36" s="24"/>
    </row>
    <row r="37" spans="1:12" x14ac:dyDescent="0.35">
      <c r="A37" s="39"/>
      <c r="B37" s="20"/>
      <c r="C37" s="21"/>
      <c r="D37" s="25" t="s">
        <v>43</v>
      </c>
      <c r="E37" s="23"/>
      <c r="F37" s="24"/>
      <c r="G37" s="24"/>
      <c r="H37" s="24"/>
      <c r="I37" s="24"/>
      <c r="J37" s="24"/>
      <c r="K37" s="52"/>
      <c r="L37" s="24"/>
    </row>
    <row r="38" spans="1:12" x14ac:dyDescent="0.35">
      <c r="A38" s="39"/>
      <c r="B38" s="20"/>
      <c r="C38" s="21"/>
      <c r="D38" s="25" t="s">
        <v>37</v>
      </c>
      <c r="E38" s="23"/>
      <c r="F38" s="24"/>
      <c r="G38" s="24"/>
      <c r="H38" s="24"/>
      <c r="I38" s="24"/>
      <c r="J38" s="24"/>
      <c r="K38" s="52"/>
      <c r="L38" s="24"/>
    </row>
    <row r="39" spans="1:12" x14ac:dyDescent="0.35">
      <c r="A39" s="39"/>
      <c r="B39" s="20"/>
      <c r="C39" s="21"/>
      <c r="D39" s="25" t="s">
        <v>44</v>
      </c>
      <c r="E39" s="23"/>
      <c r="F39" s="24"/>
      <c r="G39" s="24"/>
      <c r="H39" s="24"/>
      <c r="I39" s="24"/>
      <c r="J39" s="24"/>
      <c r="K39" s="52"/>
      <c r="L39" s="24"/>
    </row>
    <row r="40" spans="1:12" x14ac:dyDescent="0.35">
      <c r="A40" s="39"/>
      <c r="B40" s="20"/>
      <c r="C40" s="21"/>
      <c r="D40" s="25" t="s">
        <v>45</v>
      </c>
      <c r="E40" s="23"/>
      <c r="F40" s="24"/>
      <c r="G40" s="24"/>
      <c r="H40" s="24"/>
      <c r="I40" s="24"/>
      <c r="J40" s="24"/>
      <c r="K40" s="52"/>
      <c r="L40" s="24"/>
    </row>
    <row r="41" spans="1:12" x14ac:dyDescent="0.3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52"/>
      <c r="L41" s="24"/>
    </row>
    <row r="42" spans="1:12" x14ac:dyDescent="0.35">
      <c r="A42" s="39"/>
      <c r="B42" s="20"/>
      <c r="C42" s="21"/>
      <c r="D42" s="22"/>
      <c r="E42" s="23"/>
      <c r="F42" s="24"/>
      <c r="G42" s="24"/>
      <c r="H42" s="24"/>
      <c r="I42" s="24"/>
      <c r="J42" s="24"/>
      <c r="K42" s="52"/>
      <c r="L42" s="24"/>
    </row>
    <row r="43" spans="1:12" x14ac:dyDescent="0.35">
      <c r="A43" s="46"/>
      <c r="B43" s="27"/>
      <c r="C43" s="28"/>
      <c r="D43" s="32" t="s">
        <v>40</v>
      </c>
      <c r="E43" s="33"/>
      <c r="F43" s="34">
        <f>SUM(F34:F42)</f>
        <v>0</v>
      </c>
      <c r="G43" s="34">
        <f>SUM(G34:G42)</f>
        <v>0</v>
      </c>
      <c r="H43" s="34">
        <f>SUM(H34:H42)</f>
        <v>0</v>
      </c>
      <c r="I43" s="34">
        <f>SUM(I34:I42)</f>
        <v>0</v>
      </c>
      <c r="J43" s="34">
        <f>SUM(J34:J42)</f>
        <v>0</v>
      </c>
      <c r="K43" s="53"/>
      <c r="L43" s="34">
        <f>SUM(L34:L42)</f>
        <v>0</v>
      </c>
    </row>
    <row r="44" spans="1:12" ht="15.75" customHeight="1" x14ac:dyDescent="0.35">
      <c r="A44" s="47">
        <f>A25</f>
        <v>1</v>
      </c>
      <c r="B44" s="47">
        <f>B25</f>
        <v>2</v>
      </c>
      <c r="C44" s="58" t="s">
        <v>46</v>
      </c>
      <c r="D44" s="58"/>
      <c r="E44" s="37"/>
      <c r="F44" s="38">
        <f>F33+F43</f>
        <v>0</v>
      </c>
      <c r="G44" s="38">
        <f>G33+G43</f>
        <v>0</v>
      </c>
      <c r="H44" s="38">
        <f>H33+H43</f>
        <v>0</v>
      </c>
      <c r="I44" s="38">
        <f>I33+I43</f>
        <v>0</v>
      </c>
      <c r="J44" s="38">
        <f>J33+J43</f>
        <v>0</v>
      </c>
      <c r="K44" s="38"/>
      <c r="L44" s="38">
        <f>L33+L43</f>
        <v>0</v>
      </c>
    </row>
    <row r="45" spans="1:12" x14ac:dyDescent="0.35">
      <c r="A45" s="13">
        <v>1</v>
      </c>
      <c r="B45" s="14">
        <v>3</v>
      </c>
      <c r="C45" s="15" t="s">
        <v>26</v>
      </c>
      <c r="D45" s="16" t="s">
        <v>27</v>
      </c>
      <c r="E45" s="17" t="s">
        <v>52</v>
      </c>
      <c r="F45" s="18">
        <v>220</v>
      </c>
      <c r="G45" s="18">
        <v>13.3</v>
      </c>
      <c r="H45" s="18">
        <v>34.4</v>
      </c>
      <c r="I45" s="18">
        <v>19.7</v>
      </c>
      <c r="J45" s="18">
        <v>432</v>
      </c>
      <c r="K45" s="51">
        <v>263</v>
      </c>
      <c r="L45" s="18">
        <v>44.48</v>
      </c>
    </row>
    <row r="46" spans="1:12" x14ac:dyDescent="0.35">
      <c r="A46" s="19"/>
      <c r="B46" s="20"/>
      <c r="C46" s="21"/>
      <c r="D46" s="22"/>
      <c r="E46" s="23"/>
      <c r="F46" s="24"/>
      <c r="G46" s="24"/>
      <c r="H46" s="24"/>
      <c r="I46" s="24"/>
      <c r="J46" s="24"/>
      <c r="K46" s="52"/>
      <c r="L46" s="24"/>
    </row>
    <row r="47" spans="1:12" x14ac:dyDescent="0.35">
      <c r="A47" s="19"/>
      <c r="B47" s="20"/>
      <c r="C47" s="21"/>
      <c r="D47" s="25" t="s">
        <v>29</v>
      </c>
      <c r="E47" s="23" t="s">
        <v>53</v>
      </c>
      <c r="F47" s="24">
        <v>210</v>
      </c>
      <c r="G47" s="24">
        <v>4.0999999999999996</v>
      </c>
      <c r="H47" s="24">
        <v>3.5</v>
      </c>
      <c r="I47" s="24">
        <v>17.600000000000001</v>
      </c>
      <c r="J47" s="24">
        <v>118.6</v>
      </c>
      <c r="K47" s="52">
        <v>382</v>
      </c>
      <c r="L47" s="24">
        <v>12.11</v>
      </c>
    </row>
    <row r="48" spans="1:12" x14ac:dyDescent="0.35">
      <c r="A48" s="19"/>
      <c r="B48" s="20"/>
      <c r="C48" s="21"/>
      <c r="D48" s="25" t="s">
        <v>31</v>
      </c>
      <c r="E48" s="23" t="s">
        <v>32</v>
      </c>
      <c r="F48" s="24">
        <v>35</v>
      </c>
      <c r="G48" s="24">
        <v>3.2</v>
      </c>
      <c r="H48" s="24">
        <v>1.4</v>
      </c>
      <c r="I48" s="24">
        <v>12.1</v>
      </c>
      <c r="J48" s="24">
        <v>82.2</v>
      </c>
      <c r="K48" s="52">
        <v>14</v>
      </c>
      <c r="L48" s="24">
        <v>1.25</v>
      </c>
    </row>
    <row r="49" spans="1:12" x14ac:dyDescent="0.35">
      <c r="A49" s="19"/>
      <c r="B49" s="20"/>
      <c r="C49" s="21"/>
      <c r="D49" s="25" t="s">
        <v>33</v>
      </c>
      <c r="E49" s="23"/>
      <c r="F49" s="24"/>
      <c r="G49" s="24"/>
      <c r="H49" s="24"/>
      <c r="I49" s="24"/>
      <c r="J49" s="24"/>
      <c r="K49" s="52"/>
      <c r="L49" s="24"/>
    </row>
    <row r="50" spans="1:12" x14ac:dyDescent="0.35">
      <c r="A50" s="19"/>
      <c r="B50" s="20"/>
      <c r="C50" s="21"/>
      <c r="D50" s="25" t="s">
        <v>35</v>
      </c>
      <c r="E50" s="23" t="s">
        <v>36</v>
      </c>
      <c r="F50" s="24">
        <v>10</v>
      </c>
      <c r="G50" s="24">
        <v>0.1</v>
      </c>
      <c r="H50" s="24">
        <v>7.3</v>
      </c>
      <c r="I50" s="24">
        <v>0.1</v>
      </c>
      <c r="J50" s="24">
        <v>66</v>
      </c>
      <c r="K50" s="52">
        <v>14</v>
      </c>
      <c r="L50" s="24">
        <v>9.6199999999999992</v>
      </c>
    </row>
    <row r="51" spans="1:12" x14ac:dyDescent="0.35">
      <c r="A51" s="19"/>
      <c r="B51" s="20"/>
      <c r="C51" s="21"/>
      <c r="D51" s="22" t="s">
        <v>31</v>
      </c>
      <c r="E51" s="23" t="s">
        <v>34</v>
      </c>
      <c r="F51" s="24">
        <v>25</v>
      </c>
      <c r="G51" s="24">
        <v>1.7</v>
      </c>
      <c r="H51" s="24">
        <v>0.7</v>
      </c>
      <c r="I51" s="24">
        <v>7.5</v>
      </c>
      <c r="J51" s="24">
        <v>51.8</v>
      </c>
      <c r="K51" s="52">
        <v>15</v>
      </c>
      <c r="L51" s="24">
        <v>0.87</v>
      </c>
    </row>
    <row r="52" spans="1:12" x14ac:dyDescent="0.35">
      <c r="A52" s="19"/>
      <c r="B52" s="20"/>
      <c r="C52" s="21"/>
      <c r="D52" s="22" t="s">
        <v>35</v>
      </c>
      <c r="E52" s="23" t="s">
        <v>54</v>
      </c>
      <c r="F52" s="24">
        <v>10</v>
      </c>
      <c r="G52" s="24">
        <v>2.2999999999999998</v>
      </c>
      <c r="H52" s="24">
        <v>3</v>
      </c>
      <c r="I52" s="24">
        <v>0</v>
      </c>
      <c r="J52" s="24">
        <v>36</v>
      </c>
      <c r="K52" s="52">
        <v>15</v>
      </c>
      <c r="L52" s="24">
        <v>9.7200000000000006</v>
      </c>
    </row>
    <row r="53" spans="1:12" x14ac:dyDescent="0.35">
      <c r="A53" s="26"/>
      <c r="B53" s="27"/>
      <c r="C53" s="28"/>
      <c r="D53" s="32" t="s">
        <v>40</v>
      </c>
      <c r="E53" s="33"/>
      <c r="F53" s="34">
        <f>SUM(F45:F52)</f>
        <v>510</v>
      </c>
      <c r="G53" s="34">
        <f>SUM(G45:G52)</f>
        <v>24.7</v>
      </c>
      <c r="H53" s="34">
        <f>SUM(H45:H52)</f>
        <v>50.3</v>
      </c>
      <c r="I53" s="34">
        <f>SUM(I45:I52)</f>
        <v>57</v>
      </c>
      <c r="J53" s="34">
        <f>SUM(J45:J52)</f>
        <v>786.6</v>
      </c>
      <c r="K53" s="53"/>
      <c r="L53" s="34">
        <f>SUM(L45:L52)</f>
        <v>78.05</v>
      </c>
    </row>
    <row r="54" spans="1:12" x14ac:dyDescent="0.35">
      <c r="A54" s="29">
        <f>A45</f>
        <v>1</v>
      </c>
      <c r="B54" s="30">
        <f>B45</f>
        <v>3</v>
      </c>
      <c r="C54" s="31" t="s">
        <v>39</v>
      </c>
      <c r="D54" s="25" t="s">
        <v>51</v>
      </c>
      <c r="E54" s="23"/>
      <c r="F54" s="24"/>
      <c r="G54" s="24"/>
      <c r="H54" s="24"/>
      <c r="I54" s="24"/>
      <c r="J54" s="24"/>
      <c r="K54" s="52"/>
      <c r="L54" s="24"/>
    </row>
    <row r="55" spans="1:12" x14ac:dyDescent="0.35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52"/>
      <c r="L55" s="24"/>
    </row>
    <row r="56" spans="1:12" x14ac:dyDescent="0.35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52"/>
      <c r="L56" s="24"/>
    </row>
    <row r="57" spans="1:12" x14ac:dyDescent="0.35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52"/>
      <c r="L57" s="24"/>
    </row>
    <row r="58" spans="1:12" x14ac:dyDescent="0.35">
      <c r="A58" s="19"/>
      <c r="B58" s="20"/>
      <c r="C58" s="21"/>
      <c r="D58" s="25" t="s">
        <v>37</v>
      </c>
      <c r="E58" s="23"/>
      <c r="F58" s="24"/>
      <c r="G58" s="24"/>
      <c r="H58" s="24"/>
      <c r="I58" s="24"/>
      <c r="J58" s="24"/>
      <c r="K58" s="52"/>
      <c r="L58" s="24"/>
    </row>
    <row r="59" spans="1:12" x14ac:dyDescent="0.35">
      <c r="A59" s="19"/>
      <c r="B59" s="20"/>
      <c r="C59" s="21"/>
      <c r="D59" s="25" t="s">
        <v>44</v>
      </c>
      <c r="E59" s="23"/>
      <c r="F59" s="24"/>
      <c r="G59" s="24"/>
      <c r="H59" s="24"/>
      <c r="I59" s="24"/>
      <c r="J59" s="24"/>
      <c r="K59" s="52"/>
      <c r="L59" s="24"/>
    </row>
    <row r="60" spans="1:12" x14ac:dyDescent="0.35">
      <c r="A60" s="19"/>
      <c r="B60" s="20"/>
      <c r="C60" s="21"/>
      <c r="D60" s="25" t="s">
        <v>45</v>
      </c>
      <c r="E60" s="23"/>
      <c r="F60" s="24"/>
      <c r="G60" s="24"/>
      <c r="H60" s="24"/>
      <c r="I60" s="24"/>
      <c r="J60" s="24"/>
      <c r="K60" s="52"/>
      <c r="L60" s="24"/>
    </row>
    <row r="61" spans="1:12" x14ac:dyDescent="0.35">
      <c r="A61" s="19"/>
      <c r="B61" s="20"/>
      <c r="C61" s="21"/>
      <c r="D61" s="22"/>
      <c r="E61" s="23"/>
      <c r="F61" s="24"/>
      <c r="G61" s="24"/>
      <c r="H61" s="24"/>
      <c r="I61" s="24"/>
      <c r="J61" s="24"/>
      <c r="K61" s="52"/>
      <c r="L61" s="24"/>
    </row>
    <row r="62" spans="1:12" x14ac:dyDescent="0.35">
      <c r="A62" s="19"/>
      <c r="B62" s="20"/>
      <c r="C62" s="21"/>
      <c r="D62" s="22"/>
      <c r="E62" s="23"/>
      <c r="F62" s="24"/>
      <c r="G62" s="24"/>
      <c r="H62" s="24"/>
      <c r="I62" s="24"/>
      <c r="J62" s="24"/>
      <c r="K62" s="52"/>
      <c r="L62" s="24"/>
    </row>
    <row r="63" spans="1:12" x14ac:dyDescent="0.35">
      <c r="A63" s="26"/>
      <c r="B63" s="27"/>
      <c r="C63" s="28"/>
      <c r="D63" s="32" t="s">
        <v>40</v>
      </c>
      <c r="E63" s="33"/>
      <c r="F63" s="34">
        <f>SUM(F54:F62)</f>
        <v>0</v>
      </c>
      <c r="G63" s="34">
        <f>SUM(G54:G62)</f>
        <v>0</v>
      </c>
      <c r="H63" s="34">
        <f>SUM(H54:H62)</f>
        <v>0</v>
      </c>
      <c r="I63" s="34">
        <f>SUM(I54:I62)</f>
        <v>0</v>
      </c>
      <c r="J63" s="34">
        <f>SUM(J54:J62)</f>
        <v>0</v>
      </c>
      <c r="K63" s="53"/>
      <c r="L63" s="34">
        <f>SUM(L54:L62)</f>
        <v>0</v>
      </c>
    </row>
    <row r="64" spans="1:12" ht="15.75" customHeight="1" x14ac:dyDescent="0.35">
      <c r="A64" s="35">
        <f>A45</f>
        <v>1</v>
      </c>
      <c r="B64" s="36">
        <f>B45</f>
        <v>3</v>
      </c>
      <c r="C64" s="58" t="s">
        <v>46</v>
      </c>
      <c r="D64" s="58"/>
      <c r="E64" s="37"/>
      <c r="F64" s="38">
        <f>F53+F63</f>
        <v>510</v>
      </c>
      <c r="G64" s="38">
        <f>G53+G63</f>
        <v>24.7</v>
      </c>
      <c r="H64" s="38">
        <f>H53+H63</f>
        <v>50.3</v>
      </c>
      <c r="I64" s="38">
        <f>I53+I63</f>
        <v>57</v>
      </c>
      <c r="J64" s="38">
        <f>J53+J63</f>
        <v>786.6</v>
      </c>
      <c r="K64" s="38"/>
      <c r="L64" s="38">
        <f>L53+L63</f>
        <v>78.05</v>
      </c>
    </row>
    <row r="65" spans="1:12" x14ac:dyDescent="0.35">
      <c r="A65" s="13">
        <v>1</v>
      </c>
      <c r="B65" s="14">
        <v>4</v>
      </c>
      <c r="C65" s="15" t="s">
        <v>26</v>
      </c>
      <c r="D65" s="16" t="s">
        <v>27</v>
      </c>
      <c r="E65" s="17" t="s">
        <v>55</v>
      </c>
      <c r="F65" s="18">
        <v>210</v>
      </c>
      <c r="G65" s="18">
        <v>37.5</v>
      </c>
      <c r="H65" s="18">
        <v>25.5</v>
      </c>
      <c r="I65" s="18">
        <v>57.2</v>
      </c>
      <c r="J65" s="18">
        <v>604.79999999999995</v>
      </c>
      <c r="K65" s="51">
        <v>223</v>
      </c>
      <c r="L65" s="18">
        <v>49.4</v>
      </c>
    </row>
    <row r="66" spans="1:12" x14ac:dyDescent="0.35">
      <c r="A66" s="19"/>
      <c r="B66" s="20"/>
      <c r="C66" s="21"/>
      <c r="D66" s="22" t="s">
        <v>56</v>
      </c>
      <c r="E66" s="23" t="s">
        <v>57</v>
      </c>
      <c r="F66" s="24">
        <v>40</v>
      </c>
      <c r="G66" s="24">
        <v>5.0999999999999996</v>
      </c>
      <c r="H66" s="24">
        <v>4.5999999999999996</v>
      </c>
      <c r="I66" s="24">
        <v>0.3</v>
      </c>
      <c r="J66" s="24">
        <v>63</v>
      </c>
      <c r="K66" s="52">
        <v>209</v>
      </c>
      <c r="L66" s="24">
        <v>8.6</v>
      </c>
    </row>
    <row r="67" spans="1:12" x14ac:dyDescent="0.35">
      <c r="A67" s="19"/>
      <c r="B67" s="20"/>
      <c r="C67" s="21"/>
      <c r="D67" s="25" t="s">
        <v>29</v>
      </c>
      <c r="E67" s="23"/>
      <c r="F67" s="24"/>
      <c r="G67" s="24"/>
      <c r="H67" s="24"/>
      <c r="I67" s="24"/>
      <c r="J67" s="24"/>
      <c r="K67" s="52"/>
      <c r="L67" s="24"/>
    </row>
    <row r="68" spans="1:12" x14ac:dyDescent="0.35">
      <c r="A68" s="19"/>
      <c r="B68" s="20"/>
      <c r="C68" s="21"/>
      <c r="D68" s="25" t="s">
        <v>31</v>
      </c>
      <c r="E68" s="23" t="s">
        <v>32</v>
      </c>
      <c r="F68" s="24">
        <v>30</v>
      </c>
      <c r="G68" s="24">
        <v>3.2</v>
      </c>
      <c r="H68" s="24">
        <v>1.4</v>
      </c>
      <c r="I68" s="24">
        <v>12.1</v>
      </c>
      <c r="J68" s="24">
        <v>82.2</v>
      </c>
      <c r="K68" s="52">
        <v>14</v>
      </c>
      <c r="L68" s="24">
        <v>1.25</v>
      </c>
    </row>
    <row r="69" spans="1:12" x14ac:dyDescent="0.35">
      <c r="A69" s="19"/>
      <c r="B69" s="20"/>
      <c r="C69" s="21"/>
      <c r="D69" s="25" t="s">
        <v>33</v>
      </c>
      <c r="E69" s="23"/>
      <c r="F69" s="24"/>
      <c r="G69" s="24"/>
      <c r="H69" s="24"/>
      <c r="I69" s="24"/>
      <c r="J69" s="24"/>
      <c r="K69" s="52"/>
      <c r="L69" s="24"/>
    </row>
    <row r="70" spans="1:12" x14ac:dyDescent="0.35">
      <c r="A70" s="19"/>
      <c r="B70" s="20"/>
      <c r="C70" s="21"/>
      <c r="D70" s="22" t="s">
        <v>31</v>
      </c>
      <c r="E70" s="23" t="s">
        <v>34</v>
      </c>
      <c r="F70" s="24">
        <v>20</v>
      </c>
      <c r="G70" s="24">
        <v>1.7</v>
      </c>
      <c r="H70" s="24">
        <v>0.7</v>
      </c>
      <c r="I70" s="24">
        <v>7.5</v>
      </c>
      <c r="J70" s="24">
        <v>51.8</v>
      </c>
      <c r="K70" s="52">
        <v>15</v>
      </c>
      <c r="L70" s="24">
        <v>1.3</v>
      </c>
    </row>
    <row r="71" spans="1:12" x14ac:dyDescent="0.35">
      <c r="A71" s="19"/>
      <c r="B71" s="20"/>
      <c r="C71" s="21"/>
      <c r="D71" s="22" t="s">
        <v>37</v>
      </c>
      <c r="E71" s="23" t="s">
        <v>58</v>
      </c>
      <c r="F71" s="24">
        <v>200</v>
      </c>
      <c r="G71" s="24">
        <v>0.8</v>
      </c>
      <c r="H71" s="24">
        <v>0.8</v>
      </c>
      <c r="I71" s="24">
        <v>19.600000000000001</v>
      </c>
      <c r="J71" s="24">
        <v>94</v>
      </c>
      <c r="K71" s="52">
        <v>389</v>
      </c>
      <c r="L71" s="24">
        <v>17.5</v>
      </c>
    </row>
    <row r="72" spans="1:12" x14ac:dyDescent="0.35">
      <c r="A72" s="26"/>
      <c r="B72" s="27"/>
      <c r="C72" s="28"/>
      <c r="D72" s="32" t="s">
        <v>40</v>
      </c>
      <c r="E72" s="33"/>
      <c r="F72" s="34">
        <f>SUM(F65:F71)</f>
        <v>500</v>
      </c>
      <c r="G72" s="34">
        <f>SUM(G65:G71)</f>
        <v>48.3</v>
      </c>
      <c r="H72" s="34">
        <f>SUM(H65:H71)</f>
        <v>33</v>
      </c>
      <c r="I72" s="34">
        <f>SUM(I65:I71)</f>
        <v>96.7</v>
      </c>
      <c r="J72" s="34">
        <f>SUM(J65:J71)</f>
        <v>895.8</v>
      </c>
      <c r="K72" s="53"/>
      <c r="L72" s="34">
        <f>SUM(L65:L71)</f>
        <v>78.05</v>
      </c>
    </row>
    <row r="73" spans="1:12" x14ac:dyDescent="0.35">
      <c r="A73" s="29">
        <f>A65</f>
        <v>1</v>
      </c>
      <c r="B73" s="30">
        <f>B65</f>
        <v>4</v>
      </c>
      <c r="C73" s="31" t="s">
        <v>39</v>
      </c>
      <c r="D73" s="25" t="s">
        <v>51</v>
      </c>
      <c r="E73" s="23"/>
      <c r="F73" s="24"/>
      <c r="G73" s="24"/>
      <c r="H73" s="24"/>
      <c r="I73" s="24"/>
      <c r="J73" s="24"/>
      <c r="K73" s="52"/>
      <c r="L73" s="24"/>
    </row>
    <row r="74" spans="1:12" x14ac:dyDescent="0.35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52"/>
      <c r="L74" s="24"/>
    </row>
    <row r="75" spans="1:12" x14ac:dyDescent="0.35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52"/>
      <c r="L75" s="24"/>
    </row>
    <row r="76" spans="1:12" x14ac:dyDescent="0.35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52"/>
      <c r="L76" s="24"/>
    </row>
    <row r="77" spans="1:12" x14ac:dyDescent="0.35">
      <c r="A77" s="19"/>
      <c r="B77" s="20"/>
      <c r="C77" s="21"/>
      <c r="D77" s="25" t="s">
        <v>37</v>
      </c>
      <c r="E77" s="23"/>
      <c r="F77" s="24"/>
      <c r="G77" s="24"/>
      <c r="H77" s="24"/>
      <c r="I77" s="24"/>
      <c r="J77" s="24"/>
      <c r="K77" s="52"/>
      <c r="L77" s="24"/>
    </row>
    <row r="78" spans="1:12" x14ac:dyDescent="0.35">
      <c r="A78" s="19"/>
      <c r="B78" s="20"/>
      <c r="C78" s="21"/>
      <c r="D78" s="25" t="s">
        <v>44</v>
      </c>
      <c r="E78" s="23"/>
      <c r="F78" s="24"/>
      <c r="G78" s="24"/>
      <c r="H78" s="24"/>
      <c r="I78" s="24"/>
      <c r="J78" s="24"/>
      <c r="K78" s="52"/>
      <c r="L78" s="24"/>
    </row>
    <row r="79" spans="1:12" x14ac:dyDescent="0.35">
      <c r="A79" s="19"/>
      <c r="B79" s="20"/>
      <c r="C79" s="21"/>
      <c r="D79" s="25" t="s">
        <v>45</v>
      </c>
      <c r="E79" s="23"/>
      <c r="F79" s="24"/>
      <c r="G79" s="24"/>
      <c r="H79" s="24"/>
      <c r="I79" s="24"/>
      <c r="J79" s="24"/>
      <c r="K79" s="52"/>
      <c r="L79" s="24"/>
    </row>
    <row r="80" spans="1:12" x14ac:dyDescent="0.35">
      <c r="A80" s="19"/>
      <c r="B80" s="20"/>
      <c r="C80" s="21"/>
      <c r="D80" s="22"/>
      <c r="E80" s="23"/>
      <c r="F80" s="24"/>
      <c r="G80" s="24"/>
      <c r="H80" s="24"/>
      <c r="I80" s="24"/>
      <c r="J80" s="24"/>
      <c r="K80" s="52"/>
      <c r="L80" s="24"/>
    </row>
    <row r="81" spans="1:12" x14ac:dyDescent="0.35">
      <c r="A81" s="19"/>
      <c r="B81" s="20"/>
      <c r="C81" s="21"/>
      <c r="D81" s="22"/>
      <c r="E81" s="23"/>
      <c r="F81" s="24"/>
      <c r="G81" s="24"/>
      <c r="H81" s="24"/>
      <c r="I81" s="24"/>
      <c r="J81" s="24"/>
      <c r="K81" s="52"/>
      <c r="L81" s="24"/>
    </row>
    <row r="82" spans="1:12" x14ac:dyDescent="0.35">
      <c r="A82" s="26"/>
      <c r="B82" s="27"/>
      <c r="C82" s="28"/>
      <c r="D82" s="32" t="s">
        <v>40</v>
      </c>
      <c r="E82" s="33"/>
      <c r="F82" s="34">
        <f>SUM(F73:F81)</f>
        <v>0</v>
      </c>
      <c r="G82" s="34">
        <f>SUM(G73:G81)</f>
        <v>0</v>
      </c>
      <c r="H82" s="34">
        <f>SUM(H73:H81)</f>
        <v>0</v>
      </c>
      <c r="I82" s="34">
        <f>SUM(I73:I81)</f>
        <v>0</v>
      </c>
      <c r="J82" s="34">
        <f>SUM(J73:J81)</f>
        <v>0</v>
      </c>
      <c r="K82" s="53"/>
      <c r="L82" s="34">
        <f>SUM(L73:L81)</f>
        <v>0</v>
      </c>
    </row>
    <row r="83" spans="1:12" ht="15.75" customHeight="1" x14ac:dyDescent="0.35">
      <c r="A83" s="35">
        <f>A65</f>
        <v>1</v>
      </c>
      <c r="B83" s="36">
        <f>B65</f>
        <v>4</v>
      </c>
      <c r="C83" s="58" t="s">
        <v>46</v>
      </c>
      <c r="D83" s="58"/>
      <c r="E83" s="37"/>
      <c r="F83" s="38">
        <f>F72+F82</f>
        <v>500</v>
      </c>
      <c r="G83" s="38">
        <f>G72+G82</f>
        <v>48.3</v>
      </c>
      <c r="H83" s="38">
        <f>H72+H82</f>
        <v>33</v>
      </c>
      <c r="I83" s="38">
        <f>I72+I82</f>
        <v>96.7</v>
      </c>
      <c r="J83" s="38">
        <f>J72+J82</f>
        <v>895.8</v>
      </c>
      <c r="K83" s="38"/>
      <c r="L83" s="38">
        <f>L72+L82</f>
        <v>78.05</v>
      </c>
    </row>
    <row r="84" spans="1:12" x14ac:dyDescent="0.35">
      <c r="A84" s="13">
        <v>1</v>
      </c>
      <c r="B84" s="14">
        <v>5</v>
      </c>
      <c r="C84" s="15" t="s">
        <v>26</v>
      </c>
      <c r="D84" s="16" t="s">
        <v>27</v>
      </c>
      <c r="E84" s="17" t="s">
        <v>59</v>
      </c>
      <c r="F84" s="18">
        <v>150</v>
      </c>
      <c r="G84" s="18">
        <v>5.5</v>
      </c>
      <c r="H84" s="18">
        <v>4.5</v>
      </c>
      <c r="I84" s="18">
        <v>26.4</v>
      </c>
      <c r="J84" s="18">
        <v>168.5</v>
      </c>
      <c r="K84" s="51">
        <v>309</v>
      </c>
      <c r="L84" s="18">
        <v>18.05</v>
      </c>
    </row>
    <row r="85" spans="1:12" x14ac:dyDescent="0.35">
      <c r="A85" s="19"/>
      <c r="B85" s="20"/>
      <c r="C85" s="21"/>
      <c r="D85" s="22" t="s">
        <v>27</v>
      </c>
      <c r="E85" s="23" t="s">
        <v>60</v>
      </c>
      <c r="F85" s="24">
        <v>90</v>
      </c>
      <c r="G85" s="24">
        <v>11.6</v>
      </c>
      <c r="H85" s="24">
        <v>30.1</v>
      </c>
      <c r="I85" s="24">
        <v>11.9</v>
      </c>
      <c r="J85" s="24">
        <v>367.2</v>
      </c>
      <c r="K85" s="52">
        <v>268</v>
      </c>
      <c r="L85" s="24">
        <v>53.91</v>
      </c>
    </row>
    <row r="86" spans="1:12" x14ac:dyDescent="0.35">
      <c r="A86" s="19"/>
      <c r="B86" s="20"/>
      <c r="C86" s="21"/>
      <c r="D86" s="25" t="s">
        <v>29</v>
      </c>
      <c r="E86" s="23" t="s">
        <v>30</v>
      </c>
      <c r="F86" s="24">
        <v>200</v>
      </c>
      <c r="G86" s="24">
        <v>0.1</v>
      </c>
      <c r="H86" s="24">
        <v>0</v>
      </c>
      <c r="I86" s="24">
        <v>15</v>
      </c>
      <c r="J86" s="24">
        <v>60</v>
      </c>
      <c r="K86" s="52">
        <v>376</v>
      </c>
      <c r="L86" s="24">
        <v>3.97</v>
      </c>
    </row>
    <row r="87" spans="1:12" x14ac:dyDescent="0.35">
      <c r="A87" s="19"/>
      <c r="B87" s="20"/>
      <c r="C87" s="21"/>
      <c r="D87" s="25" t="s">
        <v>31</v>
      </c>
      <c r="E87" s="23" t="s">
        <v>32</v>
      </c>
      <c r="F87" s="24">
        <v>35</v>
      </c>
      <c r="G87" s="24">
        <v>3.2</v>
      </c>
      <c r="H87" s="24">
        <v>1.4</v>
      </c>
      <c r="I87" s="24">
        <v>15.8</v>
      </c>
      <c r="J87" s="24">
        <v>82.2</v>
      </c>
      <c r="K87" s="52">
        <v>14</v>
      </c>
      <c r="L87" s="24">
        <v>1.25</v>
      </c>
    </row>
    <row r="88" spans="1:12" x14ac:dyDescent="0.35">
      <c r="A88" s="19"/>
      <c r="B88" s="20"/>
      <c r="C88" s="21"/>
      <c r="D88" s="25" t="s">
        <v>33</v>
      </c>
      <c r="E88" s="23"/>
      <c r="F88" s="24"/>
      <c r="G88" s="24"/>
      <c r="H88" s="24"/>
      <c r="I88" s="24"/>
      <c r="J88" s="24"/>
      <c r="K88" s="52"/>
      <c r="L88" s="24"/>
    </row>
    <row r="89" spans="1:12" x14ac:dyDescent="0.35">
      <c r="A89" s="19"/>
      <c r="B89" s="20"/>
      <c r="C89" s="21"/>
      <c r="D89" s="22" t="s">
        <v>31</v>
      </c>
      <c r="E89" s="23" t="s">
        <v>34</v>
      </c>
      <c r="F89" s="24">
        <v>25</v>
      </c>
      <c r="G89" s="24">
        <v>1.7</v>
      </c>
      <c r="H89" s="24">
        <v>0.7</v>
      </c>
      <c r="I89" s="24">
        <v>10.3</v>
      </c>
      <c r="J89" s="24">
        <v>51.8</v>
      </c>
      <c r="K89" s="52">
        <v>15</v>
      </c>
      <c r="L89" s="24">
        <v>0.87</v>
      </c>
    </row>
    <row r="90" spans="1:12" x14ac:dyDescent="0.35">
      <c r="A90" s="19"/>
      <c r="B90" s="20"/>
      <c r="C90" s="21"/>
      <c r="D90" s="22"/>
      <c r="E90" s="23"/>
      <c r="F90" s="24"/>
      <c r="G90" s="24"/>
      <c r="H90" s="24"/>
      <c r="I90" s="24"/>
      <c r="J90" s="24"/>
      <c r="K90" s="52"/>
      <c r="L90" s="24"/>
    </row>
    <row r="91" spans="1:12" x14ac:dyDescent="0.35">
      <c r="A91" s="26"/>
      <c r="B91" s="27"/>
      <c r="C91" s="28"/>
      <c r="D91" s="32" t="s">
        <v>40</v>
      </c>
      <c r="E91" s="33"/>
      <c r="F91" s="34">
        <f>SUM(F84:F90)</f>
        <v>500</v>
      </c>
      <c r="G91" s="34">
        <f>SUM(G84:G90)</f>
        <v>22.1</v>
      </c>
      <c r="H91" s="34">
        <f>SUM(H84:H90)</f>
        <v>36.700000000000003</v>
      </c>
      <c r="I91" s="34">
        <f>SUM(I84:I90)</f>
        <v>79.400000000000006</v>
      </c>
      <c r="J91" s="34">
        <f>SUM(J84:J90)</f>
        <v>729.7</v>
      </c>
      <c r="K91" s="53"/>
      <c r="L91" s="34">
        <f>SUM(L84:L90)</f>
        <v>78.05</v>
      </c>
    </row>
    <row r="92" spans="1:12" x14ac:dyDescent="0.35">
      <c r="A92" s="29">
        <f>A84</f>
        <v>1</v>
      </c>
      <c r="B92" s="30">
        <f>B84</f>
        <v>5</v>
      </c>
      <c r="C92" s="31" t="s">
        <v>39</v>
      </c>
      <c r="D92" s="25" t="s">
        <v>51</v>
      </c>
      <c r="E92" s="23"/>
      <c r="F92" s="24"/>
      <c r="G92" s="24"/>
      <c r="H92" s="24"/>
      <c r="I92" s="24"/>
      <c r="J92" s="24"/>
      <c r="K92" s="52"/>
      <c r="L92" s="24"/>
    </row>
    <row r="93" spans="1:12" x14ac:dyDescent="0.35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52"/>
      <c r="L93" s="24"/>
    </row>
    <row r="94" spans="1:12" x14ac:dyDescent="0.35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52"/>
      <c r="L94" s="24"/>
    </row>
    <row r="95" spans="1:12" x14ac:dyDescent="0.35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52"/>
      <c r="L95" s="24"/>
    </row>
    <row r="96" spans="1:12" x14ac:dyDescent="0.35">
      <c r="A96" s="19"/>
      <c r="B96" s="20"/>
      <c r="C96" s="21"/>
      <c r="D96" s="25" t="s">
        <v>37</v>
      </c>
      <c r="E96" s="23"/>
      <c r="F96" s="24"/>
      <c r="G96" s="24"/>
      <c r="H96" s="24"/>
      <c r="I96" s="24"/>
      <c r="J96" s="24"/>
      <c r="K96" s="52"/>
      <c r="L96" s="24"/>
    </row>
    <row r="97" spans="1:12" x14ac:dyDescent="0.35">
      <c r="A97" s="19"/>
      <c r="B97" s="20"/>
      <c r="C97" s="21"/>
      <c r="D97" s="25" t="s">
        <v>44</v>
      </c>
      <c r="E97" s="23"/>
      <c r="F97" s="24"/>
      <c r="G97" s="24"/>
      <c r="H97" s="24"/>
      <c r="I97" s="24"/>
      <c r="J97" s="24"/>
      <c r="K97" s="52"/>
      <c r="L97" s="24"/>
    </row>
    <row r="98" spans="1:12" x14ac:dyDescent="0.35">
      <c r="A98" s="19"/>
      <c r="B98" s="20"/>
      <c r="C98" s="21"/>
      <c r="D98" s="25" t="s">
        <v>45</v>
      </c>
      <c r="E98" s="23"/>
      <c r="F98" s="24"/>
      <c r="G98" s="24"/>
      <c r="H98" s="24"/>
      <c r="I98" s="24"/>
      <c r="J98" s="24"/>
      <c r="K98" s="52"/>
      <c r="L98" s="24"/>
    </row>
    <row r="99" spans="1:12" x14ac:dyDescent="0.35">
      <c r="A99" s="19"/>
      <c r="B99" s="20"/>
      <c r="C99" s="21"/>
      <c r="D99" s="22"/>
      <c r="E99" s="23"/>
      <c r="F99" s="24"/>
      <c r="G99" s="24"/>
      <c r="H99" s="24"/>
      <c r="I99" s="24"/>
      <c r="J99" s="24"/>
      <c r="K99" s="52"/>
      <c r="L99" s="24"/>
    </row>
    <row r="100" spans="1:12" x14ac:dyDescent="0.35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52"/>
      <c r="L100" s="24"/>
    </row>
    <row r="101" spans="1:12" x14ac:dyDescent="0.35">
      <c r="A101" s="26"/>
      <c r="B101" s="27"/>
      <c r="C101" s="28"/>
      <c r="D101" s="32" t="s">
        <v>40</v>
      </c>
      <c r="E101" s="33"/>
      <c r="F101" s="34">
        <f>SUM(F92:F100)</f>
        <v>0</v>
      </c>
      <c r="G101" s="34">
        <f>SUM(G92:G100)</f>
        <v>0</v>
      </c>
      <c r="H101" s="34">
        <f>SUM(H92:H100)</f>
        <v>0</v>
      </c>
      <c r="I101" s="34">
        <f>SUM(I92:I100)</f>
        <v>0</v>
      </c>
      <c r="J101" s="34">
        <f>SUM(J92:J100)</f>
        <v>0</v>
      </c>
      <c r="K101" s="53"/>
      <c r="L101" s="34">
        <f>SUM(L92:L100)</f>
        <v>0</v>
      </c>
    </row>
    <row r="102" spans="1:12" ht="15.75" customHeight="1" x14ac:dyDescent="0.35">
      <c r="A102" s="35">
        <f>A84</f>
        <v>1</v>
      </c>
      <c r="B102" s="36">
        <f>B84</f>
        <v>5</v>
      </c>
      <c r="C102" s="58" t="s">
        <v>46</v>
      </c>
      <c r="D102" s="58"/>
      <c r="E102" s="37"/>
      <c r="F102" s="38">
        <f>F91+F101</f>
        <v>500</v>
      </c>
      <c r="G102" s="38">
        <f>G91+G101</f>
        <v>22.1</v>
      </c>
      <c r="H102" s="38">
        <f>H91+H101</f>
        <v>36.700000000000003</v>
      </c>
      <c r="I102" s="38">
        <f>I91+I101</f>
        <v>79.400000000000006</v>
      </c>
      <c r="J102" s="38">
        <f>J91+J101</f>
        <v>729.7</v>
      </c>
      <c r="K102" s="38"/>
      <c r="L102" s="38">
        <f>L91+L101</f>
        <v>78.05</v>
      </c>
    </row>
    <row r="103" spans="1:12" x14ac:dyDescent="0.35">
      <c r="A103" s="13">
        <v>2</v>
      </c>
      <c r="B103" s="14">
        <v>1</v>
      </c>
      <c r="C103" s="15" t="s">
        <v>26</v>
      </c>
      <c r="D103" s="16" t="s">
        <v>27</v>
      </c>
      <c r="E103" s="17" t="s">
        <v>61</v>
      </c>
      <c r="F103" s="18">
        <v>160</v>
      </c>
      <c r="G103" s="18">
        <v>14.9</v>
      </c>
      <c r="H103" s="18">
        <v>26.2</v>
      </c>
      <c r="I103" s="18">
        <v>2.8</v>
      </c>
      <c r="J103" s="18">
        <v>309</v>
      </c>
      <c r="K103" s="51">
        <v>210</v>
      </c>
      <c r="L103" s="18">
        <v>51.36</v>
      </c>
    </row>
    <row r="104" spans="1:12" x14ac:dyDescent="0.35">
      <c r="A104" s="19"/>
      <c r="B104" s="20"/>
      <c r="C104" s="21"/>
      <c r="D104" s="22"/>
      <c r="E104" s="23"/>
      <c r="F104" s="24"/>
      <c r="G104" s="24"/>
      <c r="H104" s="24"/>
      <c r="I104" s="24"/>
      <c r="J104" s="24"/>
      <c r="K104" s="52"/>
      <c r="L104" s="24"/>
    </row>
    <row r="105" spans="1:12" x14ac:dyDescent="0.35">
      <c r="A105" s="19"/>
      <c r="B105" s="20"/>
      <c r="C105" s="21"/>
      <c r="D105" s="25" t="s">
        <v>29</v>
      </c>
      <c r="E105" s="23" t="s">
        <v>53</v>
      </c>
      <c r="F105" s="24">
        <v>200</v>
      </c>
      <c r="G105" s="24">
        <v>4.0999999999999996</v>
      </c>
      <c r="H105" s="24">
        <v>3.5</v>
      </c>
      <c r="I105" s="24">
        <v>17.600000000000001</v>
      </c>
      <c r="J105" s="24">
        <v>118.6</v>
      </c>
      <c r="K105" s="52">
        <v>382</v>
      </c>
      <c r="L105" s="24">
        <v>12.11</v>
      </c>
    </row>
    <row r="106" spans="1:12" x14ac:dyDescent="0.35">
      <c r="A106" s="19"/>
      <c r="B106" s="20"/>
      <c r="C106" s="21"/>
      <c r="D106" s="25" t="s">
        <v>31</v>
      </c>
      <c r="E106" s="23" t="s">
        <v>32</v>
      </c>
      <c r="F106" s="24">
        <v>30</v>
      </c>
      <c r="G106" s="24">
        <v>3.2</v>
      </c>
      <c r="H106" s="24">
        <v>1.4</v>
      </c>
      <c r="I106" s="24">
        <v>13.1</v>
      </c>
      <c r="J106" s="24">
        <v>82.2</v>
      </c>
      <c r="K106" s="52">
        <v>14</v>
      </c>
      <c r="L106" s="24">
        <v>2.08</v>
      </c>
    </row>
    <row r="107" spans="1:12" x14ac:dyDescent="0.35">
      <c r="A107" s="19"/>
      <c r="B107" s="20"/>
      <c r="C107" s="21"/>
      <c r="D107" s="25" t="s">
        <v>33</v>
      </c>
      <c r="E107" s="23" t="s">
        <v>50</v>
      </c>
      <c r="F107" s="24">
        <v>100</v>
      </c>
      <c r="G107" s="24">
        <v>0.4</v>
      </c>
      <c r="H107" s="24">
        <v>0.4</v>
      </c>
      <c r="I107" s="24">
        <v>9.8000000000000007</v>
      </c>
      <c r="J107" s="24">
        <v>47</v>
      </c>
      <c r="K107" s="52">
        <v>338</v>
      </c>
      <c r="L107" s="24">
        <v>11.42</v>
      </c>
    </row>
    <row r="108" spans="1:12" x14ac:dyDescent="0.35">
      <c r="A108" s="19"/>
      <c r="B108" s="20"/>
      <c r="C108" s="21"/>
      <c r="D108" s="22" t="s">
        <v>31</v>
      </c>
      <c r="E108" s="23" t="s">
        <v>34</v>
      </c>
      <c r="F108" s="24">
        <v>20</v>
      </c>
      <c r="G108" s="24">
        <v>1.7</v>
      </c>
      <c r="H108" s="24">
        <v>0.7</v>
      </c>
      <c r="I108" s="24">
        <v>8.5</v>
      </c>
      <c r="J108" s="24">
        <v>51.8</v>
      </c>
      <c r="K108" s="52">
        <v>15</v>
      </c>
      <c r="L108" s="24">
        <v>1.08</v>
      </c>
    </row>
    <row r="109" spans="1:12" x14ac:dyDescent="0.35">
      <c r="A109" s="19"/>
      <c r="B109" s="20"/>
      <c r="C109" s="21"/>
      <c r="D109" s="22"/>
      <c r="E109" s="23"/>
      <c r="F109" s="24"/>
      <c r="G109" s="24"/>
      <c r="H109" s="24"/>
      <c r="I109" s="24"/>
      <c r="J109" s="24"/>
      <c r="K109" s="52"/>
      <c r="L109" s="24"/>
    </row>
    <row r="110" spans="1:12" x14ac:dyDescent="0.35">
      <c r="A110" s="19"/>
      <c r="B110" s="20"/>
      <c r="C110" s="21"/>
      <c r="D110" s="32" t="s">
        <v>40</v>
      </c>
      <c r="E110" s="33"/>
      <c r="F110" s="34">
        <f t="shared" ref="F110:J110" si="2">SUM(F103:F109)</f>
        <v>510</v>
      </c>
      <c r="G110" s="34">
        <f t="shared" si="2"/>
        <v>24.3</v>
      </c>
      <c r="H110" s="34">
        <f t="shared" si="2"/>
        <v>32.200000000000003</v>
      </c>
      <c r="I110" s="34">
        <f t="shared" si="2"/>
        <v>51.8</v>
      </c>
      <c r="J110" s="34">
        <f t="shared" si="2"/>
        <v>608.6</v>
      </c>
      <c r="K110" s="53"/>
      <c r="L110" s="34">
        <f>SUM(L103:L109)</f>
        <v>78.05</v>
      </c>
    </row>
    <row r="111" spans="1:12" x14ac:dyDescent="0.35">
      <c r="A111" s="26"/>
      <c r="B111" s="27"/>
      <c r="C111" s="28"/>
      <c r="D111" s="32"/>
      <c r="E111" s="33"/>
      <c r="F111" s="34"/>
      <c r="G111" s="34"/>
      <c r="H111" s="34"/>
      <c r="I111" s="34"/>
      <c r="J111" s="34"/>
      <c r="K111" s="53"/>
      <c r="L111" s="34"/>
    </row>
    <row r="112" spans="1:12" x14ac:dyDescent="0.35">
      <c r="A112" s="29">
        <f>A103</f>
        <v>2</v>
      </c>
      <c r="B112" s="30">
        <f>B103</f>
        <v>1</v>
      </c>
      <c r="C112" s="31" t="s">
        <v>39</v>
      </c>
      <c r="D112" s="25" t="s">
        <v>51</v>
      </c>
      <c r="E112" s="23"/>
      <c r="F112" s="24"/>
      <c r="G112" s="24"/>
      <c r="H112" s="24"/>
      <c r="I112" s="24"/>
      <c r="J112" s="24"/>
      <c r="K112" s="52"/>
      <c r="L112" s="24"/>
    </row>
    <row r="113" spans="1:12" x14ac:dyDescent="0.35">
      <c r="A113" s="19"/>
      <c r="B113" s="20"/>
      <c r="C113" s="21"/>
      <c r="D113" s="25" t="s">
        <v>41</v>
      </c>
      <c r="E113" s="23"/>
      <c r="F113" s="24"/>
      <c r="G113" s="24"/>
      <c r="H113" s="24"/>
      <c r="I113" s="24"/>
      <c r="J113" s="24"/>
      <c r="K113" s="52"/>
      <c r="L113" s="24"/>
    </row>
    <row r="114" spans="1:12" x14ac:dyDescent="0.35">
      <c r="A114" s="19"/>
      <c r="B114" s="20"/>
      <c r="C114" s="21"/>
      <c r="D114" s="25" t="s">
        <v>42</v>
      </c>
      <c r="E114" s="23"/>
      <c r="F114" s="24"/>
      <c r="G114" s="24"/>
      <c r="H114" s="24"/>
      <c r="I114" s="24"/>
      <c r="J114" s="24"/>
      <c r="K114" s="52"/>
      <c r="L114" s="24"/>
    </row>
    <row r="115" spans="1:12" x14ac:dyDescent="0.35">
      <c r="A115" s="19"/>
      <c r="B115" s="20"/>
      <c r="C115" s="21"/>
      <c r="D115" s="25" t="s">
        <v>43</v>
      </c>
      <c r="E115" s="23"/>
      <c r="F115" s="24"/>
      <c r="G115" s="24"/>
      <c r="H115" s="24"/>
      <c r="I115" s="24"/>
      <c r="J115" s="24"/>
      <c r="K115" s="52"/>
      <c r="L115" s="24"/>
    </row>
    <row r="116" spans="1:12" x14ac:dyDescent="0.35">
      <c r="A116" s="19"/>
      <c r="B116" s="20"/>
      <c r="C116" s="21"/>
      <c r="D116" s="25" t="s">
        <v>37</v>
      </c>
      <c r="E116" s="23"/>
      <c r="F116" s="24"/>
      <c r="G116" s="24"/>
      <c r="H116" s="24"/>
      <c r="I116" s="24"/>
      <c r="J116" s="24"/>
      <c r="K116" s="52"/>
      <c r="L116" s="24"/>
    </row>
    <row r="117" spans="1:12" x14ac:dyDescent="0.35">
      <c r="A117" s="19"/>
      <c r="B117" s="20"/>
      <c r="C117" s="21"/>
      <c r="D117" s="25" t="s">
        <v>44</v>
      </c>
      <c r="E117" s="23"/>
      <c r="F117" s="24"/>
      <c r="G117" s="24"/>
      <c r="H117" s="24"/>
      <c r="I117" s="24"/>
      <c r="J117" s="24"/>
      <c r="K117" s="52"/>
      <c r="L117" s="24"/>
    </row>
    <row r="118" spans="1:12" x14ac:dyDescent="0.35">
      <c r="A118" s="19"/>
      <c r="B118" s="20"/>
      <c r="C118" s="21"/>
      <c r="D118" s="25" t="s">
        <v>45</v>
      </c>
      <c r="E118" s="23"/>
      <c r="F118" s="24"/>
      <c r="G118" s="24"/>
      <c r="H118" s="24"/>
      <c r="I118" s="24"/>
      <c r="J118" s="24"/>
      <c r="K118" s="52"/>
      <c r="L118" s="24"/>
    </row>
    <row r="119" spans="1:12" x14ac:dyDescent="0.35">
      <c r="A119" s="19"/>
      <c r="B119" s="20"/>
      <c r="C119" s="21"/>
      <c r="D119" s="22"/>
      <c r="E119" s="23"/>
      <c r="F119" s="24"/>
      <c r="G119" s="24"/>
      <c r="H119" s="24"/>
      <c r="I119" s="24"/>
      <c r="J119" s="24"/>
      <c r="K119" s="52"/>
      <c r="L119" s="24"/>
    </row>
    <row r="120" spans="1:12" x14ac:dyDescent="0.35">
      <c r="A120" s="19"/>
      <c r="B120" s="20"/>
      <c r="C120" s="21"/>
      <c r="D120" s="22"/>
      <c r="E120" s="23"/>
      <c r="F120" s="24"/>
      <c r="G120" s="24"/>
      <c r="H120" s="24"/>
      <c r="I120" s="24"/>
      <c r="J120" s="24"/>
      <c r="K120" s="52"/>
      <c r="L120" s="24"/>
    </row>
    <row r="121" spans="1:12" x14ac:dyDescent="0.35">
      <c r="A121" s="26"/>
      <c r="B121" s="27"/>
      <c r="C121" s="28"/>
      <c r="D121" s="32" t="s">
        <v>40</v>
      </c>
      <c r="E121" s="33"/>
      <c r="F121" s="34">
        <f>SUM(F112:F120)</f>
        <v>0</v>
      </c>
      <c r="G121" s="34">
        <f>SUM(G112:G120)</f>
        <v>0</v>
      </c>
      <c r="H121" s="34">
        <f>SUM(H112:H120)</f>
        <v>0</v>
      </c>
      <c r="I121" s="34">
        <f>SUM(I112:I120)</f>
        <v>0</v>
      </c>
      <c r="J121" s="34">
        <f>SUM(J112:J120)</f>
        <v>0</v>
      </c>
      <c r="K121" s="53"/>
      <c r="L121" s="34">
        <f>SUM(L112:L120)</f>
        <v>0</v>
      </c>
    </row>
    <row r="122" spans="1:12" ht="15" customHeight="1" x14ac:dyDescent="0.35">
      <c r="A122" s="35">
        <f>A103</f>
        <v>2</v>
      </c>
      <c r="B122" s="36">
        <f>B103</f>
        <v>1</v>
      </c>
      <c r="C122" s="58" t="s">
        <v>46</v>
      </c>
      <c r="D122" s="58"/>
      <c r="E122" s="37"/>
      <c r="F122" s="38">
        <f>F111+F121</f>
        <v>0</v>
      </c>
      <c r="G122" s="38">
        <f>G111+G121</f>
        <v>0</v>
      </c>
      <c r="H122" s="38">
        <f>H111+H121</f>
        <v>0</v>
      </c>
      <c r="I122" s="38">
        <f>I111+I121</f>
        <v>0</v>
      </c>
      <c r="J122" s="38">
        <f>J111+J121</f>
        <v>0</v>
      </c>
      <c r="K122" s="38"/>
      <c r="L122" s="38">
        <f>L111+L121</f>
        <v>0</v>
      </c>
    </row>
    <row r="123" spans="1:12" x14ac:dyDescent="0.35">
      <c r="A123" s="39">
        <v>2</v>
      </c>
      <c r="B123" s="20">
        <v>2</v>
      </c>
      <c r="C123" s="15" t="s">
        <v>26</v>
      </c>
      <c r="D123" s="40" t="s">
        <v>27</v>
      </c>
      <c r="E123" s="17" t="s">
        <v>59</v>
      </c>
      <c r="F123" s="18">
        <v>150</v>
      </c>
      <c r="G123" s="18">
        <v>5.5</v>
      </c>
      <c r="H123" s="18">
        <v>4.5</v>
      </c>
      <c r="I123" s="18">
        <v>26.4</v>
      </c>
      <c r="J123" s="18">
        <v>168.5</v>
      </c>
      <c r="K123" s="51">
        <v>309</v>
      </c>
      <c r="L123" s="18">
        <v>9.35</v>
      </c>
    </row>
    <row r="124" spans="1:12" x14ac:dyDescent="0.35">
      <c r="A124" s="39"/>
      <c r="B124" s="20"/>
      <c r="C124" s="21"/>
      <c r="D124" s="41" t="s">
        <v>27</v>
      </c>
      <c r="E124" s="23" t="s">
        <v>62</v>
      </c>
      <c r="F124" s="24">
        <v>100</v>
      </c>
      <c r="G124" s="24">
        <v>13</v>
      </c>
      <c r="H124" s="24">
        <v>15.5</v>
      </c>
      <c r="I124" s="24">
        <v>16</v>
      </c>
      <c r="J124" s="24">
        <v>256</v>
      </c>
      <c r="K124" s="52">
        <v>234</v>
      </c>
      <c r="L124" s="24">
        <v>28.41</v>
      </c>
    </row>
    <row r="125" spans="1:12" x14ac:dyDescent="0.35">
      <c r="A125" s="39"/>
      <c r="B125" s="20"/>
      <c r="C125" s="21"/>
      <c r="D125" s="42" t="s">
        <v>29</v>
      </c>
      <c r="E125" s="23" t="s">
        <v>49</v>
      </c>
      <c r="F125" s="24">
        <v>200</v>
      </c>
      <c r="G125" s="24">
        <v>3.2</v>
      </c>
      <c r="H125" s="24">
        <v>2.7</v>
      </c>
      <c r="I125" s="24">
        <v>15.9</v>
      </c>
      <c r="J125" s="24">
        <v>100.6</v>
      </c>
      <c r="K125" s="52">
        <v>379</v>
      </c>
      <c r="L125" s="24">
        <v>11.21</v>
      </c>
    </row>
    <row r="126" spans="1:12" x14ac:dyDescent="0.35">
      <c r="A126" s="39"/>
      <c r="B126" s="20"/>
      <c r="C126" s="21"/>
      <c r="D126" s="42" t="s">
        <v>31</v>
      </c>
      <c r="E126" s="23" t="s">
        <v>32</v>
      </c>
      <c r="F126" s="24">
        <v>30</v>
      </c>
      <c r="G126" s="24">
        <v>3.2</v>
      </c>
      <c r="H126" s="24">
        <v>1.4</v>
      </c>
      <c r="I126" s="24">
        <v>13.1</v>
      </c>
      <c r="J126" s="24">
        <v>82.2</v>
      </c>
      <c r="K126" s="52">
        <v>14</v>
      </c>
      <c r="L126" s="24">
        <v>1.25</v>
      </c>
    </row>
    <row r="127" spans="1:12" x14ac:dyDescent="0.35">
      <c r="A127" s="39"/>
      <c r="B127" s="20"/>
      <c r="C127" s="21"/>
      <c r="D127" s="42" t="s">
        <v>33</v>
      </c>
      <c r="E127" s="23"/>
      <c r="F127" s="24"/>
      <c r="G127" s="24"/>
      <c r="H127" s="24"/>
      <c r="I127" s="24"/>
      <c r="J127" s="24"/>
      <c r="K127" s="52"/>
      <c r="L127" s="24"/>
    </row>
    <row r="128" spans="1:12" x14ac:dyDescent="0.35">
      <c r="A128" s="39"/>
      <c r="B128" s="20"/>
      <c r="C128" s="21"/>
      <c r="D128" s="41" t="s">
        <v>31</v>
      </c>
      <c r="E128" s="23" t="s">
        <v>34</v>
      </c>
      <c r="F128" s="24">
        <v>20</v>
      </c>
      <c r="G128" s="24">
        <v>1.7</v>
      </c>
      <c r="H128" s="24">
        <v>0.7</v>
      </c>
      <c r="I128" s="24">
        <v>8.5</v>
      </c>
      <c r="J128" s="24">
        <v>51.8</v>
      </c>
      <c r="K128" s="52">
        <v>15</v>
      </c>
      <c r="L128" s="24">
        <v>0.87</v>
      </c>
    </row>
    <row r="129" spans="1:12" x14ac:dyDescent="0.35">
      <c r="A129" s="39"/>
      <c r="B129" s="20"/>
      <c r="C129" s="21"/>
      <c r="D129" s="41" t="s">
        <v>37</v>
      </c>
      <c r="E129" s="23" t="s">
        <v>58</v>
      </c>
      <c r="F129" s="24">
        <v>200</v>
      </c>
      <c r="G129" s="24">
        <v>1</v>
      </c>
      <c r="H129" s="24">
        <v>0</v>
      </c>
      <c r="I129" s="24">
        <v>20.2</v>
      </c>
      <c r="J129" s="24">
        <v>84.8</v>
      </c>
      <c r="K129" s="52">
        <v>389</v>
      </c>
      <c r="L129" s="24">
        <v>17.5</v>
      </c>
    </row>
    <row r="130" spans="1:12" x14ac:dyDescent="0.35">
      <c r="A130" s="46"/>
      <c r="B130" s="27"/>
      <c r="C130" s="28"/>
      <c r="D130" s="41" t="s">
        <v>35</v>
      </c>
      <c r="E130" s="23" t="s">
        <v>36</v>
      </c>
      <c r="F130" s="24">
        <v>10</v>
      </c>
      <c r="G130" s="24">
        <v>0.1</v>
      </c>
      <c r="H130" s="24">
        <v>7.3</v>
      </c>
      <c r="I130" s="24">
        <v>0.1</v>
      </c>
      <c r="J130" s="24">
        <v>66</v>
      </c>
      <c r="K130" s="52">
        <v>14</v>
      </c>
      <c r="L130" s="24">
        <v>9.4600000000000009</v>
      </c>
    </row>
    <row r="131" spans="1:12" x14ac:dyDescent="0.35">
      <c r="A131" s="30">
        <f>A123</f>
        <v>2</v>
      </c>
      <c r="B131" s="30">
        <f>B123</f>
        <v>2</v>
      </c>
      <c r="C131" s="31" t="s">
        <v>39</v>
      </c>
      <c r="D131" s="43" t="s">
        <v>40</v>
      </c>
      <c r="E131" s="44"/>
      <c r="F131" s="45">
        <f t="shared" ref="F131:J131" si="3">SUM(F123:F130)</f>
        <v>710</v>
      </c>
      <c r="G131" s="45">
        <f t="shared" si="3"/>
        <v>27.7</v>
      </c>
      <c r="H131" s="45">
        <f t="shared" si="3"/>
        <v>32.1</v>
      </c>
      <c r="I131" s="45">
        <f t="shared" si="3"/>
        <v>100.2</v>
      </c>
      <c r="J131" s="45">
        <f t="shared" si="3"/>
        <v>809.9</v>
      </c>
      <c r="K131" s="54"/>
      <c r="L131" s="45">
        <f>SUM(L123:L130)</f>
        <v>78.050000000000011</v>
      </c>
    </row>
    <row r="132" spans="1:12" x14ac:dyDescent="0.35">
      <c r="A132" s="39"/>
      <c r="B132" s="20"/>
      <c r="C132" s="21"/>
      <c r="D132" s="25" t="s">
        <v>41</v>
      </c>
      <c r="E132" s="23"/>
      <c r="F132" s="24"/>
      <c r="G132" s="24"/>
      <c r="H132" s="24"/>
      <c r="I132" s="24"/>
      <c r="J132" s="24"/>
      <c r="K132" s="52"/>
      <c r="L132" s="24"/>
    </row>
    <row r="133" spans="1:12" x14ac:dyDescent="0.35">
      <c r="A133" s="39"/>
      <c r="B133" s="20"/>
      <c r="C133" s="21"/>
      <c r="D133" s="25" t="s">
        <v>42</v>
      </c>
      <c r="E133" s="23"/>
      <c r="F133" s="24"/>
      <c r="G133" s="24"/>
      <c r="H133" s="24"/>
      <c r="I133" s="24"/>
      <c r="J133" s="24"/>
      <c r="K133" s="52"/>
      <c r="L133" s="24"/>
    </row>
    <row r="134" spans="1:12" x14ac:dyDescent="0.35">
      <c r="A134" s="39"/>
      <c r="B134" s="20"/>
      <c r="C134" s="21"/>
      <c r="D134" s="25" t="s">
        <v>43</v>
      </c>
      <c r="E134" s="23"/>
      <c r="F134" s="24"/>
      <c r="G134" s="24"/>
      <c r="H134" s="24"/>
      <c r="I134" s="24"/>
      <c r="J134" s="24"/>
      <c r="K134" s="52"/>
      <c r="L134" s="24"/>
    </row>
    <row r="135" spans="1:12" x14ac:dyDescent="0.35">
      <c r="A135" s="39"/>
      <c r="B135" s="20"/>
      <c r="C135" s="21"/>
      <c r="D135" s="25" t="s">
        <v>37</v>
      </c>
      <c r="E135" s="23"/>
      <c r="F135" s="24"/>
      <c r="G135" s="24"/>
      <c r="H135" s="24"/>
      <c r="I135" s="24"/>
      <c r="J135" s="24"/>
      <c r="K135" s="52"/>
      <c r="L135" s="24"/>
    </row>
    <row r="136" spans="1:12" x14ac:dyDescent="0.35">
      <c r="A136" s="39"/>
      <c r="B136" s="20"/>
      <c r="C136" s="21"/>
      <c r="D136" s="25" t="s">
        <v>44</v>
      </c>
      <c r="E136" s="23"/>
      <c r="F136" s="24"/>
      <c r="G136" s="24"/>
      <c r="H136" s="24"/>
      <c r="I136" s="24"/>
      <c r="J136" s="24"/>
      <c r="K136" s="52"/>
      <c r="L136" s="24"/>
    </row>
    <row r="137" spans="1:12" x14ac:dyDescent="0.35">
      <c r="A137" s="39"/>
      <c r="B137" s="20"/>
      <c r="C137" s="21"/>
      <c r="D137" s="25" t="s">
        <v>45</v>
      </c>
      <c r="E137" s="23"/>
      <c r="F137" s="24"/>
      <c r="G137" s="24"/>
      <c r="H137" s="24"/>
      <c r="I137" s="24"/>
      <c r="J137" s="24"/>
      <c r="K137" s="52"/>
      <c r="L137" s="24"/>
    </row>
    <row r="138" spans="1:12" x14ac:dyDescent="0.35">
      <c r="A138" s="39"/>
      <c r="B138" s="20"/>
      <c r="C138" s="21"/>
      <c r="D138" s="22"/>
      <c r="E138" s="23"/>
      <c r="F138" s="24"/>
      <c r="G138" s="24"/>
      <c r="H138" s="24"/>
      <c r="I138" s="24"/>
      <c r="J138" s="24"/>
      <c r="K138" s="52"/>
      <c r="L138" s="24"/>
    </row>
    <row r="139" spans="1:12" x14ac:dyDescent="0.35">
      <c r="A139" s="39"/>
      <c r="B139" s="20"/>
      <c r="C139" s="21"/>
      <c r="D139" s="22"/>
      <c r="E139" s="23"/>
      <c r="F139" s="24"/>
      <c r="G139" s="24"/>
      <c r="H139" s="24"/>
      <c r="I139" s="24"/>
      <c r="J139" s="24"/>
      <c r="K139" s="52"/>
      <c r="L139" s="24"/>
    </row>
    <row r="140" spans="1:12" x14ac:dyDescent="0.35">
      <c r="A140" s="46"/>
      <c r="B140" s="27"/>
      <c r="C140" s="28"/>
      <c r="D140" s="32" t="s">
        <v>40</v>
      </c>
      <c r="E140" s="33"/>
      <c r="F140" s="34">
        <f>SUM(F131:F139)</f>
        <v>710</v>
      </c>
      <c r="G140" s="34">
        <f>SUM(G131:G139)</f>
        <v>27.7</v>
      </c>
      <c r="H140" s="34">
        <f>SUM(H131:H139)</f>
        <v>32.1</v>
      </c>
      <c r="I140" s="34">
        <f>SUM(I131:I139)</f>
        <v>100.2</v>
      </c>
      <c r="J140" s="34">
        <f>SUM(J131:J139)</f>
        <v>809.9</v>
      </c>
      <c r="K140" s="53"/>
      <c r="L140" s="34">
        <f>SUM(L131:L139)</f>
        <v>78.050000000000011</v>
      </c>
    </row>
    <row r="141" spans="1:12" ht="15" customHeight="1" x14ac:dyDescent="0.35">
      <c r="A141" s="47">
        <f>A123</f>
        <v>2</v>
      </c>
      <c r="B141" s="47">
        <f>B123</f>
        <v>2</v>
      </c>
      <c r="C141" s="58" t="s">
        <v>46</v>
      </c>
      <c r="D141" s="58"/>
      <c r="E141" s="37"/>
      <c r="F141" s="38">
        <f>F130+F140</f>
        <v>720</v>
      </c>
      <c r="G141" s="38">
        <f>G130+G140</f>
        <v>27.8</v>
      </c>
      <c r="H141" s="38">
        <f>H130+H140</f>
        <v>39.4</v>
      </c>
      <c r="I141" s="38">
        <f>I130+I140</f>
        <v>100.3</v>
      </c>
      <c r="J141" s="38">
        <f>J130+J140</f>
        <v>875.9</v>
      </c>
      <c r="K141" s="38"/>
      <c r="L141" s="38">
        <f>L130+L140</f>
        <v>87.510000000000019</v>
      </c>
    </row>
    <row r="142" spans="1:12" x14ac:dyDescent="0.35">
      <c r="A142" s="13">
        <v>2</v>
      </c>
      <c r="B142" s="14">
        <v>3</v>
      </c>
      <c r="C142" s="15" t="s">
        <v>26</v>
      </c>
      <c r="D142" s="16" t="s">
        <v>27</v>
      </c>
      <c r="E142" s="17" t="s">
        <v>63</v>
      </c>
      <c r="F142" s="18">
        <v>150</v>
      </c>
      <c r="G142" s="18">
        <v>3.1</v>
      </c>
      <c r="H142" s="18">
        <v>4.8</v>
      </c>
      <c r="I142" s="18">
        <v>20.399999999999999</v>
      </c>
      <c r="J142" s="18">
        <v>137.30000000000001</v>
      </c>
      <c r="K142" s="51">
        <v>312</v>
      </c>
      <c r="L142" s="18">
        <v>9.81</v>
      </c>
    </row>
    <row r="143" spans="1:12" x14ac:dyDescent="0.35">
      <c r="A143" s="19"/>
      <c r="B143" s="20"/>
      <c r="C143" s="21"/>
      <c r="D143" s="22" t="s">
        <v>27</v>
      </c>
      <c r="E143" s="23" t="s">
        <v>64</v>
      </c>
      <c r="F143" s="24">
        <v>100</v>
      </c>
      <c r="G143" s="24">
        <v>7.1</v>
      </c>
      <c r="H143" s="24">
        <v>8</v>
      </c>
      <c r="I143" s="24">
        <v>9.3000000000000007</v>
      </c>
      <c r="J143" s="24">
        <v>137.30000000000001</v>
      </c>
      <c r="K143" s="52">
        <v>278</v>
      </c>
      <c r="L143" s="24">
        <v>35.01</v>
      </c>
    </row>
    <row r="144" spans="1:12" x14ac:dyDescent="0.35">
      <c r="A144" s="19"/>
      <c r="B144" s="20"/>
      <c r="C144" s="21"/>
      <c r="D144" s="25" t="s">
        <v>29</v>
      </c>
      <c r="E144" s="23" t="s">
        <v>30</v>
      </c>
      <c r="F144" s="24">
        <v>200</v>
      </c>
      <c r="G144" s="24">
        <v>0.1</v>
      </c>
      <c r="H144" s="24">
        <v>0</v>
      </c>
      <c r="I144" s="24">
        <v>15.2</v>
      </c>
      <c r="J144" s="24">
        <v>62</v>
      </c>
      <c r="K144" s="52">
        <v>377</v>
      </c>
      <c r="L144" s="24">
        <v>3.94</v>
      </c>
    </row>
    <row r="145" spans="1:12" ht="15.75" customHeight="1" x14ac:dyDescent="0.35">
      <c r="A145" s="19"/>
      <c r="B145" s="20"/>
      <c r="C145" s="21"/>
      <c r="D145" s="25" t="s">
        <v>31</v>
      </c>
      <c r="E145" s="23" t="s">
        <v>32</v>
      </c>
      <c r="F145" s="24">
        <v>30</v>
      </c>
      <c r="G145" s="24">
        <v>3.2</v>
      </c>
      <c r="H145" s="24">
        <v>1.4</v>
      </c>
      <c r="I145" s="24">
        <v>13.1</v>
      </c>
      <c r="J145" s="24">
        <v>82.2</v>
      </c>
      <c r="K145" s="52">
        <v>14</v>
      </c>
      <c r="L145" s="24">
        <v>1.3</v>
      </c>
    </row>
    <row r="146" spans="1:12" ht="15.75" customHeight="1" x14ac:dyDescent="0.35">
      <c r="A146" s="19"/>
      <c r="B146" s="20"/>
      <c r="C146" s="21"/>
      <c r="D146" s="25" t="s">
        <v>37</v>
      </c>
      <c r="E146" s="23" t="s">
        <v>58</v>
      </c>
      <c r="F146" s="24">
        <v>200</v>
      </c>
      <c r="G146" s="24">
        <v>0.8</v>
      </c>
      <c r="H146" s="24">
        <v>0.8</v>
      </c>
      <c r="I146" s="24">
        <v>19.600000000000001</v>
      </c>
      <c r="J146" s="24">
        <v>94</v>
      </c>
      <c r="K146" s="52">
        <v>389</v>
      </c>
      <c r="L146" s="24">
        <v>17.5</v>
      </c>
    </row>
    <row r="147" spans="1:12" x14ac:dyDescent="0.35">
      <c r="A147" s="19"/>
      <c r="B147" s="20"/>
      <c r="C147" s="21"/>
      <c r="D147" s="25" t="s">
        <v>33</v>
      </c>
      <c r="E147" s="23"/>
      <c r="F147" s="24"/>
      <c r="G147" s="24"/>
      <c r="H147" s="24"/>
      <c r="I147" s="24"/>
      <c r="J147" s="24"/>
      <c r="K147" s="52"/>
      <c r="L147" s="24"/>
    </row>
    <row r="148" spans="1:12" x14ac:dyDescent="0.35">
      <c r="A148" s="19"/>
      <c r="B148" s="20"/>
      <c r="C148" s="21"/>
      <c r="D148" s="22" t="s">
        <v>31</v>
      </c>
      <c r="E148" s="23" t="s">
        <v>34</v>
      </c>
      <c r="F148" s="24">
        <v>20</v>
      </c>
      <c r="G148" s="24">
        <v>1.7</v>
      </c>
      <c r="H148" s="24">
        <v>0.7</v>
      </c>
      <c r="I148" s="24">
        <v>8.5</v>
      </c>
      <c r="J148" s="24">
        <v>51.8</v>
      </c>
      <c r="K148" s="52">
        <v>15</v>
      </c>
      <c r="L148" s="24">
        <v>0.87</v>
      </c>
    </row>
    <row r="149" spans="1:12" x14ac:dyDescent="0.35">
      <c r="A149" s="19"/>
      <c r="B149" s="20"/>
      <c r="C149" s="21"/>
      <c r="D149" s="22" t="s">
        <v>35</v>
      </c>
      <c r="E149" s="23" t="s">
        <v>36</v>
      </c>
      <c r="F149" s="24">
        <v>10</v>
      </c>
      <c r="G149" s="24">
        <v>0.1</v>
      </c>
      <c r="H149" s="24">
        <v>7.3</v>
      </c>
      <c r="I149" s="24">
        <v>0.1</v>
      </c>
      <c r="J149" s="24">
        <v>66</v>
      </c>
      <c r="K149" s="52">
        <v>14</v>
      </c>
      <c r="L149" s="24">
        <v>9.6199999999999992</v>
      </c>
    </row>
    <row r="150" spans="1:12" x14ac:dyDescent="0.35">
      <c r="A150" s="26"/>
      <c r="B150" s="27"/>
      <c r="C150" s="28"/>
      <c r="D150" s="32" t="s">
        <v>40</v>
      </c>
      <c r="E150" s="33"/>
      <c r="F150" s="34">
        <f>SUM(F142:F149)</f>
        <v>710</v>
      </c>
      <c r="G150" s="34">
        <f>SUM(G142:G149)</f>
        <v>16.100000000000001</v>
      </c>
      <c r="H150" s="34">
        <f>SUM(H142:H149)</f>
        <v>23</v>
      </c>
      <c r="I150" s="34">
        <f>SUM(I142:I149)</f>
        <v>86.2</v>
      </c>
      <c r="J150" s="34">
        <f>SUM(J142:J149)</f>
        <v>630.6</v>
      </c>
      <c r="K150" s="53"/>
      <c r="L150" s="34">
        <f>SUM(L142:L149)</f>
        <v>78.050000000000011</v>
      </c>
    </row>
    <row r="151" spans="1:12" x14ac:dyDescent="0.35">
      <c r="A151" s="29">
        <f>A142</f>
        <v>2</v>
      </c>
      <c r="B151" s="30">
        <f>B142</f>
        <v>3</v>
      </c>
      <c r="C151" s="31" t="s">
        <v>39</v>
      </c>
      <c r="D151" s="25" t="s">
        <v>51</v>
      </c>
      <c r="E151" s="23"/>
      <c r="F151" s="24"/>
      <c r="G151" s="24"/>
      <c r="H151" s="24"/>
      <c r="I151" s="24"/>
      <c r="J151" s="24"/>
      <c r="K151" s="52"/>
      <c r="L151" s="24"/>
    </row>
    <row r="152" spans="1:12" x14ac:dyDescent="0.35">
      <c r="A152" s="19"/>
      <c r="B152" s="20"/>
      <c r="C152" s="21"/>
      <c r="D152" s="25" t="s">
        <v>41</v>
      </c>
      <c r="E152" s="23"/>
      <c r="F152" s="24"/>
      <c r="G152" s="24"/>
      <c r="H152" s="24"/>
      <c r="I152" s="24"/>
      <c r="J152" s="24"/>
      <c r="K152" s="52"/>
      <c r="L152" s="24"/>
    </row>
    <row r="153" spans="1:12" x14ac:dyDescent="0.35">
      <c r="A153" s="19"/>
      <c r="B153" s="20"/>
      <c r="C153" s="21"/>
      <c r="D153" s="25" t="s">
        <v>42</v>
      </c>
      <c r="E153" s="23"/>
      <c r="F153" s="24"/>
      <c r="G153" s="24"/>
      <c r="H153" s="24"/>
      <c r="I153" s="24"/>
      <c r="J153" s="24"/>
      <c r="K153" s="52"/>
      <c r="L153" s="24"/>
    </row>
    <row r="154" spans="1:12" x14ac:dyDescent="0.35">
      <c r="A154" s="19"/>
      <c r="B154" s="20"/>
      <c r="C154" s="21"/>
      <c r="D154" s="25" t="s">
        <v>43</v>
      </c>
      <c r="E154" s="23"/>
      <c r="F154" s="24"/>
      <c r="G154" s="24"/>
      <c r="H154" s="24"/>
      <c r="I154" s="24"/>
      <c r="J154" s="24"/>
      <c r="K154" s="52"/>
      <c r="L154" s="24"/>
    </row>
    <row r="155" spans="1:12" x14ac:dyDescent="0.35">
      <c r="A155" s="19"/>
      <c r="B155" s="20"/>
      <c r="C155" s="21"/>
      <c r="D155" s="25" t="s">
        <v>37</v>
      </c>
      <c r="E155" s="23"/>
      <c r="F155" s="24"/>
      <c r="G155" s="24"/>
      <c r="H155" s="24"/>
      <c r="I155" s="24"/>
      <c r="J155" s="24"/>
      <c r="K155" s="52"/>
      <c r="L155" s="24"/>
    </row>
    <row r="156" spans="1:12" x14ac:dyDescent="0.35">
      <c r="A156" s="19"/>
      <c r="B156" s="20"/>
      <c r="C156" s="21"/>
      <c r="D156" s="25" t="s">
        <v>44</v>
      </c>
      <c r="E156" s="23"/>
      <c r="F156" s="24"/>
      <c r="G156" s="24"/>
      <c r="H156" s="24"/>
      <c r="I156" s="24"/>
      <c r="J156" s="24"/>
      <c r="K156" s="52"/>
      <c r="L156" s="24"/>
    </row>
    <row r="157" spans="1:12" x14ac:dyDescent="0.35">
      <c r="A157" s="19"/>
      <c r="B157" s="20"/>
      <c r="C157" s="21"/>
      <c r="D157" s="25" t="s">
        <v>45</v>
      </c>
      <c r="E157" s="23"/>
      <c r="F157" s="24"/>
      <c r="G157" s="24"/>
      <c r="H157" s="24"/>
      <c r="I157" s="24"/>
      <c r="J157" s="24"/>
      <c r="K157" s="52"/>
      <c r="L157" s="24"/>
    </row>
    <row r="158" spans="1:12" x14ac:dyDescent="0.35">
      <c r="A158" s="19"/>
      <c r="B158" s="20"/>
      <c r="C158" s="21"/>
      <c r="D158" s="22"/>
      <c r="E158" s="23"/>
      <c r="F158" s="24"/>
      <c r="G158" s="24"/>
      <c r="H158" s="24"/>
      <c r="I158" s="24"/>
      <c r="J158" s="24"/>
      <c r="K158" s="52"/>
      <c r="L158" s="24"/>
    </row>
    <row r="159" spans="1:12" x14ac:dyDescent="0.3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52"/>
      <c r="L159" s="24"/>
    </row>
    <row r="160" spans="1:12" x14ac:dyDescent="0.35">
      <c r="A160" s="26"/>
      <c r="B160" s="27"/>
      <c r="C160" s="28"/>
      <c r="D160" s="32" t="s">
        <v>40</v>
      </c>
      <c r="E160" s="33"/>
      <c r="F160" s="34">
        <f>SUM(F151:F159)</f>
        <v>0</v>
      </c>
      <c r="G160" s="34">
        <f>SUM(G151:G159)</f>
        <v>0</v>
      </c>
      <c r="H160" s="34">
        <f>SUM(H151:H159)</f>
        <v>0</v>
      </c>
      <c r="I160" s="34">
        <f>SUM(I151:I159)</f>
        <v>0</v>
      </c>
      <c r="J160" s="34">
        <f>SUM(J151:J159)</f>
        <v>0</v>
      </c>
      <c r="K160" s="53"/>
      <c r="L160" s="34">
        <f>SUM(L151:L159)</f>
        <v>0</v>
      </c>
    </row>
    <row r="161" spans="1:12" ht="15" customHeight="1" x14ac:dyDescent="0.35">
      <c r="A161" s="35">
        <f>A142</f>
        <v>2</v>
      </c>
      <c r="B161" s="36">
        <f>B142</f>
        <v>3</v>
      </c>
      <c r="C161" s="58" t="s">
        <v>46</v>
      </c>
      <c r="D161" s="58"/>
      <c r="E161" s="37"/>
      <c r="F161" s="38">
        <f>F150+F160</f>
        <v>710</v>
      </c>
      <c r="G161" s="38">
        <f>G150+G160</f>
        <v>16.100000000000001</v>
      </c>
      <c r="H161" s="38">
        <f>H150+H160</f>
        <v>23</v>
      </c>
      <c r="I161" s="38">
        <f>I150+I160</f>
        <v>86.2</v>
      </c>
      <c r="J161" s="38">
        <f>J150+J160</f>
        <v>630.6</v>
      </c>
      <c r="K161" s="38"/>
      <c r="L161" s="38">
        <f>L150+L160</f>
        <v>78.050000000000011</v>
      </c>
    </row>
    <row r="162" spans="1:12" x14ac:dyDescent="0.35">
      <c r="A162" s="13">
        <v>2</v>
      </c>
      <c r="B162" s="14">
        <v>4</v>
      </c>
      <c r="C162" s="15" t="s">
        <v>26</v>
      </c>
      <c r="D162" s="16" t="s">
        <v>27</v>
      </c>
      <c r="E162" s="17" t="s">
        <v>52</v>
      </c>
      <c r="F162" s="18">
        <v>200</v>
      </c>
      <c r="G162" s="18">
        <v>13.3</v>
      </c>
      <c r="H162" s="18">
        <v>34.4</v>
      </c>
      <c r="I162" s="18">
        <v>19.7</v>
      </c>
      <c r="J162" s="18">
        <v>432</v>
      </c>
      <c r="K162" s="51">
        <v>263</v>
      </c>
      <c r="L162" s="18">
        <v>31.89</v>
      </c>
    </row>
    <row r="163" spans="1:12" x14ac:dyDescent="0.35">
      <c r="A163" s="19"/>
      <c r="B163" s="20"/>
      <c r="C163" s="21"/>
      <c r="D163" s="22" t="s">
        <v>37</v>
      </c>
      <c r="E163" s="23" t="s">
        <v>65</v>
      </c>
      <c r="F163" s="24">
        <v>200</v>
      </c>
      <c r="G163" s="24">
        <v>5.8</v>
      </c>
      <c r="H163" s="24">
        <v>5</v>
      </c>
      <c r="I163" s="24">
        <v>8</v>
      </c>
      <c r="J163" s="24">
        <v>100</v>
      </c>
      <c r="K163" s="52">
        <v>386</v>
      </c>
      <c r="L163" s="24">
        <v>34.82</v>
      </c>
    </row>
    <row r="164" spans="1:12" x14ac:dyDescent="0.35">
      <c r="A164" s="19"/>
      <c r="B164" s="20"/>
      <c r="C164" s="21"/>
      <c r="D164" s="25" t="s">
        <v>29</v>
      </c>
      <c r="E164" s="23"/>
      <c r="F164" s="24"/>
      <c r="G164" s="24"/>
      <c r="H164" s="24"/>
      <c r="I164" s="24"/>
      <c r="J164" s="24"/>
      <c r="K164" s="52"/>
      <c r="L164" s="24"/>
    </row>
    <row r="165" spans="1:12" x14ac:dyDescent="0.35">
      <c r="A165" s="19"/>
      <c r="B165" s="20"/>
      <c r="C165" s="21"/>
      <c r="D165" s="25" t="s">
        <v>31</v>
      </c>
      <c r="E165" s="23" t="s">
        <v>32</v>
      </c>
      <c r="F165" s="24">
        <v>30</v>
      </c>
      <c r="G165" s="24">
        <v>3.2</v>
      </c>
      <c r="H165" s="24">
        <v>1.4</v>
      </c>
      <c r="I165" s="24">
        <v>13.1</v>
      </c>
      <c r="J165" s="24">
        <v>82.2</v>
      </c>
      <c r="K165" s="52">
        <v>14</v>
      </c>
      <c r="L165" s="24">
        <v>1.3</v>
      </c>
    </row>
    <row r="166" spans="1:12" x14ac:dyDescent="0.35">
      <c r="A166" s="19"/>
      <c r="B166" s="20"/>
      <c r="C166" s="21"/>
      <c r="D166" s="25" t="s">
        <v>33</v>
      </c>
      <c r="E166" s="23" t="s">
        <v>50</v>
      </c>
      <c r="F166" s="24">
        <v>100</v>
      </c>
      <c r="G166" s="24">
        <v>0.4</v>
      </c>
      <c r="H166" s="24">
        <v>0.4</v>
      </c>
      <c r="I166" s="24">
        <v>9.8000000000000007</v>
      </c>
      <c r="J166" s="24">
        <v>47</v>
      </c>
      <c r="K166" s="52">
        <v>338</v>
      </c>
      <c r="L166" s="24">
        <v>9.17</v>
      </c>
    </row>
    <row r="167" spans="1:12" x14ac:dyDescent="0.35">
      <c r="A167" s="19"/>
      <c r="B167" s="20"/>
      <c r="C167" s="21"/>
      <c r="D167" s="22" t="s">
        <v>31</v>
      </c>
      <c r="E167" s="23" t="s">
        <v>34</v>
      </c>
      <c r="F167" s="24">
        <v>20</v>
      </c>
      <c r="G167" s="24">
        <v>1.7</v>
      </c>
      <c r="H167" s="24">
        <v>0.7</v>
      </c>
      <c r="I167" s="24">
        <v>8.5</v>
      </c>
      <c r="J167" s="24">
        <v>51.8</v>
      </c>
      <c r="K167" s="52">
        <v>15</v>
      </c>
      <c r="L167" s="24">
        <v>0.87</v>
      </c>
    </row>
    <row r="168" spans="1:12" x14ac:dyDescent="0.35">
      <c r="A168" s="19"/>
      <c r="B168" s="20"/>
      <c r="C168" s="21"/>
      <c r="D168" s="22"/>
      <c r="E168" s="23"/>
      <c r="F168" s="24"/>
      <c r="G168" s="24"/>
      <c r="H168" s="24"/>
      <c r="I168" s="24"/>
      <c r="J168" s="24"/>
      <c r="K168" s="52"/>
      <c r="L168" s="24"/>
    </row>
    <row r="169" spans="1:12" x14ac:dyDescent="0.35">
      <c r="A169" s="26"/>
      <c r="B169" s="27"/>
      <c r="C169" s="28"/>
      <c r="D169" s="32" t="s">
        <v>40</v>
      </c>
      <c r="E169" s="33"/>
      <c r="F169" s="34">
        <f>SUM(F162:F168)</f>
        <v>550</v>
      </c>
      <c r="G169" s="34">
        <f>SUM(G162:G168)</f>
        <v>24.4</v>
      </c>
      <c r="H169" s="34">
        <f>SUM(H162:H168)</f>
        <v>41.9</v>
      </c>
      <c r="I169" s="34">
        <f>SUM(I162:I168)</f>
        <v>59.1</v>
      </c>
      <c r="J169" s="34">
        <f>SUM(J162:J168)</f>
        <v>713</v>
      </c>
      <c r="K169" s="53"/>
      <c r="L169" s="34">
        <f>SUM(L162:L168)</f>
        <v>78.050000000000011</v>
      </c>
    </row>
    <row r="170" spans="1:12" x14ac:dyDescent="0.35">
      <c r="A170" s="29">
        <f>A162</f>
        <v>2</v>
      </c>
      <c r="B170" s="30">
        <f>B162</f>
        <v>4</v>
      </c>
      <c r="C170" s="31" t="s">
        <v>39</v>
      </c>
      <c r="D170" s="25" t="s">
        <v>51</v>
      </c>
      <c r="E170" s="23"/>
      <c r="F170" s="24"/>
      <c r="G170" s="24"/>
      <c r="H170" s="24"/>
      <c r="I170" s="24"/>
      <c r="J170" s="24"/>
      <c r="K170" s="52"/>
      <c r="L170" s="24"/>
    </row>
    <row r="171" spans="1:12" x14ac:dyDescent="0.35">
      <c r="A171" s="19"/>
      <c r="B171" s="20"/>
      <c r="C171" s="21"/>
      <c r="D171" s="25" t="s">
        <v>41</v>
      </c>
      <c r="E171" s="23"/>
      <c r="F171" s="24"/>
      <c r="G171" s="24"/>
      <c r="H171" s="24"/>
      <c r="I171" s="24"/>
      <c r="J171" s="24"/>
      <c r="K171" s="52"/>
      <c r="L171" s="24"/>
    </row>
    <row r="172" spans="1:12" x14ac:dyDescent="0.35">
      <c r="A172" s="19"/>
      <c r="B172" s="20"/>
      <c r="C172" s="21"/>
      <c r="D172" s="25" t="s">
        <v>42</v>
      </c>
      <c r="E172" s="23"/>
      <c r="F172" s="24"/>
      <c r="G172" s="24"/>
      <c r="H172" s="24"/>
      <c r="I172" s="24"/>
      <c r="J172" s="24"/>
      <c r="K172" s="52"/>
      <c r="L172" s="24"/>
    </row>
    <row r="173" spans="1:12" x14ac:dyDescent="0.35">
      <c r="A173" s="19"/>
      <c r="B173" s="20"/>
      <c r="C173" s="21"/>
      <c r="D173" s="25" t="s">
        <v>43</v>
      </c>
      <c r="E173" s="23"/>
      <c r="F173" s="24"/>
      <c r="G173" s="24"/>
      <c r="H173" s="24"/>
      <c r="I173" s="24"/>
      <c r="J173" s="24"/>
      <c r="K173" s="52"/>
      <c r="L173" s="24"/>
    </row>
    <row r="174" spans="1:12" x14ac:dyDescent="0.35">
      <c r="A174" s="19"/>
      <c r="B174" s="20"/>
      <c r="C174" s="21"/>
      <c r="D174" s="25" t="s">
        <v>37</v>
      </c>
      <c r="E174" s="23"/>
      <c r="F174" s="24"/>
      <c r="G174" s="24"/>
      <c r="H174" s="24"/>
      <c r="I174" s="24"/>
      <c r="J174" s="24"/>
      <c r="K174" s="52"/>
      <c r="L174" s="24"/>
    </row>
    <row r="175" spans="1:12" x14ac:dyDescent="0.35">
      <c r="A175" s="19"/>
      <c r="B175" s="20"/>
      <c r="C175" s="21"/>
      <c r="D175" s="25" t="s">
        <v>44</v>
      </c>
      <c r="E175" s="23"/>
      <c r="F175" s="24"/>
      <c r="G175" s="24"/>
      <c r="H175" s="24"/>
      <c r="I175" s="24"/>
      <c r="J175" s="24"/>
      <c r="K175" s="52"/>
      <c r="L175" s="24"/>
    </row>
    <row r="176" spans="1:12" x14ac:dyDescent="0.35">
      <c r="A176" s="19"/>
      <c r="B176" s="20"/>
      <c r="C176" s="21"/>
      <c r="D176" s="25" t="s">
        <v>45</v>
      </c>
      <c r="E176" s="23"/>
      <c r="F176" s="24"/>
      <c r="G176" s="24"/>
      <c r="H176" s="24"/>
      <c r="I176" s="24"/>
      <c r="J176" s="24"/>
      <c r="K176" s="52"/>
      <c r="L176" s="24"/>
    </row>
    <row r="177" spans="1:12" x14ac:dyDescent="0.35">
      <c r="A177" s="19"/>
      <c r="B177" s="20"/>
      <c r="C177" s="21"/>
      <c r="D177" s="22"/>
      <c r="E177" s="23"/>
      <c r="F177" s="24"/>
      <c r="G177" s="24"/>
      <c r="H177" s="24"/>
      <c r="I177" s="24"/>
      <c r="J177" s="24"/>
      <c r="K177" s="52"/>
      <c r="L177" s="24"/>
    </row>
    <row r="178" spans="1:12" x14ac:dyDescent="0.3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52"/>
      <c r="L178" s="24"/>
    </row>
    <row r="179" spans="1:12" x14ac:dyDescent="0.35">
      <c r="A179" s="26"/>
      <c r="B179" s="27"/>
      <c r="C179" s="28"/>
      <c r="D179" s="32" t="s">
        <v>40</v>
      </c>
      <c r="E179" s="33"/>
      <c r="F179" s="34">
        <f>SUM(F170:F178)</f>
        <v>0</v>
      </c>
      <c r="G179" s="34">
        <f>SUM(G170:G178)</f>
        <v>0</v>
      </c>
      <c r="H179" s="34">
        <f>SUM(H170:H178)</f>
        <v>0</v>
      </c>
      <c r="I179" s="34">
        <f>SUM(I170:I178)</f>
        <v>0</v>
      </c>
      <c r="J179" s="34">
        <f>SUM(J170:J178)</f>
        <v>0</v>
      </c>
      <c r="K179" s="53"/>
      <c r="L179" s="34">
        <f>SUM(L170:L178)</f>
        <v>0</v>
      </c>
    </row>
    <row r="180" spans="1:12" ht="15" customHeight="1" x14ac:dyDescent="0.35">
      <c r="A180" s="35">
        <f>A162</f>
        <v>2</v>
      </c>
      <c r="B180" s="36">
        <f>B162</f>
        <v>4</v>
      </c>
      <c r="C180" s="58" t="s">
        <v>46</v>
      </c>
      <c r="D180" s="58"/>
      <c r="E180" s="37"/>
      <c r="F180" s="38">
        <f>F169+F179</f>
        <v>550</v>
      </c>
      <c r="G180" s="38">
        <f>G169+G179</f>
        <v>24.4</v>
      </c>
      <c r="H180" s="38">
        <f>H169+H179</f>
        <v>41.9</v>
      </c>
      <c r="I180" s="38">
        <f>I169+I179</f>
        <v>59.1</v>
      </c>
      <c r="J180" s="38">
        <f>J169+J179</f>
        <v>713</v>
      </c>
      <c r="K180" s="38"/>
      <c r="L180" s="38">
        <f>L169+L179</f>
        <v>78.050000000000011</v>
      </c>
    </row>
    <row r="181" spans="1:12" x14ac:dyDescent="0.35">
      <c r="A181" s="13">
        <v>2</v>
      </c>
      <c r="B181" s="14">
        <v>5</v>
      </c>
      <c r="C181" s="15" t="s">
        <v>26</v>
      </c>
      <c r="D181" s="16" t="s">
        <v>27</v>
      </c>
      <c r="E181" s="17" t="s">
        <v>66</v>
      </c>
      <c r="F181" s="18">
        <v>250</v>
      </c>
      <c r="G181" s="18">
        <v>22.5</v>
      </c>
      <c r="H181" s="18">
        <v>11.2</v>
      </c>
      <c r="I181" s="18">
        <v>45.6</v>
      </c>
      <c r="J181" s="18">
        <v>373.3</v>
      </c>
      <c r="K181" s="51">
        <v>291</v>
      </c>
      <c r="L181" s="18">
        <v>54.15</v>
      </c>
    </row>
    <row r="182" spans="1:12" x14ac:dyDescent="0.35">
      <c r="A182" s="19"/>
      <c r="B182" s="20"/>
      <c r="C182" s="21"/>
      <c r="D182" s="22" t="s">
        <v>35</v>
      </c>
      <c r="E182" s="23" t="s">
        <v>36</v>
      </c>
      <c r="F182" s="24">
        <v>10</v>
      </c>
      <c r="G182" s="24">
        <v>0.1</v>
      </c>
      <c r="H182" s="24">
        <v>7.3</v>
      </c>
      <c r="I182" s="24">
        <v>0.1</v>
      </c>
      <c r="J182" s="24">
        <v>66</v>
      </c>
      <c r="K182" s="52">
        <v>14</v>
      </c>
      <c r="L182" s="24">
        <v>9.6199999999999992</v>
      </c>
    </row>
    <row r="183" spans="1:12" x14ac:dyDescent="0.35">
      <c r="A183" s="19"/>
      <c r="B183" s="20"/>
      <c r="C183" s="21"/>
      <c r="D183" s="25" t="s">
        <v>29</v>
      </c>
      <c r="E183" s="23" t="s">
        <v>53</v>
      </c>
      <c r="F183" s="24">
        <v>200</v>
      </c>
      <c r="G183" s="24">
        <v>4.0999999999999996</v>
      </c>
      <c r="H183" s="24">
        <v>3.5</v>
      </c>
      <c r="I183" s="24">
        <v>17.600000000000001</v>
      </c>
      <c r="J183" s="24">
        <v>118.6</v>
      </c>
      <c r="K183" s="52">
        <v>382</v>
      </c>
      <c r="L183" s="24">
        <v>12.11</v>
      </c>
    </row>
    <row r="184" spans="1:12" x14ac:dyDescent="0.35">
      <c r="A184" s="19"/>
      <c r="B184" s="20"/>
      <c r="C184" s="21"/>
      <c r="D184" s="25" t="s">
        <v>31</v>
      </c>
      <c r="E184" s="23" t="s">
        <v>32</v>
      </c>
      <c r="F184" s="24">
        <v>30</v>
      </c>
      <c r="G184" s="24">
        <v>3.2</v>
      </c>
      <c r="H184" s="24">
        <v>1.4</v>
      </c>
      <c r="I184" s="24">
        <v>13.1</v>
      </c>
      <c r="J184" s="24">
        <v>82.2</v>
      </c>
      <c r="K184" s="52">
        <v>14</v>
      </c>
      <c r="L184" s="24">
        <v>1.3</v>
      </c>
    </row>
    <row r="185" spans="1:12" x14ac:dyDescent="0.35">
      <c r="A185" s="19"/>
      <c r="B185" s="20"/>
      <c r="C185" s="21"/>
      <c r="D185" s="25" t="s">
        <v>33</v>
      </c>
      <c r="E185" s="23"/>
      <c r="F185" s="24"/>
      <c r="G185" s="24"/>
      <c r="H185" s="24"/>
      <c r="I185" s="24"/>
      <c r="J185" s="24"/>
      <c r="K185" s="52"/>
      <c r="L185" s="24"/>
    </row>
    <row r="186" spans="1:12" x14ac:dyDescent="0.35">
      <c r="A186" s="19"/>
      <c r="B186" s="20"/>
      <c r="C186" s="21"/>
      <c r="D186" s="22" t="s">
        <v>31</v>
      </c>
      <c r="E186" s="23" t="s">
        <v>34</v>
      </c>
      <c r="F186" s="24">
        <v>20</v>
      </c>
      <c r="G186" s="24">
        <v>1.7</v>
      </c>
      <c r="H186" s="24">
        <v>0.7</v>
      </c>
      <c r="I186" s="24">
        <v>8.5</v>
      </c>
      <c r="J186" s="24">
        <v>51.8</v>
      </c>
      <c r="K186" s="52">
        <v>15</v>
      </c>
      <c r="L186" s="24">
        <v>0.87</v>
      </c>
    </row>
    <row r="187" spans="1:12" x14ac:dyDescent="0.35">
      <c r="A187" s="19"/>
      <c r="B187" s="20"/>
      <c r="C187" s="21"/>
      <c r="D187" s="22"/>
      <c r="E187" s="23"/>
      <c r="F187" s="24"/>
      <c r="G187" s="24"/>
      <c r="H187" s="24"/>
      <c r="I187" s="24"/>
      <c r="J187" s="24"/>
      <c r="K187" s="52"/>
      <c r="L187" s="24"/>
    </row>
    <row r="188" spans="1:12" ht="15.75" customHeight="1" x14ac:dyDescent="0.35">
      <c r="A188" s="26"/>
      <c r="B188" s="27"/>
      <c r="C188" s="28"/>
      <c r="D188" s="32" t="s">
        <v>40</v>
      </c>
      <c r="E188" s="33"/>
      <c r="F188" s="34">
        <f>SUM(F181:F187)</f>
        <v>510</v>
      </c>
      <c r="G188" s="34">
        <f>SUM(G181:G187)</f>
        <v>31.6</v>
      </c>
      <c r="H188" s="34">
        <f>SUM(H181:H187)</f>
        <v>24.1</v>
      </c>
      <c r="I188" s="34">
        <f>SUM(I181:I187)</f>
        <v>84.9</v>
      </c>
      <c r="J188" s="34">
        <f>SUM(J181:J187)</f>
        <v>691.9</v>
      </c>
      <c r="K188" s="53"/>
      <c r="L188" s="34">
        <f>SUM(L181:L187)</f>
        <v>78.05</v>
      </c>
    </row>
    <row r="189" spans="1:12" x14ac:dyDescent="0.35">
      <c r="A189" s="29">
        <f>A181</f>
        <v>2</v>
      </c>
      <c r="B189" s="30">
        <f>B181</f>
        <v>5</v>
      </c>
      <c r="C189" s="31" t="s">
        <v>39</v>
      </c>
      <c r="D189" s="25" t="s">
        <v>51</v>
      </c>
      <c r="E189" s="23"/>
      <c r="F189" s="24"/>
      <c r="G189" s="24"/>
      <c r="H189" s="24"/>
      <c r="I189" s="24"/>
      <c r="J189" s="24"/>
      <c r="K189" s="52"/>
      <c r="L189" s="24"/>
    </row>
    <row r="190" spans="1:12" x14ac:dyDescent="0.35">
      <c r="A190" s="19"/>
      <c r="B190" s="20"/>
      <c r="C190" s="21"/>
      <c r="D190" s="25" t="s">
        <v>41</v>
      </c>
      <c r="E190" s="23"/>
      <c r="F190" s="24"/>
      <c r="G190" s="24"/>
      <c r="H190" s="24"/>
      <c r="I190" s="24"/>
      <c r="J190" s="24"/>
      <c r="K190" s="52"/>
      <c r="L190" s="24"/>
    </row>
    <row r="191" spans="1:12" x14ac:dyDescent="0.35">
      <c r="A191" s="19"/>
      <c r="B191" s="20"/>
      <c r="C191" s="21"/>
      <c r="D191" s="25" t="s">
        <v>42</v>
      </c>
      <c r="E191" s="23"/>
      <c r="F191" s="24"/>
      <c r="G191" s="24"/>
      <c r="H191" s="24"/>
      <c r="I191" s="24"/>
      <c r="J191" s="24"/>
      <c r="K191" s="52"/>
      <c r="L191" s="24"/>
    </row>
    <row r="192" spans="1:12" x14ac:dyDescent="0.35">
      <c r="A192" s="19"/>
      <c r="B192" s="20"/>
      <c r="C192" s="21"/>
      <c r="D192" s="25" t="s">
        <v>43</v>
      </c>
      <c r="E192" s="23"/>
      <c r="F192" s="24"/>
      <c r="G192" s="24"/>
      <c r="H192" s="24"/>
      <c r="I192" s="24"/>
      <c r="J192" s="24"/>
      <c r="K192" s="52"/>
      <c r="L192" s="24"/>
    </row>
    <row r="193" spans="1:12" x14ac:dyDescent="0.35">
      <c r="A193" s="19"/>
      <c r="B193" s="20"/>
      <c r="C193" s="21"/>
      <c r="D193" s="25" t="s">
        <v>37</v>
      </c>
      <c r="E193" s="23"/>
      <c r="F193" s="24"/>
      <c r="G193" s="24"/>
      <c r="H193" s="24"/>
      <c r="I193" s="24"/>
      <c r="J193" s="24"/>
      <c r="K193" s="52"/>
      <c r="L193" s="24"/>
    </row>
    <row r="194" spans="1:12" x14ac:dyDescent="0.35">
      <c r="A194" s="19"/>
      <c r="B194" s="20"/>
      <c r="C194" s="21"/>
      <c r="D194" s="25" t="s">
        <v>44</v>
      </c>
      <c r="E194" s="23"/>
      <c r="F194" s="24"/>
      <c r="G194" s="24"/>
      <c r="H194" s="24"/>
      <c r="I194" s="24"/>
      <c r="J194" s="24"/>
      <c r="K194" s="52"/>
      <c r="L194" s="24"/>
    </row>
    <row r="195" spans="1:12" x14ac:dyDescent="0.35">
      <c r="A195" s="19"/>
      <c r="B195" s="20"/>
      <c r="C195" s="21"/>
      <c r="D195" s="25" t="s">
        <v>45</v>
      </c>
      <c r="E195" s="23"/>
      <c r="F195" s="24"/>
      <c r="G195" s="24"/>
      <c r="H195" s="24"/>
      <c r="I195" s="24"/>
      <c r="J195" s="24"/>
      <c r="K195" s="52"/>
      <c r="L195" s="24"/>
    </row>
    <row r="196" spans="1:12" x14ac:dyDescent="0.35">
      <c r="A196" s="19"/>
      <c r="B196" s="20"/>
      <c r="C196" s="21"/>
      <c r="D196" s="22"/>
      <c r="E196" s="23"/>
      <c r="F196" s="24"/>
      <c r="G196" s="24"/>
      <c r="H196" s="24"/>
      <c r="I196" s="24"/>
      <c r="J196" s="24"/>
      <c r="K196" s="52"/>
      <c r="L196" s="24"/>
    </row>
    <row r="197" spans="1:12" x14ac:dyDescent="0.3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52"/>
      <c r="L197" s="24"/>
    </row>
    <row r="198" spans="1:12" x14ac:dyDescent="0.35">
      <c r="A198" s="26"/>
      <c r="B198" s="27"/>
      <c r="C198" s="28"/>
      <c r="D198" s="32" t="s">
        <v>40</v>
      </c>
      <c r="E198" s="33"/>
      <c r="F198" s="34">
        <f>SUM(F189:F197)</f>
        <v>0</v>
      </c>
      <c r="G198" s="34">
        <f>SUM(G189:G197)</f>
        <v>0</v>
      </c>
      <c r="H198" s="34">
        <f>SUM(H189:H197)</f>
        <v>0</v>
      </c>
      <c r="I198" s="34">
        <f>SUM(I189:I197)</f>
        <v>0</v>
      </c>
      <c r="J198" s="34">
        <f>SUM(J189:J197)</f>
        <v>0</v>
      </c>
      <c r="K198" s="53"/>
      <c r="L198" s="34">
        <f>SUM(L189:L197)</f>
        <v>0</v>
      </c>
    </row>
    <row r="199" spans="1:12" ht="15" customHeight="1" x14ac:dyDescent="0.35">
      <c r="A199" s="35">
        <f>A181</f>
        <v>2</v>
      </c>
      <c r="B199" s="36">
        <f>B181</f>
        <v>5</v>
      </c>
      <c r="C199" s="58" t="s">
        <v>46</v>
      </c>
      <c r="D199" s="58"/>
      <c r="E199" s="37"/>
      <c r="F199" s="38">
        <f>F188+F198</f>
        <v>510</v>
      </c>
      <c r="G199" s="38">
        <f>G188+G198</f>
        <v>31.6</v>
      </c>
      <c r="H199" s="38">
        <f>H188+H198</f>
        <v>24.1</v>
      </c>
      <c r="I199" s="38">
        <f>I188+I198</f>
        <v>84.9</v>
      </c>
      <c r="J199" s="38">
        <f>J188+J198</f>
        <v>691.9</v>
      </c>
      <c r="K199" s="38"/>
      <c r="L199" s="38">
        <f>L188+L198</f>
        <v>78.05</v>
      </c>
    </row>
    <row r="200" spans="1:12" ht="12.75" customHeight="1" x14ac:dyDescent="0.35">
      <c r="A200" s="55"/>
      <c r="B200" s="56"/>
      <c r="C200" s="59" t="s">
        <v>67</v>
      </c>
      <c r="D200" s="59"/>
      <c r="E200" s="59"/>
      <c r="F200" s="57">
        <f>(F24+F44+F64+F83+F102+F122+F141+F161+F180+F199)/(IF(F24=0,0,1)+IF(F44=0,0,1)+IF(F64=0,0,1)+IF(F83=0,0,1)+IF(F102=0,0,1)+IF(F122=0,0,1)+IF(F141=0,0,1)+IF(F161=0,0,1)+IF(F180=0,0,1)+IF(F199=0,0,1))</f>
        <v>605</v>
      </c>
      <c r="G200" s="57">
        <f>(G24+G44+G64+G83+G102+G122+G141+G161+G180+G199)/(IF(G24=0,0,1)+IF(G44=0,0,1)+IF(G64=0,0,1)+IF(G83=0,0,1)+IF(G102=0,0,1)+IF(G122=0,0,1)+IF(G141=0,0,1)+IF(G161=0,0,1)+IF(G180=0,0,1)+IF(G199=0,0,1))</f>
        <v>28.037500000000001</v>
      </c>
      <c r="H200" s="57">
        <f>(H24+H44+H64+H83+H102+H122+H141+H161+H180+H199)/(IF(H24=0,0,1)+IF(H44=0,0,1)+IF(H64=0,0,1)+IF(H83=0,0,1)+IF(H102=0,0,1)+IF(H122=0,0,1)+IF(H141=0,0,1)+IF(H161=0,0,1)+IF(H180=0,0,1)+IF(H199=0,0,1))</f>
        <v>34.225000000000001</v>
      </c>
      <c r="I200" s="57">
        <f>(I24+I44+I64+I83+I102+I122+I141+I161+I180+I199)/(IF(I24=0,0,1)+IF(I44=0,0,1)+IF(I64=0,0,1)+IF(I83=0,0,1)+IF(I102=0,0,1)+IF(I122=0,0,1)+IF(I141=0,0,1)+IF(I161=0,0,1)+IF(I180=0,0,1)+IF(I199=0,0,1))</f>
        <v>83</v>
      </c>
      <c r="J200" s="57">
        <f>(J24+J44+J64+J83+J102+J122+J141+J161+J180+J199)/(IF(J24=0,0,1)+IF(J44=0,0,1)+IF(J64=0,0,1)+IF(J83=0,0,1)+IF(J102=0,0,1)+IF(J122=0,0,1)+IF(J141=0,0,1)+IF(J161=0,0,1)+IF(J180=0,0,1)+IF(J199=0,0,1))</f>
        <v>761.78750000000002</v>
      </c>
      <c r="K200" s="57"/>
      <c r="L200" s="57">
        <f>(L24+L44+L64+L83+L102+L122+L141+L161+L180+L199)/(IF(L24=0,0,1)+IF(L44=0,0,1)+IF(L64=0,0,1)+IF(L83=0,0,1)+IF(L102=0,0,1)+IF(L122=0,0,1)+IF(L141=0,0,1)+IF(L161=0,0,1)+IF(L180=0,0,1)+IF(L199=0,0,1))</f>
        <v>84.327499999999986</v>
      </c>
    </row>
  </sheetData>
  <mergeCells count="14">
    <mergeCell ref="C1:E1"/>
    <mergeCell ref="H1:K1"/>
    <mergeCell ref="H2:K2"/>
    <mergeCell ref="C24:D24"/>
    <mergeCell ref="C44:D44"/>
    <mergeCell ref="C161:D161"/>
    <mergeCell ref="C180:D180"/>
    <mergeCell ref="C199:D199"/>
    <mergeCell ref="C200:E200"/>
    <mergeCell ref="C64:D64"/>
    <mergeCell ref="C83:D83"/>
    <mergeCell ref="C102:D102"/>
    <mergeCell ref="C122:D122"/>
    <mergeCell ref="C141:D141"/>
  </mergeCells>
  <pageMargins left="0.7" right="0.7" top="0.75" bottom="0.75" header="0.51180555555555496" footer="0.51180555555555496"/>
  <pageSetup paperSize="9" scale="61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2022-05-16T14:23:00Z</dcterms:created>
  <dcterms:modified xsi:type="dcterms:W3CDTF">2025-01-10T09:13:26Z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13714504F45144F1864EB55D97816EB3_13</vt:lpwstr>
  </property>
  <property fmtid="{D5CDD505-2E9C-101B-9397-08002B2CF9AE}" pid="3" name="KSOProductBuildVer">
    <vt:lpwstr>1049-12.2.0.17562</vt:lpwstr>
  </property>
</Properties>
</file>