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1176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" i="1"/>
  <c r="B195"/>
  <c r="A195"/>
  <c r="L194"/>
  <c r="J194"/>
  <c r="I194"/>
  <c r="H194"/>
  <c r="G194"/>
  <c r="F194"/>
  <c r="B185"/>
  <c r="A185"/>
  <c r="L195"/>
  <c r="J184"/>
  <c r="J195" s="1"/>
  <c r="I195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76"/>
  <c r="J165"/>
  <c r="J176" s="1"/>
  <c r="I165"/>
  <c r="I176" s="1"/>
  <c r="H165"/>
  <c r="H176" s="1"/>
  <c r="G176"/>
  <c r="F165"/>
  <c r="F176" s="1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38"/>
  <c r="H127"/>
  <c r="H138" s="1"/>
  <c r="G138"/>
  <c r="F138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19"/>
  <c r="F119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70"/>
  <c r="J81" s="1"/>
  <c r="I70"/>
  <c r="I81" s="1"/>
  <c r="H70"/>
  <c r="H81" s="1"/>
  <c r="G70"/>
  <c r="G81" s="1"/>
  <c r="F81"/>
  <c r="B62"/>
  <c r="A62"/>
  <c r="L61"/>
  <c r="J61"/>
  <c r="I61"/>
  <c r="H61"/>
  <c r="G61"/>
  <c r="F61"/>
  <c r="B52"/>
  <c r="A52"/>
  <c r="L62"/>
  <c r="J62"/>
  <c r="I51"/>
  <c r="I62" s="1"/>
  <c r="H51"/>
  <c r="H62" s="1"/>
  <c r="G62"/>
  <c r="F62"/>
  <c r="B43"/>
  <c r="A43"/>
  <c r="L42"/>
  <c r="J42"/>
  <c r="I42"/>
  <c r="H42"/>
  <c r="G42"/>
  <c r="F42"/>
  <c r="B33"/>
  <c r="A33"/>
  <c r="L43"/>
  <c r="J32"/>
  <c r="J43" s="1"/>
  <c r="I43"/>
  <c r="H32"/>
  <c r="H43" s="1"/>
  <c r="G32"/>
  <c r="G43" s="1"/>
  <c r="F43"/>
  <c r="B24"/>
  <c r="A24"/>
  <c r="L23"/>
  <c r="J23"/>
  <c r="I23"/>
  <c r="H23"/>
  <c r="G23"/>
  <c r="F23"/>
  <c r="B14"/>
  <c r="A14"/>
  <c r="L24"/>
  <c r="J24"/>
  <c r="I24"/>
  <c r="G24"/>
  <c r="F24"/>
  <c r="L196" l="1"/>
  <c r="J196"/>
  <c r="I196"/>
  <c r="H196"/>
  <c r="G196"/>
  <c r="F196"/>
</calcChain>
</file>

<file path=xl/sharedStrings.xml><?xml version="1.0" encoding="utf-8"?>
<sst xmlns="http://schemas.openxmlformats.org/spreadsheetml/2006/main" count="265" uniqueCount="74">
  <si>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</si>
  <si>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</si>
  <si>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</si>
  <si>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</si>
  <si>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</si>
  <si>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</si>
  <si>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</si>
  <si>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</si>
  <si>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</si>
  <si>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</si>
  <si>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</si>
  <si>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</si>
  <si>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</si>
  <si>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</si>
  <si>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</si>
  <si>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</si>
  <si>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</si>
  <si>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</si>
  <si>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</si>
  <si>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</si>
  <si>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</si>
  <si>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</si>
  <si>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</si>
  <si>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</si>
  <si>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</si>
  <si>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</si>
  <si>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</si>
  <si>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</si>
  <si>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</si>
  <si>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</si>
  <si>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</si>
  <si>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</si>
  <si>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</si>
  <si>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</si>
  <si>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</si>
  <si>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</si>
  <si>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</si>
  <si>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</si>
  <si>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</si>
  <si>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</si>
  <si>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Заболотная Л.В.</t>
  </si>
  <si>
    <t>Ржаной</t>
  </si>
  <si>
    <t>кк</t>
  </si>
  <si>
    <t>кисломол.</t>
  </si>
  <si>
    <t>Йогурт</t>
  </si>
  <si>
    <t>Кофейный напиток с молоком</t>
  </si>
  <si>
    <t>Пшеничный</t>
  </si>
  <si>
    <t>Какао с молоком сгущенным</t>
  </si>
  <si>
    <t>Соки овощные, фруктовые и ягодные</t>
  </si>
  <si>
    <t>Чай с лимоном</t>
  </si>
  <si>
    <t xml:space="preserve">Пюре картофельное с тефтелями мясными </t>
  </si>
  <si>
    <t>Компот из смеси  сухофруктов</t>
  </si>
  <si>
    <t>Макаронные изделия отварные с говядиной в кисло-сладком соусе</t>
  </si>
  <si>
    <t>к/к</t>
  </si>
  <si>
    <t>Пудинг из творога (запеченный) с  повидлом</t>
  </si>
  <si>
    <t>Каша жидкая молочная из крупы рисовой с маслом и сахаром</t>
  </si>
  <si>
    <t>Пюре картофельное  со шницелем рыбным натуральным с соусом</t>
  </si>
  <si>
    <t>Плоды и ягоды свежие яблоки</t>
  </si>
  <si>
    <t>Кисель из яблок сушеных (сухофрукты)</t>
  </si>
  <si>
    <t>Каша жидкая молочная из  манной крупы с маслом</t>
  </si>
  <si>
    <t>Капуста  тушеная с котлетой рубленной из птицы</t>
  </si>
  <si>
    <t>Салат из горошка зеленого консервированного</t>
  </si>
  <si>
    <t>1.,73</t>
  </si>
  <si>
    <t>85.55</t>
  </si>
  <si>
    <t>Пюре картофельное с фрикадельками рыбными с соусом</t>
  </si>
  <si>
    <t>Каша вязкая "Артек"  с биточками паровыми с соусом</t>
  </si>
  <si>
    <t>Бутерброды с сыром, яйца вареные</t>
  </si>
  <si>
    <t>Бутерброды с  повидлом</t>
  </si>
  <si>
    <t xml:space="preserve">Каша вязкая  из крупы гречневой с суфле  из печени </t>
  </si>
  <si>
    <t>Салат из белокочанной капусты</t>
  </si>
  <si>
    <t>Салат из белокочанной капусты с морковью</t>
  </si>
  <si>
    <t>Салат из свеклы отварной</t>
  </si>
  <si>
    <t>Чай с сахаром</t>
  </si>
  <si>
    <t>№10/2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</si>
</sst>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>
      <alignment horizontal="center" vertical="top" wrapText="1"/>
    </xf>
    <xf numFmtId="164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66" activePane="bottomRight" state="frozen"/>
      <selection pane="topRight" activeCell="E1" sqref="E1"/>
      <selection pane="bottomLeft" activeCell="A6" sqref="A6"/>
      <selection pane="bottomRight" activeCell="J46" sqref="J46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>
      <c r="A1" s="2" t="s">
        <v>0</v>
      </c>
      <c r="C1" s="56"/>
      <c r="D1" s="56"/>
      <c r="E1" s="56"/>
      <c r="F1" s="3" t="s">
        <v>1</v>
      </c>
      <c r="G1" s="1" t="s">
        <v>2</v>
      </c>
      <c r="H1" s="57" t="s">
        <v>39</v>
      </c>
      <c r="I1" s="57"/>
      <c r="J1" s="57"/>
      <c r="K1" s="57"/>
    </row>
    <row r="2" spans="1:12" ht="18">
      <c r="A2" s="4" t="s">
        <v>3</v>
      </c>
      <c r="C2" s="1"/>
      <c r="G2" s="1" t="s">
        <v>4</v>
      </c>
      <c r="H2" s="57" t="s">
        <v>40</v>
      </c>
      <c r="I2" s="57"/>
      <c r="J2" s="57"/>
      <c r="K2" s="57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2026</v>
      </c>
      <c r="K3" s="10"/>
    </row>
    <row r="4" spans="1:12" s="1" customFormat="1" ht="13.2"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6.4">
      <c r="A6" s="16">
        <v>1</v>
      </c>
      <c r="B6" s="17">
        <v>1</v>
      </c>
      <c r="C6" s="18" t="s">
        <v>23</v>
      </c>
      <c r="D6" s="19" t="s">
        <v>24</v>
      </c>
      <c r="E6" s="20" t="s">
        <v>55</v>
      </c>
      <c r="F6" s="21">
        <v>265</v>
      </c>
      <c r="G6" s="21">
        <v>6.19</v>
      </c>
      <c r="H6" s="21">
        <v>6.92</v>
      </c>
      <c r="I6" s="21">
        <v>43.41</v>
      </c>
      <c r="J6" s="21">
        <v>261.56</v>
      </c>
      <c r="K6" s="22">
        <v>182</v>
      </c>
      <c r="L6" s="21" t="s">
        <v>63</v>
      </c>
    </row>
    <row r="7" spans="1:12">
      <c r="A7" s="23"/>
      <c r="B7" s="24"/>
      <c r="C7" s="25"/>
      <c r="D7" s="26" t="s">
        <v>26</v>
      </c>
      <c r="E7" s="27" t="s">
        <v>67</v>
      </c>
      <c r="F7" s="28">
        <v>55</v>
      </c>
      <c r="G7" s="28">
        <v>2.41</v>
      </c>
      <c r="H7" s="28">
        <v>3.81</v>
      </c>
      <c r="I7" s="28">
        <v>28.32</v>
      </c>
      <c r="J7" s="28">
        <v>157.22</v>
      </c>
      <c r="K7" s="29">
        <v>2</v>
      </c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 t="s">
        <v>41</v>
      </c>
      <c r="F9" s="28">
        <v>32</v>
      </c>
      <c r="G9" s="28">
        <v>2.12</v>
      </c>
      <c r="H9" s="28">
        <v>0.28000000000000003</v>
      </c>
      <c r="I9" s="28">
        <v>13.56</v>
      </c>
      <c r="J9" s="28">
        <v>65.27</v>
      </c>
      <c r="K9" s="29" t="s">
        <v>42</v>
      </c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 t="s">
        <v>43</v>
      </c>
      <c r="E11" s="27" t="s">
        <v>44</v>
      </c>
      <c r="F11" s="28">
        <v>200</v>
      </c>
      <c r="G11" s="28">
        <v>5.6</v>
      </c>
      <c r="H11" s="51">
        <v>5</v>
      </c>
      <c r="I11" s="51">
        <v>9.02</v>
      </c>
      <c r="J11" s="51">
        <v>113.02</v>
      </c>
      <c r="K11" s="29">
        <v>386</v>
      </c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v>552</v>
      </c>
      <c r="G13" s="36">
        <v>16.32</v>
      </c>
      <c r="H13" s="52">
        <v>16.010000000000002</v>
      </c>
      <c r="I13" s="36">
        <v>94.31</v>
      </c>
      <c r="J13" s="36">
        <v>597.07000000000005</v>
      </c>
      <c r="K13" s="37"/>
      <c r="L13" s="36">
        <v>85.55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8" t="s">
        <v>37</v>
      </c>
      <c r="D24" s="58"/>
      <c r="E24" s="43"/>
      <c r="F24" s="44">
        <f>F13+F23</f>
        <v>552</v>
      </c>
      <c r="G24" s="44">
        <f>G13+G23</f>
        <v>16.32</v>
      </c>
      <c r="H24" s="44">
        <f>H13+H23</f>
        <v>16.010000000000002</v>
      </c>
      <c r="I24" s="44">
        <f>I13+I23</f>
        <v>94.31</v>
      </c>
      <c r="J24" s="44">
        <f>J13+J23</f>
        <v>597.07000000000005</v>
      </c>
      <c r="K24" s="44"/>
      <c r="L24" s="44">
        <f>L13+L23</f>
        <v>85.55</v>
      </c>
    </row>
    <row r="25" spans="1:12" ht="26.4">
      <c r="A25" s="45">
        <v>1</v>
      </c>
      <c r="B25" s="24">
        <v>2</v>
      </c>
      <c r="C25" s="18" t="s">
        <v>23</v>
      </c>
      <c r="D25" s="19" t="s">
        <v>24</v>
      </c>
      <c r="E25" s="20" t="s">
        <v>52</v>
      </c>
      <c r="F25" s="21">
        <v>255</v>
      </c>
      <c r="G25" s="21">
        <v>17.38</v>
      </c>
      <c r="H25" s="21">
        <v>17.98</v>
      </c>
      <c r="I25" s="21">
        <v>44.59</v>
      </c>
      <c r="J25" s="21">
        <v>409.87</v>
      </c>
      <c r="K25" s="22">
        <v>331</v>
      </c>
      <c r="L25" s="21" t="s">
        <v>63</v>
      </c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 t="s">
        <v>45</v>
      </c>
      <c r="F27" s="28">
        <v>200</v>
      </c>
      <c r="G27" s="28">
        <v>3.31</v>
      </c>
      <c r="H27" s="28">
        <v>2.4300000000000002</v>
      </c>
      <c r="I27" s="28">
        <v>14.42</v>
      </c>
      <c r="J27" s="28">
        <v>93.44</v>
      </c>
      <c r="K27" s="29">
        <v>379</v>
      </c>
      <c r="L27" s="28"/>
    </row>
    <row r="28" spans="1:12">
      <c r="A28" s="45"/>
      <c r="B28" s="24"/>
      <c r="C28" s="25"/>
      <c r="D28" s="30" t="s">
        <v>26</v>
      </c>
      <c r="E28" s="27" t="s">
        <v>41</v>
      </c>
      <c r="F28" s="28">
        <v>22</v>
      </c>
      <c r="G28" s="28">
        <v>1.46</v>
      </c>
      <c r="H28" s="28">
        <v>0.19</v>
      </c>
      <c r="I28" s="28">
        <v>9.33</v>
      </c>
      <c r="J28" s="28">
        <v>44.87</v>
      </c>
      <c r="K28" s="29" t="s">
        <v>42</v>
      </c>
      <c r="L28" s="28"/>
    </row>
    <row r="29" spans="1:12">
      <c r="A29" s="45"/>
      <c r="B29" s="24"/>
      <c r="C29" s="25"/>
      <c r="D29" s="30"/>
      <c r="E29" s="27"/>
      <c r="F29" s="28"/>
      <c r="G29" s="28"/>
      <c r="H29" s="28"/>
      <c r="I29" s="28"/>
      <c r="J29" s="51"/>
      <c r="K29" s="29"/>
      <c r="L29" s="28"/>
    </row>
    <row r="30" spans="1:12">
      <c r="A30" s="45"/>
      <c r="B30" s="24"/>
      <c r="C30" s="25"/>
      <c r="D30" s="26" t="s">
        <v>26</v>
      </c>
      <c r="E30" s="27" t="s">
        <v>46</v>
      </c>
      <c r="F30" s="28">
        <v>24</v>
      </c>
      <c r="G30" s="28">
        <v>1.83</v>
      </c>
      <c r="H30" s="28">
        <v>0.15</v>
      </c>
      <c r="I30" s="28">
        <v>12.04</v>
      </c>
      <c r="J30" s="51">
        <v>56.84</v>
      </c>
      <c r="K30" s="29" t="s">
        <v>42</v>
      </c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v>501</v>
      </c>
      <c r="G32" s="36">
        <f>SUM(G25:G31)</f>
        <v>23.979999999999997</v>
      </c>
      <c r="H32" s="36">
        <f>SUM(H25:H31)</f>
        <v>20.75</v>
      </c>
      <c r="I32" s="52">
        <v>80.38</v>
      </c>
      <c r="J32" s="36">
        <f>SUM(J25:J31)</f>
        <v>605.02</v>
      </c>
      <c r="K32" s="37"/>
      <c r="L32" s="36">
        <v>85.55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8" t="s">
        <v>37</v>
      </c>
      <c r="D43" s="58"/>
      <c r="E43" s="43"/>
      <c r="F43" s="44">
        <f>F32+F42</f>
        <v>501</v>
      </c>
      <c r="G43" s="44">
        <f>G32+G42</f>
        <v>23.979999999999997</v>
      </c>
      <c r="H43" s="44">
        <f>H32+H42</f>
        <v>20.75</v>
      </c>
      <c r="I43" s="44">
        <f>I32+I42</f>
        <v>80.38</v>
      </c>
      <c r="J43" s="44">
        <f>J32+J42</f>
        <v>605.02</v>
      </c>
      <c r="K43" s="44"/>
      <c r="L43" s="44">
        <f>L32+L42</f>
        <v>85.55</v>
      </c>
    </row>
    <row r="44" spans="1:12" ht="26.4">
      <c r="A44" s="16">
        <v>1</v>
      </c>
      <c r="B44" s="17">
        <v>3</v>
      </c>
      <c r="C44" s="18" t="s">
        <v>23</v>
      </c>
      <c r="D44" s="19" t="s">
        <v>24</v>
      </c>
      <c r="E44" s="20" t="s">
        <v>56</v>
      </c>
      <c r="F44" s="21">
        <v>300</v>
      </c>
      <c r="G44" s="21">
        <v>16.37</v>
      </c>
      <c r="H44" s="21">
        <v>16.739999999999998</v>
      </c>
      <c r="I44" s="21">
        <v>32.9</v>
      </c>
      <c r="J44" s="21">
        <v>390.95</v>
      </c>
      <c r="K44" s="22">
        <v>312</v>
      </c>
      <c r="L44" s="21">
        <v>85.55</v>
      </c>
    </row>
    <row r="45" spans="1:12">
      <c r="A45" s="23"/>
      <c r="B45" s="24"/>
      <c r="C45" s="25"/>
      <c r="D45" s="26"/>
      <c r="E45" s="27"/>
      <c r="F45" s="28"/>
      <c r="G45" s="28"/>
      <c r="H45" s="28"/>
      <c r="I45" s="51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 t="s">
        <v>48</v>
      </c>
      <c r="F46" s="28">
        <v>200</v>
      </c>
      <c r="G46" s="28">
        <v>1</v>
      </c>
      <c r="H46" s="28">
        <v>0.2</v>
      </c>
      <c r="I46" s="28">
        <v>20.2</v>
      </c>
      <c r="J46" s="28">
        <v>86</v>
      </c>
      <c r="K46" s="29">
        <v>389</v>
      </c>
      <c r="L46" s="28"/>
    </row>
    <row r="47" spans="1:12">
      <c r="A47" s="23"/>
      <c r="B47" s="24"/>
      <c r="C47" s="25"/>
      <c r="D47" s="30" t="s">
        <v>26</v>
      </c>
      <c r="E47" s="27" t="s">
        <v>46</v>
      </c>
      <c r="F47" s="28">
        <v>40</v>
      </c>
      <c r="G47" s="28">
        <v>3.05</v>
      </c>
      <c r="H47" s="28">
        <v>0.25</v>
      </c>
      <c r="I47" s="28">
        <v>20.07</v>
      </c>
      <c r="J47" s="28">
        <v>94.73</v>
      </c>
      <c r="K47" s="29" t="s">
        <v>42</v>
      </c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 t="s">
        <v>26</v>
      </c>
      <c r="E49" s="27" t="s">
        <v>41</v>
      </c>
      <c r="F49" s="28">
        <v>25</v>
      </c>
      <c r="G49" s="28">
        <v>1.66</v>
      </c>
      <c r="H49" s="28">
        <v>0.22</v>
      </c>
      <c r="I49" s="28">
        <v>10.6</v>
      </c>
      <c r="J49" s="28">
        <v>50.99</v>
      </c>
      <c r="K49" s="29" t="s">
        <v>53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v>565</v>
      </c>
      <c r="G51" s="36">
        <v>22.08</v>
      </c>
      <c r="H51" s="36">
        <f>SUM(H44:H50)</f>
        <v>17.409999999999997</v>
      </c>
      <c r="I51" s="36">
        <f>SUM(I44:I50)</f>
        <v>83.769999999999982</v>
      </c>
      <c r="J51" s="52">
        <v>622.66999999999996</v>
      </c>
      <c r="K51" s="37"/>
      <c r="L51" s="36">
        <v>85.55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8" t="s">
        <v>37</v>
      </c>
      <c r="D62" s="58"/>
      <c r="E62" s="43"/>
      <c r="F62" s="44">
        <f>F51+F61</f>
        <v>565</v>
      </c>
      <c r="G62" s="44">
        <f>G51+G61</f>
        <v>22.08</v>
      </c>
      <c r="H62" s="44">
        <f>H51+H61</f>
        <v>17.409999999999997</v>
      </c>
      <c r="I62" s="44">
        <f>I51+I61</f>
        <v>83.769999999999982</v>
      </c>
      <c r="J62" s="44">
        <f>J51+J61</f>
        <v>622.66999999999996</v>
      </c>
      <c r="K62" s="44"/>
      <c r="L62" s="44">
        <f>L51+L61</f>
        <v>85.55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68</v>
      </c>
      <c r="F63" s="21">
        <v>240</v>
      </c>
      <c r="G63" s="21">
        <v>19.61</v>
      </c>
      <c r="H63" s="21">
        <v>16.02</v>
      </c>
      <c r="I63" s="21">
        <v>32.18</v>
      </c>
      <c r="J63" s="21">
        <v>365.83</v>
      </c>
      <c r="K63" s="22">
        <v>303</v>
      </c>
      <c r="L63" s="21">
        <v>85.55</v>
      </c>
    </row>
    <row r="64" spans="1:12">
      <c r="A64" s="23"/>
      <c r="B64" s="24"/>
      <c r="C64" s="25"/>
      <c r="D64" s="26" t="s">
        <v>30</v>
      </c>
      <c r="E64" s="27" t="s">
        <v>69</v>
      </c>
      <c r="F64" s="28">
        <v>60</v>
      </c>
      <c r="G64" s="51">
        <v>0.9</v>
      </c>
      <c r="H64" s="51">
        <v>2.96</v>
      </c>
      <c r="I64" s="28">
        <v>5.46</v>
      </c>
      <c r="J64" s="28">
        <v>52.67</v>
      </c>
      <c r="K64" s="29">
        <v>45</v>
      </c>
      <c r="L64" s="28"/>
    </row>
    <row r="65" spans="1:12">
      <c r="A65" s="23"/>
      <c r="B65" s="24"/>
      <c r="C65" s="25"/>
      <c r="D65" s="30" t="s">
        <v>25</v>
      </c>
      <c r="E65" s="27" t="s">
        <v>47</v>
      </c>
      <c r="F65" s="28">
        <v>200</v>
      </c>
      <c r="G65" s="28">
        <v>3.59</v>
      </c>
      <c r="H65" s="28">
        <v>3.72</v>
      </c>
      <c r="I65" s="28">
        <v>23.76</v>
      </c>
      <c r="J65" s="28">
        <v>143.72</v>
      </c>
      <c r="K65" s="29">
        <v>383</v>
      </c>
      <c r="L65" s="28"/>
    </row>
    <row r="66" spans="1:12">
      <c r="A66" s="23"/>
      <c r="B66" s="24"/>
      <c r="C66" s="25"/>
      <c r="D66" s="54" t="s">
        <v>43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 t="s">
        <v>26</v>
      </c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 t="s">
        <v>26</v>
      </c>
      <c r="E69" s="27" t="s">
        <v>41</v>
      </c>
      <c r="F69" s="28">
        <v>20</v>
      </c>
      <c r="G69" s="28">
        <v>1.32</v>
      </c>
      <c r="H69" s="28">
        <v>0.18</v>
      </c>
      <c r="I69" s="28">
        <v>8.48</v>
      </c>
      <c r="J69" s="28">
        <v>40.79</v>
      </c>
      <c r="K69" s="29" t="s">
        <v>53</v>
      </c>
      <c r="L69" s="28"/>
    </row>
    <row r="70" spans="1:12">
      <c r="A70" s="31"/>
      <c r="B70" s="32"/>
      <c r="C70" s="33"/>
      <c r="D70" s="34" t="s">
        <v>28</v>
      </c>
      <c r="E70" s="35"/>
      <c r="F70" s="36">
        <v>520</v>
      </c>
      <c r="G70" s="36">
        <f>SUM(G63:G69)</f>
        <v>25.419999999999998</v>
      </c>
      <c r="H70" s="36">
        <f>SUM(H63:H69)</f>
        <v>22.88</v>
      </c>
      <c r="I70" s="36">
        <f>SUM(I63:I69)</f>
        <v>69.88000000000001</v>
      </c>
      <c r="J70" s="36">
        <f>SUM(J63:J69)</f>
        <v>603.01</v>
      </c>
      <c r="K70" s="37"/>
      <c r="L70" s="36">
        <v>85.55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8" t="s">
        <v>37</v>
      </c>
      <c r="D81" s="58"/>
      <c r="E81" s="43"/>
      <c r="F81" s="44">
        <f>F70+F80</f>
        <v>520</v>
      </c>
      <c r="G81" s="44">
        <f>G70+G80</f>
        <v>25.419999999999998</v>
      </c>
      <c r="H81" s="44">
        <f>H70+H80</f>
        <v>22.88</v>
      </c>
      <c r="I81" s="44">
        <f>I70+I80</f>
        <v>69.88000000000001</v>
      </c>
      <c r="J81" s="44">
        <f>J70+J80</f>
        <v>603.01</v>
      </c>
      <c r="K81" s="44"/>
      <c r="L81" s="44">
        <f>L70+L80</f>
        <v>85.55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50</v>
      </c>
      <c r="F82" s="21">
        <v>260</v>
      </c>
      <c r="G82" s="21">
        <v>14.27</v>
      </c>
      <c r="H82" s="21">
        <v>25.65</v>
      </c>
      <c r="I82" s="21">
        <v>36.1</v>
      </c>
      <c r="J82" s="21">
        <v>436.5</v>
      </c>
      <c r="K82" s="22">
        <v>312</v>
      </c>
      <c r="L82" s="21">
        <v>85.55</v>
      </c>
    </row>
    <row r="83" spans="1:12">
      <c r="A83" s="23"/>
      <c r="B83" s="24"/>
      <c r="C83" s="25"/>
      <c r="D83" s="26"/>
      <c r="E83" s="27"/>
      <c r="F83" s="28"/>
      <c r="G83" s="28"/>
      <c r="H83" s="28"/>
      <c r="I83" s="51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 t="s">
        <v>58</v>
      </c>
      <c r="F84" s="28">
        <v>200</v>
      </c>
      <c r="G84" s="28">
        <v>0.16</v>
      </c>
      <c r="H84" s="28">
        <v>7.0000000000000007E-2</v>
      </c>
      <c r="I84" s="28">
        <v>23.73</v>
      </c>
      <c r="J84" s="28">
        <v>91.66</v>
      </c>
      <c r="K84" s="29">
        <v>354</v>
      </c>
      <c r="L84" s="28"/>
    </row>
    <row r="85" spans="1:12">
      <c r="A85" s="23"/>
      <c r="B85" s="24"/>
      <c r="C85" s="25"/>
      <c r="D85" s="30" t="s">
        <v>26</v>
      </c>
      <c r="E85" s="27" t="s">
        <v>46</v>
      </c>
      <c r="F85" s="28">
        <v>35</v>
      </c>
      <c r="G85" s="28">
        <v>2.67</v>
      </c>
      <c r="H85" s="28">
        <v>0.22</v>
      </c>
      <c r="I85" s="28">
        <v>17.559999999999999</v>
      </c>
      <c r="J85" s="51">
        <v>82.89</v>
      </c>
      <c r="K85" s="29" t="s">
        <v>42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 t="s">
        <v>26</v>
      </c>
      <c r="E87" s="27" t="s">
        <v>41</v>
      </c>
      <c r="F87" s="28">
        <v>30</v>
      </c>
      <c r="G87" s="28">
        <v>1.99</v>
      </c>
      <c r="H87" s="28">
        <v>0.26</v>
      </c>
      <c r="I87" s="28">
        <v>12.72</v>
      </c>
      <c r="J87" s="28">
        <v>61.19</v>
      </c>
      <c r="K87" s="29" t="s">
        <v>53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525</v>
      </c>
      <c r="G89" s="36">
        <f>SUM(G82:G88)</f>
        <v>19.09</v>
      </c>
      <c r="H89" s="36">
        <f>SUM(H82:H88)</f>
        <v>26.2</v>
      </c>
      <c r="I89" s="36">
        <f>SUM(I82:I88)</f>
        <v>90.11</v>
      </c>
      <c r="J89" s="36">
        <f>SUM(J82:J88)</f>
        <v>672.24</v>
      </c>
      <c r="K89" s="37"/>
      <c r="L89" s="36">
        <v>85.55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8" t="s">
        <v>37</v>
      </c>
      <c r="D100" s="58"/>
      <c r="E100" s="43"/>
      <c r="F100" s="44">
        <f>F89+F99</f>
        <v>525</v>
      </c>
      <c r="G100" s="44">
        <f>G89+G99</f>
        <v>19.09</v>
      </c>
      <c r="H100" s="44">
        <f>H89+H99</f>
        <v>26.2</v>
      </c>
      <c r="I100" s="44">
        <f>I89+I99</f>
        <v>90.11</v>
      </c>
      <c r="J100" s="44">
        <f>J89+J99</f>
        <v>672.24</v>
      </c>
      <c r="K100" s="44"/>
      <c r="L100" s="44">
        <f>L89+L99</f>
        <v>85.55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59</v>
      </c>
      <c r="F101" s="21">
        <v>255</v>
      </c>
      <c r="G101" s="53">
        <v>7.43</v>
      </c>
      <c r="H101" s="21">
        <v>6.92</v>
      </c>
      <c r="I101" s="21">
        <v>39.71</v>
      </c>
      <c r="J101" s="21">
        <v>250.38</v>
      </c>
      <c r="K101" s="22">
        <v>183</v>
      </c>
      <c r="L101" s="21">
        <v>85.55</v>
      </c>
    </row>
    <row r="102" spans="1:12">
      <c r="A102" s="23"/>
      <c r="B102" s="24"/>
      <c r="C102" s="25"/>
      <c r="D102" s="26" t="s">
        <v>43</v>
      </c>
      <c r="E102" s="27"/>
      <c r="F102" s="28"/>
      <c r="G102" s="28"/>
      <c r="H102" s="51"/>
      <c r="I102" s="51"/>
      <c r="J102" s="51"/>
      <c r="K102" s="29"/>
      <c r="L102" s="28"/>
    </row>
    <row r="103" spans="1:12">
      <c r="A103" s="23"/>
      <c r="B103" s="24"/>
      <c r="C103" s="25"/>
      <c r="D103" s="30" t="s">
        <v>25</v>
      </c>
      <c r="E103" s="27" t="s">
        <v>49</v>
      </c>
      <c r="F103" s="28">
        <v>218</v>
      </c>
      <c r="G103" s="28">
        <v>0.16</v>
      </c>
      <c r="H103" s="28">
        <v>0.01</v>
      </c>
      <c r="I103" s="28">
        <v>11.05</v>
      </c>
      <c r="J103" s="28">
        <v>46.08</v>
      </c>
      <c r="K103" s="29">
        <v>377</v>
      </c>
      <c r="L103" s="28"/>
    </row>
    <row r="104" spans="1:12">
      <c r="A104" s="23"/>
      <c r="B104" s="24"/>
      <c r="C104" s="25"/>
      <c r="D104" s="30" t="s">
        <v>26</v>
      </c>
      <c r="E104" s="27" t="s">
        <v>66</v>
      </c>
      <c r="F104" s="28">
        <v>85</v>
      </c>
      <c r="G104" s="28">
        <v>10.74</v>
      </c>
      <c r="H104" s="28">
        <v>12.7</v>
      </c>
      <c r="I104" s="28">
        <v>15.39</v>
      </c>
      <c r="J104" s="28">
        <v>219.61</v>
      </c>
      <c r="K104" s="29">
        <v>3</v>
      </c>
      <c r="L104" s="28"/>
    </row>
    <row r="105" spans="1:12">
      <c r="A105" s="23"/>
      <c r="B105" s="24"/>
      <c r="C105" s="25"/>
      <c r="D105" s="30" t="s">
        <v>27</v>
      </c>
      <c r="E105" s="27" t="s">
        <v>57</v>
      </c>
      <c r="F105" s="28">
        <v>175</v>
      </c>
      <c r="G105" s="28">
        <v>0.7</v>
      </c>
      <c r="H105" s="28">
        <v>0.7</v>
      </c>
      <c r="I105" s="28">
        <v>17.149999999999999</v>
      </c>
      <c r="J105" s="28">
        <v>82.25</v>
      </c>
      <c r="K105" s="29">
        <v>338</v>
      </c>
      <c r="L105" s="28"/>
    </row>
    <row r="106" spans="1:12">
      <c r="A106" s="23"/>
      <c r="B106" s="24"/>
      <c r="C106" s="25"/>
      <c r="D106" s="26" t="s">
        <v>26</v>
      </c>
      <c r="E106" s="27" t="s">
        <v>41</v>
      </c>
      <c r="F106" s="28">
        <v>20</v>
      </c>
      <c r="G106" s="28">
        <v>1.32</v>
      </c>
      <c r="H106" s="28">
        <v>0.18</v>
      </c>
      <c r="I106" s="28">
        <v>8.48</v>
      </c>
      <c r="J106" s="28">
        <v>40.79</v>
      </c>
      <c r="K106" s="29" t="s">
        <v>42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v>753</v>
      </c>
      <c r="G108" s="36">
        <v>20.350000000000001</v>
      </c>
      <c r="H108" s="36">
        <f>SUM(H101:H107)</f>
        <v>20.509999999999998</v>
      </c>
      <c r="I108" s="36">
        <f>SUM(I101:I107)</f>
        <v>91.780000000000015</v>
      </c>
      <c r="J108" s="36">
        <f>SUM(J101:J107)</f>
        <v>639.1099999999999</v>
      </c>
      <c r="K108" s="37"/>
      <c r="L108" s="36">
        <v>85.55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8" t="s">
        <v>37</v>
      </c>
      <c r="D119" s="58"/>
      <c r="E119" s="43"/>
      <c r="F119" s="44">
        <f>F108+F118</f>
        <v>753</v>
      </c>
      <c r="G119" s="44">
        <f>G108+G118</f>
        <v>20.350000000000001</v>
      </c>
      <c r="H119" s="44">
        <f>H108+H118</f>
        <v>20.509999999999998</v>
      </c>
      <c r="I119" s="44">
        <f>I108+I118</f>
        <v>91.780000000000015</v>
      </c>
      <c r="J119" s="44">
        <f>J108+J118</f>
        <v>639.1099999999999</v>
      </c>
      <c r="K119" s="44"/>
      <c r="L119" s="44">
        <f>L108+L118</f>
        <v>85.55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64</v>
      </c>
      <c r="F120" s="21">
        <v>305</v>
      </c>
      <c r="G120" s="21">
        <v>16.55</v>
      </c>
      <c r="H120" s="21">
        <v>8.4700000000000006</v>
      </c>
      <c r="I120" s="21">
        <v>33.49</v>
      </c>
      <c r="J120" s="53">
        <v>323.68</v>
      </c>
      <c r="K120" s="22">
        <v>312</v>
      </c>
      <c r="L120" s="21">
        <v>85.55</v>
      </c>
    </row>
    <row r="121" spans="1:12">
      <c r="A121" s="45"/>
      <c r="B121" s="24"/>
      <c r="C121" s="25"/>
      <c r="D121" s="26" t="s">
        <v>30</v>
      </c>
      <c r="E121" s="27" t="s">
        <v>70</v>
      </c>
      <c r="F121" s="28">
        <v>60</v>
      </c>
      <c r="G121" s="28">
        <v>0.9</v>
      </c>
      <c r="H121" s="28">
        <v>2.96</v>
      </c>
      <c r="I121" s="51">
        <v>5.46</v>
      </c>
      <c r="J121" s="51">
        <v>52.67</v>
      </c>
      <c r="K121" s="29">
        <v>45</v>
      </c>
      <c r="L121" s="28"/>
    </row>
    <row r="122" spans="1:12">
      <c r="A122" s="45"/>
      <c r="B122" s="24"/>
      <c r="C122" s="25"/>
      <c r="D122" s="30" t="s">
        <v>25</v>
      </c>
      <c r="E122" s="27" t="s">
        <v>48</v>
      </c>
      <c r="F122" s="28">
        <v>200</v>
      </c>
      <c r="G122" s="51">
        <v>1</v>
      </c>
      <c r="H122" s="28">
        <v>0.2</v>
      </c>
      <c r="I122" s="28">
        <v>20.2</v>
      </c>
      <c r="J122" s="51">
        <v>86</v>
      </c>
      <c r="K122" s="29">
        <v>389</v>
      </c>
      <c r="L122" s="28"/>
    </row>
    <row r="123" spans="1:12">
      <c r="A123" s="45"/>
      <c r="B123" s="24"/>
      <c r="C123" s="25"/>
      <c r="D123" s="30" t="s">
        <v>26</v>
      </c>
      <c r="E123" s="27" t="s">
        <v>41</v>
      </c>
      <c r="F123" s="28">
        <v>25</v>
      </c>
      <c r="G123" s="28">
        <v>1.66</v>
      </c>
      <c r="H123" s="28">
        <v>0.22</v>
      </c>
      <c r="I123" s="28">
        <v>10.6</v>
      </c>
      <c r="J123" s="51">
        <v>50.99</v>
      </c>
      <c r="K123" s="29" t="s">
        <v>42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26</v>
      </c>
      <c r="E125" s="27" t="s">
        <v>46</v>
      </c>
      <c r="F125" s="28">
        <v>35</v>
      </c>
      <c r="G125" s="51">
        <v>2.67</v>
      </c>
      <c r="H125" s="28">
        <v>0.22</v>
      </c>
      <c r="I125" s="51">
        <v>17.559999999999999</v>
      </c>
      <c r="J125" s="51">
        <v>82.89</v>
      </c>
      <c r="K125" s="29" t="s">
        <v>42</v>
      </c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v>625</v>
      </c>
      <c r="G127" s="36">
        <v>22.78</v>
      </c>
      <c r="H127" s="36">
        <f>SUM(H120:H126)</f>
        <v>12.07</v>
      </c>
      <c r="I127" s="52">
        <v>87.31</v>
      </c>
      <c r="J127" s="36">
        <f>SUM(J120:J126)</f>
        <v>596.23</v>
      </c>
      <c r="K127" s="37"/>
      <c r="L127" s="36">
        <v>85.55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8" t="s">
        <v>37</v>
      </c>
      <c r="D138" s="58"/>
      <c r="E138" s="43"/>
      <c r="F138" s="44">
        <f>F127+F137</f>
        <v>625</v>
      </c>
      <c r="G138" s="44">
        <f>G127+G137</f>
        <v>22.78</v>
      </c>
      <c r="H138" s="44">
        <f>H127+H137</f>
        <v>12.07</v>
      </c>
      <c r="I138" s="44">
        <f>I127+I137</f>
        <v>87.31</v>
      </c>
      <c r="J138" s="44">
        <f>J127+J137</f>
        <v>596.23</v>
      </c>
      <c r="K138" s="44"/>
      <c r="L138" s="44">
        <f>L127+L137</f>
        <v>85.55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60</v>
      </c>
      <c r="F139" s="21">
        <v>240</v>
      </c>
      <c r="G139" s="21">
        <v>18.350000000000001</v>
      </c>
      <c r="H139" s="21">
        <v>20.350000000000001</v>
      </c>
      <c r="I139" s="21">
        <v>28.31</v>
      </c>
      <c r="J139" s="21">
        <v>371.77</v>
      </c>
      <c r="K139" s="22">
        <v>294</v>
      </c>
      <c r="L139" s="21">
        <v>85.55</v>
      </c>
    </row>
    <row r="140" spans="1:12">
      <c r="A140" s="23"/>
      <c r="B140" s="24"/>
      <c r="C140" s="25"/>
      <c r="D140" s="26" t="s">
        <v>30</v>
      </c>
      <c r="E140" s="27" t="s">
        <v>71</v>
      </c>
      <c r="F140" s="28">
        <v>60</v>
      </c>
      <c r="G140" s="51">
        <v>0.83</v>
      </c>
      <c r="H140" s="28">
        <v>3.65</v>
      </c>
      <c r="I140" s="28">
        <v>4.87</v>
      </c>
      <c r="J140" s="28">
        <v>55.59</v>
      </c>
      <c r="K140" s="29">
        <v>52</v>
      </c>
      <c r="L140" s="28"/>
    </row>
    <row r="141" spans="1:12">
      <c r="A141" s="23"/>
      <c r="B141" s="24"/>
      <c r="C141" s="25"/>
      <c r="D141" s="30" t="s">
        <v>25</v>
      </c>
      <c r="E141" s="27" t="s">
        <v>72</v>
      </c>
      <c r="F141" s="28">
        <v>186</v>
      </c>
      <c r="G141" s="28">
        <v>0.28999999999999998</v>
      </c>
      <c r="H141" s="28">
        <v>0</v>
      </c>
      <c r="I141" s="51">
        <v>6.71</v>
      </c>
      <c r="J141" s="28">
        <v>27.99</v>
      </c>
      <c r="K141" s="29">
        <v>376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46</v>
      </c>
      <c r="F142" s="28">
        <v>20</v>
      </c>
      <c r="G142" s="28">
        <v>1.53</v>
      </c>
      <c r="H142" s="28">
        <v>0.12</v>
      </c>
      <c r="I142" s="28">
        <v>10.039999999999999</v>
      </c>
      <c r="J142" s="28">
        <v>47.36</v>
      </c>
      <c r="K142" s="29" t="s">
        <v>42</v>
      </c>
      <c r="L142" s="28"/>
    </row>
    <row r="143" spans="1:12">
      <c r="A143" s="23"/>
      <c r="B143" s="24"/>
      <c r="C143" s="25"/>
      <c r="D143" s="30" t="s">
        <v>27</v>
      </c>
      <c r="E143" s="27" t="s">
        <v>57</v>
      </c>
      <c r="F143" s="28">
        <v>115</v>
      </c>
      <c r="G143" s="28">
        <v>0.46</v>
      </c>
      <c r="H143" s="28">
        <v>0.46</v>
      </c>
      <c r="I143" s="28">
        <v>11.27</v>
      </c>
      <c r="J143" s="28">
        <v>54.05</v>
      </c>
      <c r="K143" s="29">
        <v>338</v>
      </c>
      <c r="L143" s="28"/>
    </row>
    <row r="144" spans="1:12">
      <c r="A144" s="23"/>
      <c r="B144" s="24"/>
      <c r="C144" s="25"/>
      <c r="D144" s="26" t="s">
        <v>26</v>
      </c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621</v>
      </c>
      <c r="G146" s="36">
        <f>SUM(G139:G145)</f>
        <v>21.46</v>
      </c>
      <c r="H146" s="36">
        <f>SUM(H139:H145)</f>
        <v>24.580000000000002</v>
      </c>
      <c r="I146" s="36">
        <f>SUM(I139:I145)</f>
        <v>61.2</v>
      </c>
      <c r="J146" s="36">
        <f>SUM(J139:J145)</f>
        <v>556.76</v>
      </c>
      <c r="K146" s="37"/>
      <c r="L146" s="36">
        <v>85.55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8" t="s">
        <v>37</v>
      </c>
      <c r="D157" s="58"/>
      <c r="E157" s="43"/>
      <c r="F157" s="44">
        <f>F146+F156</f>
        <v>621</v>
      </c>
      <c r="G157" s="44">
        <f>G146+G156</f>
        <v>21.46</v>
      </c>
      <c r="H157" s="44">
        <f>H146+H156</f>
        <v>24.580000000000002</v>
      </c>
      <c r="I157" s="44">
        <f>I146+I156</f>
        <v>61.2</v>
      </c>
      <c r="J157" s="44">
        <f>J146+J156</f>
        <v>556.76</v>
      </c>
      <c r="K157" s="44"/>
      <c r="L157" s="44">
        <f>L146+L156</f>
        <v>85.55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65</v>
      </c>
      <c r="F158" s="21">
        <v>250</v>
      </c>
      <c r="G158" s="21">
        <v>14.5</v>
      </c>
      <c r="H158" s="21">
        <v>15.43</v>
      </c>
      <c r="I158" s="21">
        <v>33.1</v>
      </c>
      <c r="J158" s="21">
        <v>329.04</v>
      </c>
      <c r="K158" s="22">
        <v>303</v>
      </c>
      <c r="L158" s="21">
        <v>85.55</v>
      </c>
    </row>
    <row r="159" spans="1:12">
      <c r="A159" s="23"/>
      <c r="B159" s="24"/>
      <c r="C159" s="25"/>
      <c r="D159" s="26" t="s">
        <v>30</v>
      </c>
      <c r="E159" s="27" t="s">
        <v>61</v>
      </c>
      <c r="F159" s="28">
        <v>60</v>
      </c>
      <c r="G159" s="28" t="s">
        <v>62</v>
      </c>
      <c r="H159" s="28">
        <v>3.02</v>
      </c>
      <c r="I159" s="51">
        <v>3.63</v>
      </c>
      <c r="J159" s="28">
        <v>48.51</v>
      </c>
      <c r="K159" s="55" t="s">
        <v>73</v>
      </c>
      <c r="L159" s="28"/>
    </row>
    <row r="160" spans="1:12">
      <c r="A160" s="23"/>
      <c r="B160" s="24"/>
      <c r="C160" s="25"/>
      <c r="D160" s="30" t="s">
        <v>25</v>
      </c>
      <c r="E160" s="27" t="s">
        <v>51</v>
      </c>
      <c r="F160" s="28">
        <v>200</v>
      </c>
      <c r="G160" s="28">
        <v>0.23</v>
      </c>
      <c r="H160" s="28">
        <v>0.1</v>
      </c>
      <c r="I160" s="28">
        <v>26.99</v>
      </c>
      <c r="J160" s="28">
        <v>103.09</v>
      </c>
      <c r="K160" s="29">
        <v>349</v>
      </c>
      <c r="L160" s="28"/>
    </row>
    <row r="161" spans="1:12">
      <c r="A161" s="23"/>
      <c r="B161" s="24"/>
      <c r="C161" s="25"/>
      <c r="D161" s="30" t="s">
        <v>26</v>
      </c>
      <c r="E161" s="27" t="s">
        <v>46</v>
      </c>
      <c r="F161" s="28">
        <v>20</v>
      </c>
      <c r="G161" s="28">
        <v>1.53</v>
      </c>
      <c r="H161" s="28">
        <v>0.12</v>
      </c>
      <c r="I161" s="28">
        <v>10.039999999999999</v>
      </c>
      <c r="J161" s="51">
        <v>47.36</v>
      </c>
      <c r="K161" s="29" t="s">
        <v>42</v>
      </c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 t="s">
        <v>26</v>
      </c>
      <c r="E163" s="27" t="s">
        <v>41</v>
      </c>
      <c r="F163" s="28">
        <v>23</v>
      </c>
      <c r="G163" s="51">
        <v>1.52</v>
      </c>
      <c r="H163" s="28">
        <v>0.2</v>
      </c>
      <c r="I163" s="28">
        <v>9.75</v>
      </c>
      <c r="J163" s="28">
        <v>46.91</v>
      </c>
      <c r="K163" s="29" t="s">
        <v>42</v>
      </c>
      <c r="L163" s="28"/>
    </row>
    <row r="164" spans="1:12">
      <c r="A164" s="23"/>
      <c r="B164" s="24"/>
      <c r="C164" s="25"/>
      <c r="D164" s="26" t="s">
        <v>43</v>
      </c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553</v>
      </c>
      <c r="G165" s="36">
        <v>19.510000000000002</v>
      </c>
      <c r="H165" s="36">
        <f>SUM(H158:H164)</f>
        <v>18.87</v>
      </c>
      <c r="I165" s="36">
        <f>SUM(I158:I164)</f>
        <v>83.509999999999991</v>
      </c>
      <c r="J165" s="36">
        <f>SUM(J158:J164)</f>
        <v>574.91</v>
      </c>
      <c r="K165" s="37"/>
      <c r="L165" s="36">
        <v>85.55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8" t="s">
        <v>37</v>
      </c>
      <c r="D176" s="58"/>
      <c r="E176" s="43"/>
      <c r="F176" s="44">
        <f>F165+F175</f>
        <v>553</v>
      </c>
      <c r="G176" s="44">
        <f>G165+G175</f>
        <v>19.510000000000002</v>
      </c>
      <c r="H176" s="44">
        <f>H165+H175</f>
        <v>18.87</v>
      </c>
      <c r="I176" s="44">
        <f>I165+I175</f>
        <v>83.509999999999991</v>
      </c>
      <c r="J176" s="44">
        <f>J165+J175</f>
        <v>574.91</v>
      </c>
      <c r="K176" s="44"/>
      <c r="L176" s="44">
        <f>L165+L175</f>
        <v>85.55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54</v>
      </c>
      <c r="F177" s="21">
        <v>145</v>
      </c>
      <c r="G177" s="53">
        <v>15.63</v>
      </c>
      <c r="H177" s="21">
        <v>10.62</v>
      </c>
      <c r="I177" s="21">
        <v>53.23</v>
      </c>
      <c r="J177" s="21">
        <v>375.9</v>
      </c>
      <c r="K177" s="22">
        <v>222</v>
      </c>
      <c r="L177" s="21">
        <v>85.55</v>
      </c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 t="s">
        <v>49</v>
      </c>
      <c r="F179" s="28">
        <v>218</v>
      </c>
      <c r="G179" s="28">
        <v>0.16</v>
      </c>
      <c r="H179" s="51">
        <v>0.01</v>
      </c>
      <c r="I179" s="28">
        <v>11.05</v>
      </c>
      <c r="J179" s="28">
        <v>46.08</v>
      </c>
      <c r="K179" s="29">
        <v>377</v>
      </c>
      <c r="L179" s="28"/>
    </row>
    <row r="180" spans="1:12">
      <c r="A180" s="23"/>
      <c r="B180" s="24"/>
      <c r="C180" s="25"/>
      <c r="D180" s="30" t="s">
        <v>26</v>
      </c>
      <c r="E180" s="27" t="s">
        <v>46</v>
      </c>
      <c r="F180" s="28">
        <v>23</v>
      </c>
      <c r="G180" s="28">
        <v>1.75</v>
      </c>
      <c r="H180" s="28">
        <v>0.14000000000000001</v>
      </c>
      <c r="I180" s="28">
        <v>11.54</v>
      </c>
      <c r="J180" s="51">
        <v>54.47</v>
      </c>
      <c r="K180" s="29" t="s">
        <v>42</v>
      </c>
      <c r="L180" s="28"/>
    </row>
    <row r="181" spans="1:12">
      <c r="A181" s="23"/>
      <c r="B181" s="24"/>
      <c r="C181" s="25"/>
      <c r="D181" s="30" t="s">
        <v>27</v>
      </c>
      <c r="E181" s="27" t="s">
        <v>57</v>
      </c>
      <c r="F181" s="28">
        <v>115</v>
      </c>
      <c r="G181" s="28">
        <v>0.46</v>
      </c>
      <c r="H181" s="28">
        <v>0.46</v>
      </c>
      <c r="I181" s="28">
        <v>11.27</v>
      </c>
      <c r="J181" s="28">
        <v>54.05</v>
      </c>
      <c r="K181" s="29">
        <v>338</v>
      </c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501</v>
      </c>
      <c r="G184" s="36">
        <f>SUM(G177:G183)</f>
        <v>18</v>
      </c>
      <c r="H184" s="36">
        <f>SUM(H177:H183)</f>
        <v>11.23</v>
      </c>
      <c r="I184" s="36">
        <v>87.09</v>
      </c>
      <c r="J184" s="36">
        <f>SUM(J177:J183)</f>
        <v>530.49999999999989</v>
      </c>
      <c r="K184" s="37"/>
      <c r="L184" s="36">
        <v>85.55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8" t="s">
        <v>37</v>
      </c>
      <c r="D195" s="58"/>
      <c r="E195" s="43"/>
      <c r="F195" s="44">
        <f>F184+F194</f>
        <v>501</v>
      </c>
      <c r="G195" s="44">
        <f>G184+G194</f>
        <v>18</v>
      </c>
      <c r="H195" s="44">
        <f>H184+H194</f>
        <v>11.23</v>
      </c>
      <c r="I195" s="44">
        <f>I184+I194</f>
        <v>87.09</v>
      </c>
      <c r="J195" s="44">
        <f>J184+J194</f>
        <v>530.49999999999989</v>
      </c>
      <c r="K195" s="44"/>
      <c r="L195" s="44">
        <f>L184+L194</f>
        <v>85.55</v>
      </c>
    </row>
    <row r="196" spans="1:12" ht="12.75" customHeight="1">
      <c r="A196" s="48"/>
      <c r="B196" s="49"/>
      <c r="C196" s="59" t="s">
        <v>38</v>
      </c>
      <c r="D196" s="59"/>
      <c r="E196" s="59"/>
      <c r="F196" s="50">
        <f>(F24+F43+F62+F81+F100+F119+F138+F157+F176+F195)/(IF(F24=0,0,1)+IF(F43=0,0,1)+IF(F62=0,0,1)+IF(F81=0,0,1)+IF(F100=0,0,1)+IF(F119=0,0,1)+IF(F138=0,0,1)+IF(F157=0,0,1)+IF(F176=0,0,1)+IF(F195=0,0,1))</f>
        <v>571.6</v>
      </c>
      <c r="G196" s="50">
        <f>(G24+G43+G62+G81+G100+G119+G138+G157+G176+G195)/(IF(G24=0,0,1)+IF(G43=0,0,1)+IF(G62=0,0,1)+IF(G81=0,0,1)+IF(G100=0,0,1)+IF(G119=0,0,1)+IF(G138=0,0,1)+IF(G157=0,0,1)+IF(G176=0,0,1)+IF(G195=0,0,1))</f>
        <v>20.899000000000001</v>
      </c>
      <c r="H196" s="50">
        <f>(H24+H43+H62+H81+H100+H119+H138+H157+H176+H195)/(IF(H24=0,0,1)+IF(H43=0,0,1)+IF(H62=0,0,1)+IF(H81=0,0,1)+IF(H100=0,0,1)+IF(H119=0,0,1)+IF(H138=0,0,1)+IF(H157=0,0,1)+IF(H176=0,0,1)+IF(H195=0,0,1))</f>
        <v>19.050999999999998</v>
      </c>
      <c r="I196" s="50">
        <f>(I24+I43+I62+I81+I100+I119+I138+I157+I176+I195)/(IF(I24=0,0,1)+IF(I43=0,0,1)+IF(I62=0,0,1)+IF(I81=0,0,1)+IF(I100=0,0,1)+IF(I119=0,0,1)+IF(I138=0,0,1)+IF(I157=0,0,1)+IF(I176=0,0,1)+IF(I195=0,0,1))</f>
        <v>82.933999999999997</v>
      </c>
      <c r="J196" s="50">
        <f>(J24+J43+J62+J81+J100+J119+J138+J157+J176+J195)/(IF(J24=0,0,1)+IF(J43=0,0,1)+IF(J62=0,0,1)+IF(J81=0,0,1)+IF(J100=0,0,1)+IF(J119=0,0,1)+IF(J138=0,0,1)+IF(J157=0,0,1)+IF(J176=0,0,1)+IF(J195=0,0,1))</f>
        <v>599.75200000000007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2024-02-02T11:00:40Z</cp:lastPrinted>
  <dcterms:created xsi:type="dcterms:W3CDTF">2022-05-16T14:23:56Z</dcterms:created>
  <dcterms:modified xsi:type="dcterms:W3CDTF">2026-01-10T18:32:48Z</dcterms:modified>
  <dc:language>ru-RU</dc:language>
</cp:coreProperties>
</file>