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1"/>
  <c r="B195"/>
  <c r="A195"/>
  <c r="L194"/>
  <c r="J194"/>
  <c r="I194"/>
  <c r="H194"/>
  <c r="G194"/>
  <c r="F194"/>
  <c r="B185"/>
  <c r="A185"/>
  <c r="L195"/>
  <c r="J184"/>
  <c r="J195" s="1"/>
  <c r="I195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76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38"/>
  <c r="H138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8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62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43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24"/>
  <c r="I13"/>
  <c r="I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<sst xmlns="http://schemas.openxmlformats.org/spreadsheetml/2006/main" count="279" uniqueCount="72">
  <si>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</si>
  <si>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</si>
  <si>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</si>
  <si>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</si>
  <si>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</si>
  <si>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</si>
  <si>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</si>
  <si>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</si>
  <si>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</si>
  <si>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</si>
  <si>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</si>
  <si>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</si>
  <si>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</si>
  <si>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</si>
  <si>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</si>
  <si>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</si>
  <si>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</si>
  <si>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</si>
  <si>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</si>
  <si>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</si>
  <si>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</si>
  <si>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</si>
  <si>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</si>
  <si>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</si>
  <si>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</si>
  <si>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</si>
  <si>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</si>
  <si>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</si>
  <si>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</si>
  <si>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</si>
  <si>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</si>
  <si>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</si>
  <si>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</si>
  <si>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</si>
  <si>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</si>
  <si>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</si>
  <si>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</si>
  <si>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</si>
  <si>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</si>
  <si>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</si>
  <si>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Заболотная Л.В.</t>
  </si>
  <si>
    <t>Ржаной</t>
  </si>
  <si>
    <t>кк</t>
  </si>
  <si>
    <t>кисломол.</t>
  </si>
  <si>
    <t>Йогурт</t>
  </si>
  <si>
    <t>Пшеничный</t>
  </si>
  <si>
    <t>Овощи натуральные по сезону</t>
  </si>
  <si>
    <t>Какао с молоком сгущенным</t>
  </si>
  <si>
    <t>Соки овощные, фруктовые и ягодные</t>
  </si>
  <si>
    <t>Чай с лимоном</t>
  </si>
  <si>
    <t xml:space="preserve">Пюре картофельное с тефтелями мясными </t>
  </si>
  <si>
    <t>Компот из смеси  сухофруктов</t>
  </si>
  <si>
    <t>сладкое</t>
  </si>
  <si>
    <t>Кондитерские изделия</t>
  </si>
  <si>
    <t>Макаронные изделия отварные с говядиной в кисло-сладком соусе</t>
  </si>
  <si>
    <t>к/к</t>
  </si>
  <si>
    <t>Пудинг из творога (запеченный) с  повидлом</t>
  </si>
  <si>
    <t>78.05</t>
  </si>
  <si>
    <t>Каша жидкая молочная из крупы рисовой с маслом и сахаром</t>
  </si>
  <si>
    <t>Пюре картофельное  со шницелем рыбным натуральным с соусом</t>
  </si>
  <si>
    <t>Плоды и ягоды свежие яблоки</t>
  </si>
  <si>
    <t>Каша вязкая  из крупы гречневой с суфле  из печени</t>
  </si>
  <si>
    <t>Сыр (порциями)</t>
  </si>
  <si>
    <t>Кисель из яблок сушеных (сухофрукты)</t>
  </si>
  <si>
    <t>Капуста  тушеная с котлетой рубленной из птицы</t>
  </si>
  <si>
    <t>Салат из горошка зеленого консервированного</t>
  </si>
  <si>
    <t>1.,73</t>
  </si>
  <si>
    <t>Бутерброд с  повидлом</t>
  </si>
  <si>
    <t>Бутерброды с сыром</t>
  </si>
  <si>
    <t>Каша жидкая молочная из  манной крупы с маслом и сахаром</t>
  </si>
  <si>
    <t>Пюре картофельное с фрикадельками рыбными с соусом</t>
  </si>
  <si>
    <t>Каша вязкая "Артек"  с биточками паровыми с соусом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</si>
</sst>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>
      <alignment horizontal="center" vertical="top" wrapText="1"/>
    </xf>
    <xf numFmtId="164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I184" sqref="I184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>
      <c r="A1" s="2" t="s">
        <v>0</v>
      </c>
      <c r="C1" s="57"/>
      <c r="D1" s="57"/>
      <c r="E1" s="57"/>
      <c r="F1" s="3" t="s">
        <v>1</v>
      </c>
      <c r="G1" s="1" t="s">
        <v>2</v>
      </c>
      <c r="H1" s="58" t="s">
        <v>39</v>
      </c>
      <c r="I1" s="58"/>
      <c r="J1" s="58"/>
      <c r="K1" s="58"/>
    </row>
    <row r="2" spans="1:12" ht="18">
      <c r="A2" s="4" t="s">
        <v>3</v>
      </c>
      <c r="C2" s="1"/>
      <c r="G2" s="1" t="s">
        <v>4</v>
      </c>
      <c r="H2" s="58" t="s">
        <v>40</v>
      </c>
      <c r="I2" s="58"/>
      <c r="J2" s="58"/>
      <c r="K2" s="58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s="1" customFormat="1" ht="13.2"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6.4">
      <c r="A6" s="16">
        <v>1</v>
      </c>
      <c r="B6" s="17">
        <v>1</v>
      </c>
      <c r="C6" s="18" t="s">
        <v>23</v>
      </c>
      <c r="D6" s="19" t="s">
        <v>24</v>
      </c>
      <c r="E6" s="20" t="s">
        <v>58</v>
      </c>
      <c r="F6" s="21">
        <v>261</v>
      </c>
      <c r="G6" s="21">
        <v>6.2</v>
      </c>
      <c r="H6" s="21">
        <v>7.63</v>
      </c>
      <c r="I6" s="21">
        <v>38.590000000000003</v>
      </c>
      <c r="J6" s="21">
        <v>248.62</v>
      </c>
      <c r="K6" s="22">
        <v>182</v>
      </c>
      <c r="L6" s="21" t="s">
        <v>57</v>
      </c>
    </row>
    <row r="7" spans="1:12">
      <c r="A7" s="23"/>
      <c r="B7" s="24"/>
      <c r="C7" s="25"/>
      <c r="D7" s="26" t="s">
        <v>26</v>
      </c>
      <c r="E7" s="27" t="s">
        <v>67</v>
      </c>
      <c r="F7" s="28">
        <v>47</v>
      </c>
      <c r="G7" s="28">
        <v>2.38</v>
      </c>
      <c r="H7" s="28">
        <v>3.81</v>
      </c>
      <c r="I7" s="28">
        <v>23.04</v>
      </c>
      <c r="J7" s="28">
        <v>135.97</v>
      </c>
      <c r="K7" s="29">
        <v>2</v>
      </c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 t="s">
        <v>41</v>
      </c>
      <c r="F9" s="28">
        <v>20</v>
      </c>
      <c r="G9" s="28">
        <v>1.32</v>
      </c>
      <c r="H9" s="28">
        <v>0.18</v>
      </c>
      <c r="I9" s="28">
        <v>8.48</v>
      </c>
      <c r="J9" s="28">
        <v>40.79</v>
      </c>
      <c r="K9" s="29" t="s">
        <v>42</v>
      </c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 t="s">
        <v>43</v>
      </c>
      <c r="E11" s="27" t="s">
        <v>44</v>
      </c>
      <c r="F11" s="28">
        <v>200</v>
      </c>
      <c r="G11" s="28">
        <v>5.6</v>
      </c>
      <c r="H11" s="51">
        <v>5</v>
      </c>
      <c r="I11" s="51">
        <v>9.02</v>
      </c>
      <c r="J11" s="51">
        <v>113</v>
      </c>
      <c r="K11" s="29">
        <v>386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528</v>
      </c>
      <c r="G13" s="36">
        <f>SUM(G6:G12)</f>
        <v>15.5</v>
      </c>
      <c r="H13" s="52">
        <v>16.62</v>
      </c>
      <c r="I13" s="36">
        <f>SUM(I6:I12)</f>
        <v>79.13</v>
      </c>
      <c r="J13" s="36">
        <v>538.4</v>
      </c>
      <c r="K13" s="37"/>
      <c r="L13" s="36" t="s">
        <v>57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9" t="s">
        <v>37</v>
      </c>
      <c r="D24" s="59"/>
      <c r="E24" s="43"/>
      <c r="F24" s="44">
        <f>F13+F23</f>
        <v>528</v>
      </c>
      <c r="G24" s="44">
        <f>G13+G23</f>
        <v>15.5</v>
      </c>
      <c r="H24" s="44">
        <f>H13+H23</f>
        <v>16.62</v>
      </c>
      <c r="I24" s="44">
        <f>I13+I23</f>
        <v>79.13</v>
      </c>
      <c r="J24" s="44">
        <f>J13+J23</f>
        <v>538.4</v>
      </c>
      <c r="K24" s="44"/>
      <c r="L24" s="44" t="e">
        <f>L13+L23</f>
        <v>#VALUE!</v>
      </c>
    </row>
    <row r="25" spans="1:12" ht="26.4">
      <c r="A25" s="45">
        <v>1</v>
      </c>
      <c r="B25" s="24">
        <v>2</v>
      </c>
      <c r="C25" s="18" t="s">
        <v>23</v>
      </c>
      <c r="D25" s="19" t="s">
        <v>24</v>
      </c>
      <c r="E25" s="20" t="s">
        <v>54</v>
      </c>
      <c r="F25" s="21">
        <v>260</v>
      </c>
      <c r="G25" s="21">
        <v>18.98</v>
      </c>
      <c r="H25" s="21">
        <v>19.350000000000001</v>
      </c>
      <c r="I25" s="21">
        <v>44.59</v>
      </c>
      <c r="J25" s="21">
        <v>428.6</v>
      </c>
      <c r="K25" s="22">
        <v>331</v>
      </c>
      <c r="L25" s="21" t="s">
        <v>57</v>
      </c>
    </row>
    <row r="26" spans="1:12">
      <c r="A26" s="45"/>
      <c r="B26" s="24"/>
      <c r="C26" s="25"/>
      <c r="D26" s="26" t="s">
        <v>52</v>
      </c>
      <c r="E26" s="27" t="s">
        <v>53</v>
      </c>
      <c r="F26" s="28">
        <v>15</v>
      </c>
      <c r="G26" s="28">
        <v>1.1299999999999999</v>
      </c>
      <c r="H26" s="28">
        <v>1.47</v>
      </c>
      <c r="I26" s="28">
        <v>11.16</v>
      </c>
      <c r="J26" s="28">
        <v>62.55</v>
      </c>
      <c r="K26" s="29" t="s">
        <v>55</v>
      </c>
      <c r="L26" s="28"/>
    </row>
    <row r="27" spans="1:12">
      <c r="A27" s="45"/>
      <c r="B27" s="24"/>
      <c r="C27" s="25"/>
      <c r="D27" s="30" t="s">
        <v>25</v>
      </c>
      <c r="E27" s="27" t="s">
        <v>49</v>
      </c>
      <c r="F27" s="28">
        <v>214</v>
      </c>
      <c r="G27" s="28">
        <v>0.16</v>
      </c>
      <c r="H27" s="28">
        <v>0.01</v>
      </c>
      <c r="I27" s="28">
        <v>7.18</v>
      </c>
      <c r="J27" s="28">
        <v>30.6</v>
      </c>
      <c r="K27" s="29">
        <v>377</v>
      </c>
      <c r="L27" s="28"/>
    </row>
    <row r="28" spans="1:12">
      <c r="A28" s="45"/>
      <c r="B28" s="24"/>
      <c r="C28" s="25"/>
      <c r="D28" s="30" t="s">
        <v>26</v>
      </c>
      <c r="E28" s="27" t="s">
        <v>41</v>
      </c>
      <c r="F28" s="28">
        <v>20</v>
      </c>
      <c r="G28" s="28">
        <v>1.32</v>
      </c>
      <c r="H28" s="28">
        <v>0.18</v>
      </c>
      <c r="I28" s="28">
        <v>8.48</v>
      </c>
      <c r="J28" s="28">
        <v>40.79</v>
      </c>
      <c r="K28" s="29" t="s">
        <v>42</v>
      </c>
      <c r="L28" s="28"/>
    </row>
    <row r="29" spans="1:12">
      <c r="A29" s="45"/>
      <c r="B29" s="24"/>
      <c r="C29" s="25"/>
      <c r="D29" s="30"/>
      <c r="E29" s="27"/>
      <c r="F29" s="28"/>
      <c r="G29" s="28"/>
      <c r="H29" s="28"/>
      <c r="I29" s="28"/>
      <c r="J29" s="51"/>
      <c r="K29" s="29"/>
      <c r="L29" s="28"/>
    </row>
    <row r="30" spans="1:12">
      <c r="A30" s="45"/>
      <c r="B30" s="24"/>
      <c r="C30" s="25"/>
      <c r="D30" s="26" t="s">
        <v>26</v>
      </c>
      <c r="E30" s="27" t="s">
        <v>45</v>
      </c>
      <c r="F30" s="28">
        <v>31</v>
      </c>
      <c r="G30" s="28">
        <v>2.37</v>
      </c>
      <c r="H30" s="28">
        <v>0.19</v>
      </c>
      <c r="I30" s="28">
        <v>15.56</v>
      </c>
      <c r="J30" s="51">
        <v>73.41</v>
      </c>
      <c r="K30" s="29" t="s">
        <v>42</v>
      </c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540</v>
      </c>
      <c r="G32" s="36">
        <f>SUM(G25:G31)</f>
        <v>23.96</v>
      </c>
      <c r="H32" s="36">
        <f>SUM(H25:H31)</f>
        <v>21.200000000000003</v>
      </c>
      <c r="I32" s="52">
        <v>86.97</v>
      </c>
      <c r="J32" s="36">
        <f>SUM(J25:J31)</f>
        <v>635.94999999999993</v>
      </c>
      <c r="K32" s="37"/>
      <c r="L32" s="36" t="s">
        <v>57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9" t="s">
        <v>37</v>
      </c>
      <c r="D43" s="59"/>
      <c r="E43" s="43"/>
      <c r="F43" s="44">
        <f>F32+F42</f>
        <v>540</v>
      </c>
      <c r="G43" s="44">
        <f>G32+G42</f>
        <v>23.96</v>
      </c>
      <c r="H43" s="44">
        <f>H32+H42</f>
        <v>21.200000000000003</v>
      </c>
      <c r="I43" s="44">
        <f>I32+I42</f>
        <v>86.97</v>
      </c>
      <c r="J43" s="44">
        <f>J32+J42</f>
        <v>635.94999999999993</v>
      </c>
      <c r="K43" s="44"/>
      <c r="L43" s="44" t="e">
        <f>L32+L42</f>
        <v>#VALUE!</v>
      </c>
    </row>
    <row r="44" spans="1:12" ht="26.4">
      <c r="A44" s="16">
        <v>1</v>
      </c>
      <c r="B44" s="17">
        <v>3</v>
      </c>
      <c r="C44" s="18" t="s">
        <v>23</v>
      </c>
      <c r="D44" s="19" t="s">
        <v>24</v>
      </c>
      <c r="E44" s="20" t="s">
        <v>59</v>
      </c>
      <c r="F44" s="21">
        <v>290</v>
      </c>
      <c r="G44" s="21">
        <v>14.8</v>
      </c>
      <c r="H44" s="21">
        <v>15.52</v>
      </c>
      <c r="I44" s="21">
        <v>31.92</v>
      </c>
      <c r="J44" s="21">
        <v>264.39</v>
      </c>
      <c r="K44" s="22">
        <v>312</v>
      </c>
      <c r="L44" s="21" t="s">
        <v>57</v>
      </c>
    </row>
    <row r="45" spans="1:12">
      <c r="A45" s="23"/>
      <c r="B45" s="24"/>
      <c r="C45" s="25"/>
      <c r="D45" s="26"/>
      <c r="E45" s="27"/>
      <c r="F45" s="28"/>
      <c r="G45" s="28"/>
      <c r="H45" s="28"/>
      <c r="I45" s="51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 t="s">
        <v>48</v>
      </c>
      <c r="F46" s="28">
        <v>185</v>
      </c>
      <c r="G46" s="28">
        <v>0.93</v>
      </c>
      <c r="H46" s="28">
        <v>0.19</v>
      </c>
      <c r="I46" s="28">
        <v>18.690000000000001</v>
      </c>
      <c r="J46" s="28">
        <v>79.55</v>
      </c>
      <c r="K46" s="29">
        <v>389</v>
      </c>
      <c r="L46" s="28"/>
    </row>
    <row r="47" spans="1:12">
      <c r="A47" s="23"/>
      <c r="B47" s="24"/>
      <c r="C47" s="25"/>
      <c r="D47" s="30" t="s">
        <v>26</v>
      </c>
      <c r="E47" s="27" t="s">
        <v>45</v>
      </c>
      <c r="F47" s="28">
        <v>27</v>
      </c>
      <c r="G47" s="28">
        <v>2.06</v>
      </c>
      <c r="H47" s="28">
        <v>0.17</v>
      </c>
      <c r="I47" s="28">
        <v>13.55</v>
      </c>
      <c r="J47" s="28">
        <v>63.94</v>
      </c>
      <c r="K47" s="29" t="s">
        <v>42</v>
      </c>
      <c r="L47" s="28"/>
    </row>
    <row r="48" spans="1:12">
      <c r="A48" s="23"/>
      <c r="B48" s="24"/>
      <c r="C48" s="25"/>
      <c r="D48" s="30"/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502</v>
      </c>
      <c r="G51" s="36">
        <f>SUM(G44:G50)</f>
        <v>17.79</v>
      </c>
      <c r="H51" s="36">
        <f>SUM(H44:H50)</f>
        <v>15.879999999999999</v>
      </c>
      <c r="I51" s="36">
        <f>SUM(I44:I50)</f>
        <v>64.16</v>
      </c>
      <c r="J51" s="52">
        <v>507.88</v>
      </c>
      <c r="K51" s="37"/>
      <c r="L51" s="36" t="s">
        <v>57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9" t="s">
        <v>37</v>
      </c>
      <c r="D62" s="59"/>
      <c r="E62" s="43"/>
      <c r="F62" s="44">
        <f>F51+F61</f>
        <v>502</v>
      </c>
      <c r="G62" s="44">
        <f>G51+G61</f>
        <v>17.79</v>
      </c>
      <c r="H62" s="44">
        <f>H51+H61</f>
        <v>15.879999999999999</v>
      </c>
      <c r="I62" s="44">
        <f>I51+I61</f>
        <v>64.16</v>
      </c>
      <c r="J62" s="44">
        <f>J51+J61</f>
        <v>507.88</v>
      </c>
      <c r="K62" s="44"/>
      <c r="L62" s="44" t="e">
        <f>L51+L61</f>
        <v>#VALUE!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61</v>
      </c>
      <c r="F63" s="21">
        <v>240</v>
      </c>
      <c r="G63" s="21">
        <v>19.600000000000001</v>
      </c>
      <c r="H63" s="21">
        <v>15.93</v>
      </c>
      <c r="I63" s="21">
        <v>32.18</v>
      </c>
      <c r="J63" s="21">
        <v>364.91</v>
      </c>
      <c r="K63" s="22">
        <v>303</v>
      </c>
      <c r="L63" s="21" t="s">
        <v>57</v>
      </c>
    </row>
    <row r="64" spans="1:12">
      <c r="A64" s="23"/>
      <c r="B64" s="24"/>
      <c r="C64" s="25"/>
      <c r="D64" s="26" t="s">
        <v>30</v>
      </c>
      <c r="E64" s="27" t="s">
        <v>46</v>
      </c>
      <c r="F64" s="28">
        <v>60</v>
      </c>
      <c r="G64" s="51">
        <v>0.66</v>
      </c>
      <c r="H64" s="51">
        <v>0.12</v>
      </c>
      <c r="I64" s="28">
        <v>2.2799999999999998</v>
      </c>
      <c r="J64" s="28">
        <v>14.4</v>
      </c>
      <c r="K64" s="29">
        <v>70</v>
      </c>
      <c r="L64" s="28"/>
    </row>
    <row r="65" spans="1:12">
      <c r="A65" s="23"/>
      <c r="B65" s="24"/>
      <c r="C65" s="25"/>
      <c r="D65" s="30" t="s">
        <v>25</v>
      </c>
      <c r="E65" s="27" t="s">
        <v>47</v>
      </c>
      <c r="F65" s="28">
        <v>180</v>
      </c>
      <c r="G65" s="28">
        <v>3.23</v>
      </c>
      <c r="H65" s="28">
        <v>3.34</v>
      </c>
      <c r="I65" s="28">
        <v>21.38</v>
      </c>
      <c r="J65" s="28">
        <v>129.35</v>
      </c>
      <c r="K65" s="29">
        <v>383</v>
      </c>
      <c r="L65" s="28"/>
    </row>
    <row r="66" spans="1:12">
      <c r="A66" s="23"/>
      <c r="B66" s="24"/>
      <c r="C66" s="25"/>
      <c r="D66" s="54"/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 t="s">
        <v>26</v>
      </c>
      <c r="E68" s="27" t="s">
        <v>45</v>
      </c>
      <c r="F68" s="28">
        <v>30</v>
      </c>
      <c r="G68" s="28">
        <v>2.29</v>
      </c>
      <c r="H68" s="28">
        <v>0.19</v>
      </c>
      <c r="I68" s="28">
        <v>15.05</v>
      </c>
      <c r="J68" s="28">
        <v>71.05</v>
      </c>
      <c r="K68" s="29" t="s">
        <v>55</v>
      </c>
      <c r="L68" s="28"/>
    </row>
    <row r="69" spans="1:12">
      <c r="A69" s="23"/>
      <c r="B69" s="24"/>
      <c r="C69" s="25"/>
      <c r="D69" s="26" t="s">
        <v>26</v>
      </c>
      <c r="E69" s="27" t="s">
        <v>41</v>
      </c>
      <c r="F69" s="28">
        <v>28</v>
      </c>
      <c r="G69" s="28">
        <v>1.85</v>
      </c>
      <c r="H69" s="28">
        <v>0.25</v>
      </c>
      <c r="I69" s="28">
        <v>11.87</v>
      </c>
      <c r="J69" s="28">
        <v>57.11</v>
      </c>
      <c r="K69" s="29" t="s">
        <v>55</v>
      </c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538</v>
      </c>
      <c r="G70" s="36">
        <f>SUM(G63:G69)</f>
        <v>27.630000000000003</v>
      </c>
      <c r="H70" s="36">
        <f>SUM(H63:H69)</f>
        <v>19.830000000000002</v>
      </c>
      <c r="I70" s="36">
        <f>SUM(I63:I69)</f>
        <v>82.76</v>
      </c>
      <c r="J70" s="36">
        <v>636.82000000000005</v>
      </c>
      <c r="K70" s="37"/>
      <c r="L70" s="36" t="s">
        <v>57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9" t="s">
        <v>37</v>
      </c>
      <c r="D81" s="59"/>
      <c r="E81" s="43"/>
      <c r="F81" s="44">
        <f>F70+F80</f>
        <v>538</v>
      </c>
      <c r="G81" s="44">
        <f>G70+G80</f>
        <v>27.630000000000003</v>
      </c>
      <c r="H81" s="44">
        <f>H70+H80</f>
        <v>19.830000000000002</v>
      </c>
      <c r="I81" s="44">
        <f>I70+I80</f>
        <v>82.76</v>
      </c>
      <c r="J81" s="44">
        <f>J70+J80</f>
        <v>636.82000000000005</v>
      </c>
      <c r="K81" s="44"/>
      <c r="L81" s="44" t="e">
        <f>L70+L80</f>
        <v>#VALUE!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50</v>
      </c>
      <c r="F82" s="21">
        <v>255</v>
      </c>
      <c r="G82" s="21">
        <v>14.46</v>
      </c>
      <c r="H82" s="21">
        <v>24.78</v>
      </c>
      <c r="I82" s="21">
        <v>34.1</v>
      </c>
      <c r="J82" s="21">
        <v>420.34</v>
      </c>
      <c r="K82" s="22">
        <v>312</v>
      </c>
      <c r="L82" s="21" t="s">
        <v>57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51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 t="s">
        <v>63</v>
      </c>
      <c r="F84" s="28">
        <v>200</v>
      </c>
      <c r="G84" s="28">
        <v>0.16</v>
      </c>
      <c r="H84" s="28">
        <v>7.0000000000000007E-2</v>
      </c>
      <c r="I84" s="28">
        <v>23.73</v>
      </c>
      <c r="J84" s="28">
        <v>91.66</v>
      </c>
      <c r="K84" s="29">
        <v>354</v>
      </c>
      <c r="L84" s="28"/>
    </row>
    <row r="85" spans="1:12">
      <c r="A85" s="23"/>
      <c r="B85" s="24"/>
      <c r="C85" s="25"/>
      <c r="D85" s="30" t="s">
        <v>26</v>
      </c>
      <c r="E85" s="27" t="s">
        <v>45</v>
      </c>
      <c r="F85" s="28">
        <v>28</v>
      </c>
      <c r="G85" s="28">
        <v>2.14</v>
      </c>
      <c r="H85" s="28">
        <v>0.17</v>
      </c>
      <c r="I85" s="28">
        <v>14.05</v>
      </c>
      <c r="J85" s="51">
        <v>66.31</v>
      </c>
      <c r="K85" s="29" t="s">
        <v>42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 t="s">
        <v>26</v>
      </c>
      <c r="E87" s="27" t="s">
        <v>41</v>
      </c>
      <c r="F87" s="28">
        <v>20</v>
      </c>
      <c r="G87" s="28">
        <v>1.32</v>
      </c>
      <c r="H87" s="28">
        <v>0.18</v>
      </c>
      <c r="I87" s="28">
        <v>8.48</v>
      </c>
      <c r="J87" s="28">
        <v>40.79</v>
      </c>
      <c r="K87" s="29" t="s">
        <v>55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503</v>
      </c>
      <c r="G89" s="36">
        <f>SUM(G82:G88)</f>
        <v>18.080000000000002</v>
      </c>
      <c r="H89" s="36">
        <f>SUM(H82:H88)</f>
        <v>25.200000000000003</v>
      </c>
      <c r="I89" s="36">
        <f>SUM(I82:I88)</f>
        <v>80.36</v>
      </c>
      <c r="J89" s="36">
        <f>SUM(J82:J88)</f>
        <v>619.09999999999991</v>
      </c>
      <c r="K89" s="37"/>
      <c r="L89" s="36" t="s">
        <v>57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9" t="s">
        <v>37</v>
      </c>
      <c r="D100" s="59"/>
      <c r="E100" s="43"/>
      <c r="F100" s="44">
        <f>F89+F99</f>
        <v>503</v>
      </c>
      <c r="G100" s="44">
        <f>G89+G99</f>
        <v>18.080000000000002</v>
      </c>
      <c r="H100" s="44">
        <f>H89+H99</f>
        <v>25.200000000000003</v>
      </c>
      <c r="I100" s="44">
        <f>I89+I99</f>
        <v>80.36</v>
      </c>
      <c r="J100" s="44">
        <f>J89+J99</f>
        <v>619.09999999999991</v>
      </c>
      <c r="K100" s="44"/>
      <c r="L100" s="44" t="e">
        <f>L89+L99</f>
        <v>#VALUE!</v>
      </c>
    </row>
    <row r="101" spans="1:12" ht="26.4">
      <c r="A101" s="16">
        <v>2</v>
      </c>
      <c r="B101" s="17">
        <v>1</v>
      </c>
      <c r="C101" s="18" t="s">
        <v>23</v>
      </c>
      <c r="D101" s="19" t="s">
        <v>24</v>
      </c>
      <c r="E101" s="20" t="s">
        <v>69</v>
      </c>
      <c r="F101" s="21">
        <v>256</v>
      </c>
      <c r="G101" s="53">
        <v>7.42</v>
      </c>
      <c r="H101" s="21">
        <v>5.52</v>
      </c>
      <c r="I101" s="21">
        <v>35.33</v>
      </c>
      <c r="J101" s="21">
        <v>220.14</v>
      </c>
      <c r="K101" s="22">
        <v>183</v>
      </c>
      <c r="L101" s="21" t="s">
        <v>57</v>
      </c>
    </row>
    <row r="102" spans="1:12">
      <c r="A102" s="23"/>
      <c r="B102" s="24"/>
      <c r="C102" s="25"/>
      <c r="D102" s="26" t="s">
        <v>43</v>
      </c>
      <c r="E102" s="27" t="s">
        <v>44</v>
      </c>
      <c r="F102" s="28">
        <v>180</v>
      </c>
      <c r="G102" s="28">
        <v>5.04</v>
      </c>
      <c r="H102" s="51">
        <v>4.5</v>
      </c>
      <c r="I102" s="51">
        <v>8.1199999999999992</v>
      </c>
      <c r="J102" s="51">
        <v>101.72</v>
      </c>
      <c r="K102" s="29">
        <v>386</v>
      </c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 t="s">
        <v>68</v>
      </c>
      <c r="F104" s="28">
        <v>48</v>
      </c>
      <c r="G104" s="28">
        <v>5.66</v>
      </c>
      <c r="H104" s="28">
        <v>8.2200000000000006</v>
      </c>
      <c r="I104" s="28">
        <v>14.12</v>
      </c>
      <c r="J104" s="28">
        <v>153.96</v>
      </c>
      <c r="K104" s="29">
        <v>3</v>
      </c>
      <c r="L104" s="28"/>
    </row>
    <row r="105" spans="1:12">
      <c r="A105" s="23"/>
      <c r="B105" s="24"/>
      <c r="C105" s="25"/>
      <c r="D105" s="30"/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 t="s">
        <v>26</v>
      </c>
      <c r="E106" s="27" t="s">
        <v>41</v>
      </c>
      <c r="F106" s="28">
        <v>20</v>
      </c>
      <c r="G106" s="28">
        <v>1.32</v>
      </c>
      <c r="H106" s="28">
        <v>0.18</v>
      </c>
      <c r="I106" s="28">
        <v>8.48</v>
      </c>
      <c r="J106" s="28">
        <v>40.79</v>
      </c>
      <c r="K106" s="29" t="s">
        <v>42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504</v>
      </c>
      <c r="G108" s="36">
        <f>SUM(G101:G107)</f>
        <v>19.440000000000001</v>
      </c>
      <c r="H108" s="36">
        <f>SUM(H101:H107)</f>
        <v>18.420000000000002</v>
      </c>
      <c r="I108" s="36">
        <f>SUM(I101:I107)</f>
        <v>66.05</v>
      </c>
      <c r="J108" s="36">
        <f>SUM(J101:J107)</f>
        <v>516.61</v>
      </c>
      <c r="K108" s="37"/>
      <c r="L108" s="36" t="s">
        <v>57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9" t="s">
        <v>37</v>
      </c>
      <c r="D119" s="59"/>
      <c r="E119" s="43"/>
      <c r="F119" s="44">
        <f>F108+F118</f>
        <v>504</v>
      </c>
      <c r="G119" s="44">
        <f>G108+G118</f>
        <v>19.440000000000001</v>
      </c>
      <c r="H119" s="44">
        <f>H108+H118</f>
        <v>18.420000000000002</v>
      </c>
      <c r="I119" s="44">
        <f>I108+I118</f>
        <v>66.05</v>
      </c>
      <c r="J119" s="44">
        <f>J108+J118</f>
        <v>516.61</v>
      </c>
      <c r="K119" s="44"/>
      <c r="L119" s="44" t="e">
        <f>L108+L118</f>
        <v>#VALUE!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70</v>
      </c>
      <c r="F120" s="21">
        <v>285</v>
      </c>
      <c r="G120" s="21">
        <v>16.2</v>
      </c>
      <c r="H120" s="21">
        <v>7.7</v>
      </c>
      <c r="I120" s="21">
        <v>32.04</v>
      </c>
      <c r="J120" s="53">
        <v>307.33</v>
      </c>
      <c r="K120" s="22">
        <v>312</v>
      </c>
      <c r="L120" s="21" t="s">
        <v>57</v>
      </c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51"/>
      <c r="J121" s="51"/>
      <c r="K121" s="29"/>
      <c r="L121" s="28"/>
    </row>
    <row r="122" spans="1:12">
      <c r="A122" s="45"/>
      <c r="B122" s="24"/>
      <c r="C122" s="25"/>
      <c r="D122" s="30" t="s">
        <v>25</v>
      </c>
      <c r="E122" s="27" t="s">
        <v>48</v>
      </c>
      <c r="F122" s="28">
        <v>180</v>
      </c>
      <c r="G122" s="51">
        <v>0.9</v>
      </c>
      <c r="H122" s="28">
        <v>1.18</v>
      </c>
      <c r="I122" s="28">
        <v>18.18</v>
      </c>
      <c r="J122" s="51">
        <v>77.400000000000006</v>
      </c>
      <c r="K122" s="29">
        <v>389</v>
      </c>
      <c r="L122" s="28"/>
    </row>
    <row r="123" spans="1:12">
      <c r="A123" s="45"/>
      <c r="B123" s="24"/>
      <c r="C123" s="25"/>
      <c r="D123" s="30" t="s">
        <v>26</v>
      </c>
      <c r="E123" s="27" t="s">
        <v>41</v>
      </c>
      <c r="F123" s="28">
        <v>20</v>
      </c>
      <c r="G123" s="28">
        <v>1.32</v>
      </c>
      <c r="H123" s="28">
        <v>0.18</v>
      </c>
      <c r="I123" s="28">
        <v>8.48</v>
      </c>
      <c r="J123" s="51">
        <v>40.79</v>
      </c>
      <c r="K123" s="29" t="s">
        <v>42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45</v>
      </c>
      <c r="F125" s="28">
        <v>33</v>
      </c>
      <c r="G125" s="51">
        <v>2.52</v>
      </c>
      <c r="H125" s="28">
        <v>0.2</v>
      </c>
      <c r="I125" s="51">
        <v>16.559999999999999</v>
      </c>
      <c r="J125" s="51">
        <v>78.150000000000006</v>
      </c>
      <c r="K125" s="29" t="s">
        <v>42</v>
      </c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518</v>
      </c>
      <c r="G127" s="36">
        <f>SUM(G120:G126)</f>
        <v>20.939999999999998</v>
      </c>
      <c r="H127" s="36">
        <v>8.26</v>
      </c>
      <c r="I127" s="52">
        <v>75.260000000000005</v>
      </c>
      <c r="J127" s="36">
        <f>SUM(J120:J126)</f>
        <v>503.67000000000007</v>
      </c>
      <c r="K127" s="37"/>
      <c r="L127" s="36" t="s">
        <v>57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9" t="s">
        <v>37</v>
      </c>
      <c r="D138" s="59"/>
      <c r="E138" s="43"/>
      <c r="F138" s="44">
        <f>F127+F137</f>
        <v>518</v>
      </c>
      <c r="G138" s="44">
        <f>G127+G137</f>
        <v>20.939999999999998</v>
      </c>
      <c r="H138" s="44">
        <f>H127+H137</f>
        <v>8.26</v>
      </c>
      <c r="I138" s="44">
        <f>I127+I137</f>
        <v>75.260000000000005</v>
      </c>
      <c r="J138" s="44">
        <f>J127+J137</f>
        <v>503.67000000000007</v>
      </c>
      <c r="K138" s="44"/>
      <c r="L138" s="44" t="e">
        <f>L127+L137</f>
        <v>#VALUE!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64</v>
      </c>
      <c r="F139" s="21">
        <v>240</v>
      </c>
      <c r="G139" s="21">
        <v>18.350000000000001</v>
      </c>
      <c r="H139" s="21">
        <v>20.350000000000001</v>
      </c>
      <c r="I139" s="21">
        <v>28.31</v>
      </c>
      <c r="J139" s="21">
        <v>371.77</v>
      </c>
      <c r="K139" s="22">
        <v>294</v>
      </c>
      <c r="L139" s="21" t="s">
        <v>57</v>
      </c>
    </row>
    <row r="140" spans="1:12">
      <c r="A140" s="23"/>
      <c r="B140" s="24"/>
      <c r="C140" s="25"/>
      <c r="D140" s="26"/>
      <c r="E140" s="27"/>
      <c r="F140" s="28"/>
      <c r="G140" s="51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 t="s">
        <v>49</v>
      </c>
      <c r="F141" s="28">
        <v>214</v>
      </c>
      <c r="G141" s="28">
        <v>0.16</v>
      </c>
      <c r="H141" s="28">
        <v>0.01</v>
      </c>
      <c r="I141" s="51">
        <v>7.18</v>
      </c>
      <c r="J141" s="28">
        <v>30.6</v>
      </c>
      <c r="K141" s="29">
        <v>377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45</v>
      </c>
      <c r="F142" s="28">
        <v>19</v>
      </c>
      <c r="G142" s="28">
        <v>1.45</v>
      </c>
      <c r="H142" s="28">
        <v>0.12</v>
      </c>
      <c r="I142" s="28">
        <v>9.5299999999999994</v>
      </c>
      <c r="J142" s="28">
        <v>45</v>
      </c>
      <c r="K142" s="29" t="s">
        <v>42</v>
      </c>
      <c r="L142" s="28"/>
    </row>
    <row r="143" spans="1:12">
      <c r="A143" s="23"/>
      <c r="B143" s="24"/>
      <c r="C143" s="25"/>
      <c r="D143" s="30" t="s">
        <v>27</v>
      </c>
      <c r="E143" s="27" t="s">
        <v>60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 t="s">
        <v>41</v>
      </c>
      <c r="F144" s="28">
        <v>19</v>
      </c>
      <c r="G144" s="28">
        <v>1.26</v>
      </c>
      <c r="H144" s="28">
        <v>0.17</v>
      </c>
      <c r="I144" s="28">
        <v>8.0500000000000007</v>
      </c>
      <c r="J144" s="28">
        <v>38.75</v>
      </c>
      <c r="K144" s="29" t="s">
        <v>42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592</v>
      </c>
      <c r="G146" s="36">
        <f>SUM(G139:G145)</f>
        <v>21.62</v>
      </c>
      <c r="H146" s="36">
        <f>SUM(H139:H145)</f>
        <v>21.050000000000004</v>
      </c>
      <c r="I146" s="36">
        <f>SUM(I139:I145)</f>
        <v>62.86999999999999</v>
      </c>
      <c r="J146" s="36">
        <f>SUM(J139:J145)</f>
        <v>533.12</v>
      </c>
      <c r="K146" s="37"/>
      <c r="L146" s="36" t="s">
        <v>57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9" t="s">
        <v>37</v>
      </c>
      <c r="D157" s="59"/>
      <c r="E157" s="43"/>
      <c r="F157" s="44">
        <f>F146+F156</f>
        <v>592</v>
      </c>
      <c r="G157" s="44">
        <f>G146+G156</f>
        <v>21.62</v>
      </c>
      <c r="H157" s="44">
        <f>H146+H156</f>
        <v>21.050000000000004</v>
      </c>
      <c r="I157" s="44">
        <f>I146+I156</f>
        <v>62.86999999999999</v>
      </c>
      <c r="J157" s="44">
        <f>J146+J156</f>
        <v>533.12</v>
      </c>
      <c r="K157" s="44"/>
      <c r="L157" s="44" t="e">
        <f>L146+L156</f>
        <v>#VALUE!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71</v>
      </c>
      <c r="F158" s="21">
        <v>240</v>
      </c>
      <c r="G158" s="21">
        <v>13.66</v>
      </c>
      <c r="H158" s="21">
        <v>14.42</v>
      </c>
      <c r="I158" s="21">
        <v>32.22</v>
      </c>
      <c r="J158" s="21">
        <v>313.18</v>
      </c>
      <c r="K158" s="22">
        <v>303</v>
      </c>
      <c r="L158" s="21" t="s">
        <v>57</v>
      </c>
    </row>
    <row r="159" spans="1:12">
      <c r="A159" s="23"/>
      <c r="B159" s="24"/>
      <c r="C159" s="25"/>
      <c r="D159" s="26" t="s">
        <v>30</v>
      </c>
      <c r="E159" s="27" t="s">
        <v>65</v>
      </c>
      <c r="F159" s="28">
        <v>60</v>
      </c>
      <c r="G159" s="28" t="s">
        <v>66</v>
      </c>
      <c r="H159" s="28">
        <v>3.02</v>
      </c>
      <c r="I159" s="51">
        <v>3.63</v>
      </c>
      <c r="J159" s="28">
        <v>48.51</v>
      </c>
      <c r="K159" s="55">
        <v>10</v>
      </c>
      <c r="L159" s="28"/>
    </row>
    <row r="160" spans="1:12">
      <c r="A160" s="23"/>
      <c r="B160" s="24"/>
      <c r="C160" s="25"/>
      <c r="D160" s="30" t="s">
        <v>25</v>
      </c>
      <c r="E160" s="27" t="s">
        <v>51</v>
      </c>
      <c r="F160" s="28">
        <v>180</v>
      </c>
      <c r="G160" s="28">
        <v>0.2</v>
      </c>
      <c r="H160" s="28">
        <v>0.09</v>
      </c>
      <c r="I160" s="28">
        <v>21.29</v>
      </c>
      <c r="J160" s="28">
        <v>80.790000000000006</v>
      </c>
      <c r="K160" s="29">
        <v>349</v>
      </c>
      <c r="L160" s="28"/>
    </row>
    <row r="161" spans="1:12">
      <c r="A161" s="23"/>
      <c r="B161" s="24"/>
      <c r="C161" s="25"/>
      <c r="D161" s="30" t="s">
        <v>26</v>
      </c>
      <c r="E161" s="27" t="s">
        <v>45</v>
      </c>
      <c r="F161" s="28">
        <v>20</v>
      </c>
      <c r="G161" s="28">
        <v>1.53</v>
      </c>
      <c r="H161" s="28">
        <v>0.12</v>
      </c>
      <c r="I161" s="28">
        <v>10.039999999999999</v>
      </c>
      <c r="J161" s="51">
        <v>47.36</v>
      </c>
      <c r="K161" s="29" t="s">
        <v>42</v>
      </c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26</v>
      </c>
      <c r="E163" s="27" t="s">
        <v>41</v>
      </c>
      <c r="F163" s="28">
        <v>19</v>
      </c>
      <c r="G163" s="51">
        <v>1.26</v>
      </c>
      <c r="H163" s="28">
        <v>0.17</v>
      </c>
      <c r="I163" s="28">
        <v>8.0500000000000007</v>
      </c>
      <c r="J163" s="28">
        <v>38.75</v>
      </c>
      <c r="K163" s="29" t="s">
        <v>42</v>
      </c>
      <c r="L163" s="28"/>
    </row>
    <row r="164" spans="1:12">
      <c r="A164" s="23"/>
      <c r="B164" s="24"/>
      <c r="C164" s="25"/>
      <c r="D164" s="26" t="s">
        <v>43</v>
      </c>
      <c r="E164" s="27" t="s">
        <v>62</v>
      </c>
      <c r="F164" s="28">
        <v>7</v>
      </c>
      <c r="G164" s="28">
        <v>1.62</v>
      </c>
      <c r="H164" s="28">
        <v>2.0699999999999998</v>
      </c>
      <c r="I164" s="28">
        <v>0</v>
      </c>
      <c r="J164" s="28">
        <v>25.48</v>
      </c>
      <c r="K164" s="29">
        <v>15</v>
      </c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526</v>
      </c>
      <c r="G165" s="36">
        <v>20</v>
      </c>
      <c r="H165" s="36">
        <f>SUM(H158:H164)</f>
        <v>19.890000000000004</v>
      </c>
      <c r="I165" s="36">
        <f>SUM(I158:I164)</f>
        <v>75.23</v>
      </c>
      <c r="J165" s="36">
        <f>SUM(J158:J164)</f>
        <v>554.07000000000005</v>
      </c>
      <c r="K165" s="37"/>
      <c r="L165" s="36" t="s">
        <v>57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9" t="s">
        <v>37</v>
      </c>
      <c r="D176" s="59"/>
      <c r="E176" s="43"/>
      <c r="F176" s="44">
        <f>F165+F175</f>
        <v>526</v>
      </c>
      <c r="G176" s="44">
        <f>G165+G175</f>
        <v>20</v>
      </c>
      <c r="H176" s="44">
        <f>H165+H175</f>
        <v>19.890000000000004</v>
      </c>
      <c r="I176" s="44">
        <f>I165+I175</f>
        <v>75.23</v>
      </c>
      <c r="J176" s="44">
        <f>J165+J175</f>
        <v>554.07000000000005</v>
      </c>
      <c r="K176" s="44"/>
      <c r="L176" s="44" t="e">
        <f>L165+L175</f>
        <v>#VALUE!</v>
      </c>
    </row>
    <row r="177" spans="1:12">
      <c r="A177" s="16">
        <v>2</v>
      </c>
      <c r="B177" s="17">
        <v>5</v>
      </c>
      <c r="C177" s="18" t="s">
        <v>23</v>
      </c>
      <c r="D177" s="56" t="s">
        <v>32</v>
      </c>
      <c r="E177" s="20" t="s">
        <v>56</v>
      </c>
      <c r="F177" s="21">
        <v>135</v>
      </c>
      <c r="G177" s="53">
        <v>15.59</v>
      </c>
      <c r="H177" s="21">
        <v>10.62</v>
      </c>
      <c r="I177" s="21">
        <v>46.83</v>
      </c>
      <c r="J177" s="21">
        <v>350.14</v>
      </c>
      <c r="K177" s="22">
        <v>222</v>
      </c>
      <c r="L177" s="21" t="s">
        <v>57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 t="s">
        <v>49</v>
      </c>
      <c r="F179" s="28">
        <v>214</v>
      </c>
      <c r="G179" s="28">
        <v>0.16</v>
      </c>
      <c r="H179" s="51">
        <v>0.01</v>
      </c>
      <c r="I179" s="28">
        <v>7.18</v>
      </c>
      <c r="J179" s="28">
        <v>30.6</v>
      </c>
      <c r="K179" s="29">
        <v>377</v>
      </c>
      <c r="L179" s="28"/>
    </row>
    <row r="180" spans="1:12">
      <c r="A180" s="23"/>
      <c r="B180" s="24"/>
      <c r="C180" s="25"/>
      <c r="D180" s="30" t="s">
        <v>26</v>
      </c>
      <c r="E180" s="27" t="s">
        <v>45</v>
      </c>
      <c r="F180" s="28">
        <v>25</v>
      </c>
      <c r="G180" s="28">
        <v>1.91</v>
      </c>
      <c r="H180" s="28">
        <v>0.16</v>
      </c>
      <c r="I180" s="28">
        <v>12.55</v>
      </c>
      <c r="J180" s="51">
        <v>59.21</v>
      </c>
      <c r="K180" s="29" t="s">
        <v>42</v>
      </c>
      <c r="L180" s="28"/>
    </row>
    <row r="181" spans="1:12">
      <c r="A181" s="23"/>
      <c r="B181" s="24"/>
      <c r="C181" s="25"/>
      <c r="D181" s="30" t="s">
        <v>27</v>
      </c>
      <c r="E181" s="27" t="s">
        <v>60</v>
      </c>
      <c r="F181" s="28">
        <v>135</v>
      </c>
      <c r="G181" s="28">
        <v>0.54</v>
      </c>
      <c r="H181" s="28">
        <v>0.54</v>
      </c>
      <c r="I181" s="28">
        <v>13.23</v>
      </c>
      <c r="J181" s="28">
        <v>63.45</v>
      </c>
      <c r="K181" s="29">
        <v>338</v>
      </c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509</v>
      </c>
      <c r="G184" s="36">
        <f>SUM(G177:G183)</f>
        <v>18.2</v>
      </c>
      <c r="H184" s="36">
        <f>SUM(H177:H183)</f>
        <v>11.329999999999998</v>
      </c>
      <c r="I184" s="36">
        <v>79.790000000000006</v>
      </c>
      <c r="J184" s="36">
        <f>SUM(J177:J183)</f>
        <v>503.4</v>
      </c>
      <c r="K184" s="37"/>
      <c r="L184" s="36" t="s">
        <v>57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9" t="s">
        <v>37</v>
      </c>
      <c r="D195" s="59"/>
      <c r="E195" s="43"/>
      <c r="F195" s="44">
        <f>F184+F194</f>
        <v>509</v>
      </c>
      <c r="G195" s="44">
        <f>G184+G194</f>
        <v>18.2</v>
      </c>
      <c r="H195" s="44">
        <f>H184+H194</f>
        <v>11.329999999999998</v>
      </c>
      <c r="I195" s="44">
        <f>I184+I194</f>
        <v>79.790000000000006</v>
      </c>
      <c r="J195" s="44">
        <f>J184+J194</f>
        <v>503.4</v>
      </c>
      <c r="K195" s="44"/>
      <c r="L195" s="44" t="e">
        <f>L184+L194</f>
        <v>#VALUE!</v>
      </c>
    </row>
    <row r="196" spans="1:12" ht="12.75" customHeight="1">
      <c r="A196" s="48"/>
      <c r="B196" s="49"/>
      <c r="C196" s="60" t="s">
        <v>38</v>
      </c>
      <c r="D196" s="60"/>
      <c r="E196" s="60"/>
      <c r="F196" s="50">
        <f>(F24+F43+F62+F81+F100+F119+F138+F157+F176+F195)/(IF(F24=0,0,1)+IF(F43=0,0,1)+IF(F62=0,0,1)+IF(F81=0,0,1)+IF(F100=0,0,1)+IF(F119=0,0,1)+IF(F138=0,0,1)+IF(F157=0,0,1)+IF(F176=0,0,1)+IF(F195=0,0,1))</f>
        <v>526</v>
      </c>
      <c r="G196" s="50">
        <f>(G24+G43+G62+G81+G100+G119+G138+G157+G176+G195)/(IF(G24=0,0,1)+IF(G43=0,0,1)+IF(G62=0,0,1)+IF(G81=0,0,1)+IF(G100=0,0,1)+IF(G119=0,0,1)+IF(G138=0,0,1)+IF(G157=0,0,1)+IF(G176=0,0,1)+IF(G195=0,0,1))</f>
        <v>20.315999999999995</v>
      </c>
      <c r="H196" s="50">
        <f>(H24+H43+H62+H81+H100+H119+H138+H157+H176+H195)/(IF(H24=0,0,1)+IF(H43=0,0,1)+IF(H62=0,0,1)+IF(H81=0,0,1)+IF(H100=0,0,1)+IF(H119=0,0,1)+IF(H138=0,0,1)+IF(H157=0,0,1)+IF(H176=0,0,1)+IF(H195=0,0,1))</f>
        <v>17.768000000000001</v>
      </c>
      <c r="I196" s="50">
        <f>(I24+I43+I62+I81+I100+I119+I138+I157+I176+I195)/(IF(I24=0,0,1)+IF(I43=0,0,1)+IF(I62=0,0,1)+IF(I81=0,0,1)+IF(I100=0,0,1)+IF(I119=0,0,1)+IF(I138=0,0,1)+IF(I157=0,0,1)+IF(I176=0,0,1)+IF(I195=0,0,1))</f>
        <v>75.25800000000001</v>
      </c>
      <c r="J196" s="50">
        <f>(J24+J43+J62+J81+J100+J119+J138+J157+J176+J195)/(IF(J24=0,0,1)+IF(J43=0,0,1)+IF(J62=0,0,1)+IF(J81=0,0,1)+IF(J100=0,0,1)+IF(J119=0,0,1)+IF(J138=0,0,1)+IF(J157=0,0,1)+IF(J176=0,0,1)+IF(J195=0,0,1))</f>
        <v>554.90199999999993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#VALUE!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2024-02-02T11:00:40Z</cp:lastPrinted>
  <dcterms:created xsi:type="dcterms:W3CDTF">2022-05-16T14:23:56Z</dcterms:created>
  <dcterms:modified xsi:type="dcterms:W3CDTF">2025-09-05T14:29:54Z</dcterms:modified>
  <dc:language>ru-RU</dc:language>
</cp:coreProperties>
</file>