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573194-4AE6-438F-AF4D-A68E63879607}" xr6:coauthVersionLast="46" xr6:coauthVersionMax="47" xr10:uidLastSave="{00000000-0000-0000-0000-000000000000}"/>
  <bookViews>
    <workbookView xWindow="1515" yWindow="1515" windowWidth="21600" windowHeight="11385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I13" i="1"/>
  <c r="I24" i="1" s="1"/>
  <c r="H13" i="1"/>
  <c r="H24" i="1" s="1"/>
  <c r="G13" i="1"/>
  <c r="G24" i="1" s="1"/>
  <c r="F13" i="1"/>
  <c r="F24" i="1" s="1"/>
  <c r="H195" i="1" l="1"/>
  <c r="H196" i="1" s="1"/>
  <c r="J24" i="1"/>
  <c r="J196" i="1" s="1"/>
  <c r="F196" i="1"/>
  <c r="I196" i="1"/>
  <c r="G196" i="1"/>
</calcChain>
</file>

<file path=xl/sharedStrings.xml><?xml version="1.0" encoding="utf-8"?>
<sst xmlns="http://schemas.openxmlformats.org/spreadsheetml/2006/main" count="267" uniqueCount="79">
  <si>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</si>
  <si>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</si>
  <si>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</si>
  <si>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</si>
  <si>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</si>
  <si>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</si>
  <si>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</si>
  <si>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</si>
  <si>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</si>
  <si>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</si>
  <si>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</si>
  <si>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</si>
  <si>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</si>
  <si>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</si>
  <si>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</si>
  <si>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</si>
  <si>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</si>
  <si>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</si>
  <si>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</si>
  <si>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</si>
  <si>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</si>
  <si>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</si>
  <si>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</si>
  <si>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</si>
  <si>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</si>
  <si>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</si>
  <si>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</si>
  <si>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</si>
  <si>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</si>
  <si>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</si>
  <si>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</si>
  <si>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</si>
  <si>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</si>
  <si>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</si>
  <si>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</si>
  <si>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</si>
  <si>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</si>
  <si>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</si>
  <si>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</si>
  <si>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</si>
  <si>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Кузьмич А.В.</t>
  </si>
  <si>
    <t>Бутерброд с маслом</t>
  </si>
  <si>
    <t>Какао с молоком</t>
  </si>
  <si>
    <t>Сыр порция</t>
  </si>
  <si>
    <t>ПП</t>
  </si>
  <si>
    <t>Рыба, тушенная в томате с овощами</t>
  </si>
  <si>
    <t>Сок фруктовый</t>
  </si>
  <si>
    <t>Хлеб пшеничный</t>
  </si>
  <si>
    <t>Плоды и ягоды свежие</t>
  </si>
  <si>
    <t>Овощи натуральные соленые</t>
  </si>
  <si>
    <t>Хлеб ржано-пшеничный</t>
  </si>
  <si>
    <t>Яйцо вареное</t>
  </si>
  <si>
    <t>Кисломолочный продукт</t>
  </si>
  <si>
    <t>Бутерброд с повидлом</t>
  </si>
  <si>
    <t>Гуляш</t>
  </si>
  <si>
    <t>Салат из белокачанной капусты</t>
  </si>
  <si>
    <t>Капуста тушенная</t>
  </si>
  <si>
    <t>Птица отварная</t>
  </si>
  <si>
    <t>Компот из смеси сухофруктов</t>
  </si>
  <si>
    <t>Бутерброд с сыром</t>
  </si>
  <si>
    <t>Макаронные изделия с маслом</t>
  </si>
  <si>
    <t>Птица, тушенная в соусе</t>
  </si>
  <si>
    <t>Чай с молоком</t>
  </si>
  <si>
    <t>Суп молочный с крупой</t>
  </si>
  <si>
    <t>Кофейный напиток с молоком</t>
  </si>
  <si>
    <t>Жаркое по-домашнему</t>
  </si>
  <si>
    <t>Каша рассыпчатая</t>
  </si>
  <si>
    <t>Запеканка творожная</t>
  </si>
  <si>
    <t>Молоко сгущеное</t>
  </si>
  <si>
    <t>Птица, тушенная в соусе с овощами</t>
  </si>
  <si>
    <t>Рыба, тушенная в соусе с овощами</t>
  </si>
  <si>
    <t>Плоди и ягоды свежие</t>
  </si>
  <si>
    <t>Салат из свеклы</t>
  </si>
  <si>
    <t>Булочка</t>
  </si>
  <si>
    <t>Картофельное пюре</t>
  </si>
  <si>
    <t>Чай с сахаром</t>
  </si>
  <si>
    <t xml:space="preserve"> Салат  из белокочанной капусты</t>
  </si>
  <si>
    <t>Каша жидкая молочная (пшено)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</si>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</sst>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2"/>
    </row>
    <row r="4" spans="1:12" s="1" customFormat="1" ht="12.75" x14ac:dyDescent="0.2">
      <c r="D4" s="5"/>
      <c r="H4" s="10" t="s">
        <v>8</v>
      </c>
      <c r="I4" s="10" t="s">
        <v>9</v>
      </c>
      <c r="J4" s="10" t="s">
        <v>10</v>
      </c>
    </row>
    <row r="5" spans="1:12" ht="33.75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60</v>
      </c>
      <c r="F6" s="20">
        <v>160</v>
      </c>
      <c r="G6" s="20">
        <v>5.74</v>
      </c>
      <c r="H6" s="20">
        <v>7.92</v>
      </c>
      <c r="I6" s="20">
        <v>32.049999999999997</v>
      </c>
      <c r="J6" s="20">
        <v>222.3</v>
      </c>
      <c r="K6" s="21">
        <v>203</v>
      </c>
      <c r="L6" s="20"/>
    </row>
    <row r="7" spans="1:12" x14ac:dyDescent="0.25">
      <c r="A7" s="22"/>
      <c r="B7" s="23"/>
      <c r="C7" s="24"/>
      <c r="D7" s="25"/>
      <c r="E7" s="26" t="s">
        <v>61</v>
      </c>
      <c r="F7" s="27">
        <v>120</v>
      </c>
      <c r="G7" s="27">
        <v>14.71</v>
      </c>
      <c r="H7" s="27">
        <v>4.0599999999999996</v>
      </c>
      <c r="I7" s="27">
        <v>3.52</v>
      </c>
      <c r="J7" s="27">
        <v>109</v>
      </c>
      <c r="K7" s="28">
        <v>290</v>
      </c>
      <c r="L7" s="27"/>
    </row>
    <row r="8" spans="1:12" x14ac:dyDescent="0.25">
      <c r="A8" s="22"/>
      <c r="B8" s="23"/>
      <c r="C8" s="24"/>
      <c r="D8" s="29" t="s">
        <v>25</v>
      </c>
      <c r="E8" s="26" t="s">
        <v>75</v>
      </c>
      <c r="F8" s="27">
        <v>200</v>
      </c>
      <c r="G8" s="27">
        <v>7.0000000000000007E-2</v>
      </c>
      <c r="H8" s="27">
        <v>0.02</v>
      </c>
      <c r="I8" s="27">
        <v>15</v>
      </c>
      <c r="J8" s="27">
        <v>60</v>
      </c>
      <c r="K8" s="28">
        <v>376</v>
      </c>
      <c r="L8" s="27"/>
    </row>
    <row r="9" spans="1:12" x14ac:dyDescent="0.25">
      <c r="A9" s="22"/>
      <c r="B9" s="23"/>
      <c r="C9" s="24"/>
      <c r="D9" s="29" t="s">
        <v>26</v>
      </c>
      <c r="E9" s="26" t="s">
        <v>47</v>
      </c>
      <c r="F9" s="27">
        <v>45</v>
      </c>
      <c r="G9" s="27">
        <v>3.56</v>
      </c>
      <c r="H9" s="27">
        <v>0.45</v>
      </c>
      <c r="I9" s="27">
        <v>21.74</v>
      </c>
      <c r="J9" s="27">
        <v>105.21</v>
      </c>
      <c r="K9" s="28" t="s">
        <v>44</v>
      </c>
      <c r="L9" s="27"/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72</v>
      </c>
      <c r="F11" s="27">
        <v>100</v>
      </c>
      <c r="G11" s="27">
        <v>1.41</v>
      </c>
      <c r="H11" s="27">
        <v>6.01</v>
      </c>
      <c r="I11" s="27">
        <v>8.26</v>
      </c>
      <c r="J11" s="27">
        <v>92.8</v>
      </c>
      <c r="K11" s="28">
        <v>52</v>
      </c>
      <c r="L11" s="27"/>
    </row>
    <row r="12" spans="1:12" x14ac:dyDescent="0.25">
      <c r="A12" s="22"/>
      <c r="B12" s="23"/>
      <c r="C12" s="24"/>
      <c r="D12" s="25" t="s">
        <v>26</v>
      </c>
      <c r="E12" s="26" t="s">
        <v>50</v>
      </c>
      <c r="F12" s="27">
        <v>20</v>
      </c>
      <c r="G12" s="27">
        <v>1.1200000000000001</v>
      </c>
      <c r="H12" s="27">
        <v>0.22</v>
      </c>
      <c r="I12" s="27">
        <v>9.8800000000000008</v>
      </c>
      <c r="J12" s="27">
        <v>45.98</v>
      </c>
      <c r="K12" s="28" t="s">
        <v>44</v>
      </c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645</v>
      </c>
      <c r="G13" s="35">
        <f>SUM(G6:G12)</f>
        <v>26.610000000000003</v>
      </c>
      <c r="H13" s="35">
        <f>SUM(H6:H12)</f>
        <v>18.68</v>
      </c>
      <c r="I13" s="35">
        <f>SUM(I6:I12)</f>
        <v>90.45</v>
      </c>
      <c r="J13" s="35">
        <f>SUM(J6:J12)</f>
        <v>635.29</v>
      </c>
      <c r="K13" s="36"/>
      <c r="L13" s="35"/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/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645</v>
      </c>
      <c r="G24" s="43">
        <f>G13+G23</f>
        <v>26.610000000000003</v>
      </c>
      <c r="H24" s="43">
        <f>H13+H23</f>
        <v>18.68</v>
      </c>
      <c r="I24" s="43">
        <f>I13+I23</f>
        <v>90.45</v>
      </c>
      <c r="J24" s="43">
        <f>J13+J23</f>
        <v>635.29</v>
      </c>
      <c r="K24" s="43"/>
      <c r="L24" s="43"/>
    </row>
    <row r="25" spans="1:12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74</v>
      </c>
      <c r="F25" s="20">
        <v>200</v>
      </c>
      <c r="G25" s="20">
        <v>4.09</v>
      </c>
      <c r="H25" s="20">
        <v>6.4</v>
      </c>
      <c r="I25" s="20">
        <v>27.25</v>
      </c>
      <c r="J25" s="20">
        <v>183</v>
      </c>
      <c r="K25" s="21">
        <v>312</v>
      </c>
      <c r="L25" s="20"/>
    </row>
    <row r="26" spans="1:12" x14ac:dyDescent="0.25">
      <c r="A26" s="44"/>
      <c r="B26" s="23"/>
      <c r="C26" s="24"/>
      <c r="D26" s="25"/>
      <c r="E26" s="26" t="s">
        <v>45</v>
      </c>
      <c r="F26" s="27">
        <v>120</v>
      </c>
      <c r="G26" s="27">
        <v>12.91</v>
      </c>
      <c r="H26" s="27">
        <v>6.9</v>
      </c>
      <c r="I26" s="27">
        <v>4.5599999999999996</v>
      </c>
      <c r="J26" s="27">
        <v>139.19999999999999</v>
      </c>
      <c r="K26" s="28">
        <v>229</v>
      </c>
      <c r="L26" s="27"/>
    </row>
    <row r="27" spans="1:12" x14ac:dyDescent="0.25">
      <c r="A27" s="44"/>
      <c r="B27" s="23"/>
      <c r="C27" s="24"/>
      <c r="D27" s="29" t="s">
        <v>25</v>
      </c>
      <c r="E27" s="26" t="s">
        <v>46</v>
      </c>
      <c r="F27" s="27">
        <v>200</v>
      </c>
      <c r="G27" s="27">
        <v>1</v>
      </c>
      <c r="H27" s="27">
        <v>0</v>
      </c>
      <c r="I27" s="27">
        <v>20.2</v>
      </c>
      <c r="J27" s="27">
        <v>84.8</v>
      </c>
      <c r="K27" s="28">
        <v>389</v>
      </c>
      <c r="L27" s="27"/>
    </row>
    <row r="28" spans="1:12" x14ac:dyDescent="0.25">
      <c r="A28" s="44"/>
      <c r="B28" s="23"/>
      <c r="C28" s="24"/>
      <c r="D28" s="29" t="s">
        <v>26</v>
      </c>
      <c r="E28" s="26" t="s">
        <v>47</v>
      </c>
      <c r="F28" s="27">
        <v>45</v>
      </c>
      <c r="G28" s="27">
        <v>3.56</v>
      </c>
      <c r="H28" s="27">
        <v>0.45</v>
      </c>
      <c r="I28" s="27">
        <v>21.74</v>
      </c>
      <c r="J28" s="27">
        <v>105.21</v>
      </c>
      <c r="K28" s="28" t="s">
        <v>44</v>
      </c>
      <c r="L28" s="27"/>
    </row>
    <row r="29" spans="1:12" x14ac:dyDescent="0.25">
      <c r="A29" s="44"/>
      <c r="B29" s="23"/>
      <c r="C29" s="24"/>
      <c r="D29" s="29" t="s">
        <v>27</v>
      </c>
      <c r="E29" s="26" t="s">
        <v>48</v>
      </c>
      <c r="F29" s="27">
        <v>160</v>
      </c>
      <c r="G29" s="27">
        <v>0.64</v>
      </c>
      <c r="H29" s="27">
        <v>0.64</v>
      </c>
      <c r="I29" s="27">
        <v>15.68</v>
      </c>
      <c r="J29" s="27">
        <v>75.2</v>
      </c>
      <c r="K29" s="28">
        <v>338</v>
      </c>
      <c r="L29" s="27"/>
    </row>
    <row r="30" spans="1:12" x14ac:dyDescent="0.25">
      <c r="A30" s="44"/>
      <c r="B30" s="23"/>
      <c r="C30" s="24"/>
      <c r="D30" s="25"/>
      <c r="E30" s="26" t="s">
        <v>49</v>
      </c>
      <c r="F30" s="27">
        <v>65</v>
      </c>
      <c r="G30" s="27">
        <v>0.8</v>
      </c>
      <c r="H30" s="27">
        <v>0.1</v>
      </c>
      <c r="I30" s="27">
        <v>1.7</v>
      </c>
      <c r="J30" s="27">
        <v>10</v>
      </c>
      <c r="K30" s="28">
        <v>70</v>
      </c>
      <c r="L30" s="27"/>
    </row>
    <row r="31" spans="1:12" x14ac:dyDescent="0.25">
      <c r="A31" s="44"/>
      <c r="B31" s="23"/>
      <c r="C31" s="24"/>
      <c r="D31" s="25" t="s">
        <v>26</v>
      </c>
      <c r="E31" s="26" t="s">
        <v>50</v>
      </c>
      <c r="F31" s="27">
        <v>20</v>
      </c>
      <c r="G31" s="27">
        <v>1.1200000000000001</v>
      </c>
      <c r="H31" s="27">
        <v>0.22</v>
      </c>
      <c r="I31" s="27">
        <v>9.8800000000000008</v>
      </c>
      <c r="J31" s="27">
        <v>45.98</v>
      </c>
      <c r="K31" s="28" t="s">
        <v>44</v>
      </c>
      <c r="L31" s="27"/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810</v>
      </c>
      <c r="G32" s="35">
        <f>SUM(G25:G31)</f>
        <v>24.12</v>
      </c>
      <c r="H32" s="35">
        <f>SUM(H25:H31)</f>
        <v>14.71</v>
      </c>
      <c r="I32" s="35">
        <f>SUM(I25:I31)</f>
        <v>101.01</v>
      </c>
      <c r="J32" s="35">
        <f>SUM(J25:J31)</f>
        <v>643.3900000000001</v>
      </c>
      <c r="K32" s="36"/>
      <c r="L32" s="35"/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/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810</v>
      </c>
      <c r="G43" s="43">
        <f>G32+G42</f>
        <v>24.12</v>
      </c>
      <c r="H43" s="43">
        <f>H32+H42</f>
        <v>14.71</v>
      </c>
      <c r="I43" s="43">
        <f>I32+I42</f>
        <v>101.01</v>
      </c>
      <c r="J43" s="43">
        <f>J32+J42</f>
        <v>643.3900000000001</v>
      </c>
      <c r="K43" s="43"/>
      <c r="L43" s="43"/>
    </row>
    <row r="44" spans="1:12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56</v>
      </c>
      <c r="F44" s="20">
        <v>150</v>
      </c>
      <c r="G44" s="20">
        <v>3.1</v>
      </c>
      <c r="H44" s="20">
        <v>4.8499999999999996</v>
      </c>
      <c r="I44" s="20">
        <v>14.14</v>
      </c>
      <c r="J44" s="20">
        <v>112.65</v>
      </c>
      <c r="K44" s="21">
        <v>321</v>
      </c>
      <c r="L44" s="20"/>
    </row>
    <row r="45" spans="1:12" x14ac:dyDescent="0.25">
      <c r="A45" s="22"/>
      <c r="B45" s="23"/>
      <c r="C45" s="24"/>
      <c r="D45" s="25"/>
      <c r="E45" s="26" t="s">
        <v>57</v>
      </c>
      <c r="F45" s="27">
        <v>65</v>
      </c>
      <c r="G45" s="27">
        <v>14.69</v>
      </c>
      <c r="H45" s="27">
        <v>11.05</v>
      </c>
      <c r="I45" s="27">
        <v>0</v>
      </c>
      <c r="J45" s="27">
        <v>158.4</v>
      </c>
      <c r="K45" s="28">
        <v>317</v>
      </c>
      <c r="L45" s="27"/>
    </row>
    <row r="46" spans="1:12" x14ac:dyDescent="0.25">
      <c r="A46" s="22"/>
      <c r="B46" s="23"/>
      <c r="C46" s="24"/>
      <c r="D46" s="29" t="s">
        <v>25</v>
      </c>
      <c r="E46" s="26" t="s">
        <v>62</v>
      </c>
      <c r="F46" s="27">
        <v>200</v>
      </c>
      <c r="G46" s="27">
        <v>2.97</v>
      </c>
      <c r="H46" s="27">
        <v>2.6</v>
      </c>
      <c r="I46" s="27">
        <v>15.9</v>
      </c>
      <c r="J46" s="27">
        <v>98.89</v>
      </c>
      <c r="K46" s="28">
        <v>378</v>
      </c>
      <c r="L46" s="27"/>
    </row>
    <row r="47" spans="1:12" x14ac:dyDescent="0.25">
      <c r="A47" s="22"/>
      <c r="B47" s="23"/>
      <c r="C47" s="24"/>
      <c r="D47" s="29" t="s">
        <v>26</v>
      </c>
      <c r="E47" s="26" t="s">
        <v>50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44</v>
      </c>
      <c r="L47" s="27"/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26" t="s">
        <v>41</v>
      </c>
      <c r="F49" s="27">
        <v>40</v>
      </c>
      <c r="G49" s="27">
        <v>2.36</v>
      </c>
      <c r="H49" s="27">
        <v>7.49</v>
      </c>
      <c r="I49" s="27">
        <v>14.89</v>
      </c>
      <c r="J49" s="27">
        <v>136</v>
      </c>
      <c r="K49" s="28">
        <v>1</v>
      </c>
      <c r="L49" s="27"/>
    </row>
    <row r="50" spans="1:12" x14ac:dyDescent="0.25">
      <c r="A50" s="22"/>
      <c r="B50" s="23"/>
      <c r="C50" s="24"/>
      <c r="D50" s="25"/>
      <c r="E50" s="26" t="s">
        <v>43</v>
      </c>
      <c r="F50" s="27">
        <v>25</v>
      </c>
      <c r="G50" s="27">
        <v>2.3199999999999998</v>
      </c>
      <c r="H50" s="27">
        <v>2.95</v>
      </c>
      <c r="I50" s="27">
        <v>0</v>
      </c>
      <c r="J50" s="27">
        <v>36</v>
      </c>
      <c r="K50" s="28">
        <v>15</v>
      </c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26.56</v>
      </c>
      <c r="H51" s="35">
        <f>SUM(H44:H50)</f>
        <v>29.16</v>
      </c>
      <c r="I51" s="35">
        <f>SUM(I44:I50)</f>
        <v>54.81</v>
      </c>
      <c r="J51" s="35">
        <f>SUM(J44:J50)</f>
        <v>587.92000000000007</v>
      </c>
      <c r="K51" s="36"/>
      <c r="L51" s="35"/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/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500</v>
      </c>
      <c r="G62" s="43">
        <f>G51+G61</f>
        <v>26.56</v>
      </c>
      <c r="H62" s="43">
        <f>H51+H61</f>
        <v>29.16</v>
      </c>
      <c r="I62" s="43">
        <f>I51+I61</f>
        <v>54.81</v>
      </c>
      <c r="J62" s="43">
        <f>J51+J61</f>
        <v>587.92000000000007</v>
      </c>
      <c r="K62" s="43"/>
      <c r="L62" s="43"/>
    </row>
    <row r="63" spans="1:12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63</v>
      </c>
      <c r="F63" s="20">
        <v>250</v>
      </c>
      <c r="G63" s="20">
        <v>6.02</v>
      </c>
      <c r="H63" s="20">
        <v>6.35</v>
      </c>
      <c r="I63" s="20">
        <v>21.04</v>
      </c>
      <c r="J63" s="20">
        <v>165.5</v>
      </c>
      <c r="K63" s="21">
        <v>121</v>
      </c>
      <c r="L63" s="20"/>
    </row>
    <row r="64" spans="1:12" x14ac:dyDescent="0.25">
      <c r="A64" s="22"/>
      <c r="B64" s="23"/>
      <c r="C64" s="24"/>
      <c r="D64" s="25"/>
      <c r="E64" s="26" t="s">
        <v>53</v>
      </c>
      <c r="F64" s="27">
        <v>55</v>
      </c>
      <c r="G64" s="27">
        <v>2.4</v>
      </c>
      <c r="H64" s="27">
        <v>3.87</v>
      </c>
      <c r="I64" s="27">
        <v>27.83</v>
      </c>
      <c r="J64" s="27">
        <v>156</v>
      </c>
      <c r="K64" s="28">
        <v>2</v>
      </c>
      <c r="L64" s="27"/>
    </row>
    <row r="65" spans="1:12" x14ac:dyDescent="0.25">
      <c r="A65" s="22"/>
      <c r="B65" s="23"/>
      <c r="C65" s="24"/>
      <c r="D65" s="29" t="s">
        <v>25</v>
      </c>
      <c r="E65" s="26" t="s">
        <v>64</v>
      </c>
      <c r="F65" s="27">
        <v>200</v>
      </c>
      <c r="G65" s="27">
        <v>3.17</v>
      </c>
      <c r="H65" s="27">
        <v>2.68</v>
      </c>
      <c r="I65" s="27">
        <v>15.95</v>
      </c>
      <c r="J65" s="27">
        <v>100.6</v>
      </c>
      <c r="K65" s="28">
        <v>379</v>
      </c>
      <c r="L65" s="27"/>
    </row>
    <row r="66" spans="1:12" x14ac:dyDescent="0.25">
      <c r="A66" s="22"/>
      <c r="B66" s="23"/>
      <c r="C66" s="24"/>
      <c r="D66" s="29" t="s">
        <v>26</v>
      </c>
      <c r="E66" s="26" t="s">
        <v>50</v>
      </c>
      <c r="F66" s="27">
        <v>20</v>
      </c>
      <c r="G66" s="27">
        <v>1.1200000000000001</v>
      </c>
      <c r="H66" s="27">
        <v>0.22</v>
      </c>
      <c r="I66" s="27">
        <v>9.8800000000000008</v>
      </c>
      <c r="J66" s="27">
        <v>45.98</v>
      </c>
      <c r="K66" s="28" t="s">
        <v>44</v>
      </c>
      <c r="L66" s="27"/>
    </row>
    <row r="67" spans="1:12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 t="s">
        <v>51</v>
      </c>
      <c r="F68" s="27">
        <v>40</v>
      </c>
      <c r="G68" s="27">
        <v>5.08</v>
      </c>
      <c r="H68" s="27">
        <v>4.5999999999999996</v>
      </c>
      <c r="I68" s="27">
        <v>0.28000000000000003</v>
      </c>
      <c r="J68" s="27">
        <v>63</v>
      </c>
      <c r="K68" s="28">
        <v>209</v>
      </c>
      <c r="L68" s="27"/>
    </row>
    <row r="69" spans="1:12" x14ac:dyDescent="0.25">
      <c r="A69" s="22"/>
      <c r="B69" s="23"/>
      <c r="C69" s="24"/>
      <c r="D69" s="25"/>
      <c r="E69" s="26" t="s">
        <v>73</v>
      </c>
      <c r="F69" s="27">
        <v>100</v>
      </c>
      <c r="G69" s="27">
        <v>7.6</v>
      </c>
      <c r="H69" s="27">
        <v>8.83</v>
      </c>
      <c r="I69" s="27">
        <v>56.37</v>
      </c>
      <c r="J69" s="27">
        <v>334</v>
      </c>
      <c r="K69" s="28" t="s">
        <v>44</v>
      </c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665</v>
      </c>
      <c r="G70" s="35">
        <f>SUM(G63:G69)</f>
        <v>25.39</v>
      </c>
      <c r="H70" s="35">
        <f>SUM(H63:H69)</f>
        <v>26.549999999999997</v>
      </c>
      <c r="I70" s="35">
        <f>SUM(I63:I69)</f>
        <v>131.35</v>
      </c>
      <c r="J70" s="35">
        <f>SUM(J63:J69)</f>
        <v>865.08</v>
      </c>
      <c r="K70" s="36"/>
      <c r="L70" s="35"/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/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665</v>
      </c>
      <c r="G81" s="43">
        <f>G70+G80</f>
        <v>25.39</v>
      </c>
      <c r="H81" s="43">
        <f>H70+H80</f>
        <v>26.549999999999997</v>
      </c>
      <c r="I81" s="43">
        <f>I70+I80</f>
        <v>131.35</v>
      </c>
      <c r="J81" s="43">
        <f>J70+J80</f>
        <v>865.08</v>
      </c>
      <c r="K81" s="43"/>
      <c r="L81" s="43"/>
    </row>
    <row r="82" spans="1:12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65</v>
      </c>
      <c r="F82" s="20">
        <v>200</v>
      </c>
      <c r="G82" s="20">
        <v>14.06</v>
      </c>
      <c r="H82" s="20">
        <v>33.71</v>
      </c>
      <c r="I82" s="20">
        <v>18.95</v>
      </c>
      <c r="J82" s="20">
        <v>437.71</v>
      </c>
      <c r="K82" s="21">
        <v>259</v>
      </c>
      <c r="L82" s="20"/>
    </row>
    <row r="83" spans="1:12" x14ac:dyDescent="0.25">
      <c r="A83" s="22"/>
      <c r="B83" s="23"/>
      <c r="C83" s="24"/>
      <c r="D83" s="25"/>
      <c r="E83" s="26" t="s">
        <v>49</v>
      </c>
      <c r="F83" s="27">
        <v>100</v>
      </c>
      <c r="G83" s="27">
        <v>0.8</v>
      </c>
      <c r="H83" s="27">
        <v>0.1</v>
      </c>
      <c r="I83" s="27">
        <v>1.7</v>
      </c>
      <c r="J83" s="27">
        <v>10</v>
      </c>
      <c r="K83" s="28">
        <v>70</v>
      </c>
      <c r="L83" s="27"/>
    </row>
    <row r="84" spans="1:12" x14ac:dyDescent="0.25">
      <c r="A84" s="22"/>
      <c r="B84" s="23"/>
      <c r="C84" s="24"/>
      <c r="D84" s="29" t="s">
        <v>25</v>
      </c>
      <c r="E84" s="26" t="s">
        <v>46</v>
      </c>
      <c r="F84" s="27">
        <v>200</v>
      </c>
      <c r="G84" s="27">
        <v>1</v>
      </c>
      <c r="H84" s="27">
        <v>0</v>
      </c>
      <c r="I84" s="27">
        <v>20.2</v>
      </c>
      <c r="J84" s="27">
        <v>84.8</v>
      </c>
      <c r="K84" s="28">
        <v>389</v>
      </c>
      <c r="L84" s="27"/>
    </row>
    <row r="85" spans="1:12" x14ac:dyDescent="0.25">
      <c r="A85" s="22"/>
      <c r="B85" s="23"/>
      <c r="C85" s="24"/>
      <c r="D85" s="29" t="s">
        <v>26</v>
      </c>
      <c r="E85" s="26" t="s">
        <v>47</v>
      </c>
      <c r="F85" s="27">
        <v>45</v>
      </c>
      <c r="G85" s="27">
        <v>3.56</v>
      </c>
      <c r="H85" s="27">
        <v>0.45</v>
      </c>
      <c r="I85" s="27">
        <v>21.74</v>
      </c>
      <c r="J85" s="27">
        <v>105.21</v>
      </c>
      <c r="K85" s="28" t="s">
        <v>44</v>
      </c>
      <c r="L85" s="27"/>
    </row>
    <row r="86" spans="1:12" x14ac:dyDescent="0.25">
      <c r="A86" s="22"/>
      <c r="B86" s="23"/>
      <c r="C86" s="24"/>
      <c r="D86" s="29" t="s">
        <v>27</v>
      </c>
      <c r="E86" s="26" t="s">
        <v>48</v>
      </c>
      <c r="F86" s="27">
        <v>160</v>
      </c>
      <c r="G86" s="27">
        <v>0.64</v>
      </c>
      <c r="H86" s="27">
        <v>0.64</v>
      </c>
      <c r="I86" s="27">
        <v>15.68</v>
      </c>
      <c r="J86" s="27">
        <v>75.2</v>
      </c>
      <c r="K86" s="28">
        <v>338</v>
      </c>
      <c r="L86" s="27"/>
    </row>
    <row r="87" spans="1:12" x14ac:dyDescent="0.25">
      <c r="A87" s="22"/>
      <c r="B87" s="23"/>
      <c r="C87" s="24"/>
      <c r="D87" s="25"/>
      <c r="E87" s="26" t="s">
        <v>50</v>
      </c>
      <c r="F87" s="27">
        <v>20</v>
      </c>
      <c r="G87" s="27">
        <v>1.1200000000000001</v>
      </c>
      <c r="H87" s="27">
        <v>0.22</v>
      </c>
      <c r="I87" s="27">
        <v>9.8800000000000008</v>
      </c>
      <c r="J87" s="27">
        <v>45.98</v>
      </c>
      <c r="K87" s="28" t="s">
        <v>44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725</v>
      </c>
      <c r="G89" s="35">
        <f>SUM(G82:G88)</f>
        <v>21.180000000000003</v>
      </c>
      <c r="H89" s="35">
        <f>SUM(H82:H88)</f>
        <v>35.120000000000005</v>
      </c>
      <c r="I89" s="35">
        <f>SUM(I82:I88)</f>
        <v>88.149999999999977</v>
      </c>
      <c r="J89" s="35">
        <f>SUM(J82:J88)</f>
        <v>758.90000000000009</v>
      </c>
      <c r="K89" s="36"/>
      <c r="L89" s="35"/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/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725</v>
      </c>
      <c r="G100" s="43">
        <f>G89+G99</f>
        <v>21.180000000000003</v>
      </c>
      <c r="H100" s="43">
        <f>H89+H99</f>
        <v>35.120000000000005</v>
      </c>
      <c r="I100" s="43">
        <f>I89+I99</f>
        <v>88.149999999999977</v>
      </c>
      <c r="J100" s="43">
        <f>J89+J99</f>
        <v>758.90000000000009</v>
      </c>
      <c r="K100" s="43"/>
      <c r="L100" s="43"/>
    </row>
    <row r="101" spans="1:12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66</v>
      </c>
      <c r="F101" s="20">
        <v>160</v>
      </c>
      <c r="G101" s="20">
        <v>8.85</v>
      </c>
      <c r="H101" s="20">
        <v>9.5500000000000007</v>
      </c>
      <c r="I101" s="20">
        <v>39.86</v>
      </c>
      <c r="J101" s="20">
        <v>280</v>
      </c>
      <c r="K101" s="21">
        <v>171</v>
      </c>
      <c r="L101" s="20"/>
    </row>
    <row r="102" spans="1:12" x14ac:dyDescent="0.25">
      <c r="A102" s="22"/>
      <c r="B102" s="23"/>
      <c r="C102" s="24"/>
      <c r="D102" s="25"/>
      <c r="E102" s="26" t="s">
        <v>54</v>
      </c>
      <c r="F102" s="27">
        <v>120</v>
      </c>
      <c r="G102" s="27">
        <v>12.77</v>
      </c>
      <c r="H102" s="27">
        <v>33.83</v>
      </c>
      <c r="I102" s="27">
        <v>3.47</v>
      </c>
      <c r="J102" s="27">
        <v>370.8</v>
      </c>
      <c r="K102" s="28">
        <v>260</v>
      </c>
      <c r="L102" s="27"/>
    </row>
    <row r="103" spans="1:12" x14ac:dyDescent="0.25">
      <c r="A103" s="22"/>
      <c r="B103" s="23"/>
      <c r="C103" s="24"/>
      <c r="D103" s="29" t="s">
        <v>25</v>
      </c>
      <c r="E103" s="26" t="s">
        <v>42</v>
      </c>
      <c r="F103" s="27">
        <v>200</v>
      </c>
      <c r="G103" s="27">
        <v>4.08</v>
      </c>
      <c r="H103" s="27">
        <v>3.54</v>
      </c>
      <c r="I103" s="27">
        <v>17.579999999999998</v>
      </c>
      <c r="J103" s="27">
        <v>118.6</v>
      </c>
      <c r="K103" s="28">
        <v>382</v>
      </c>
      <c r="L103" s="27"/>
    </row>
    <row r="104" spans="1:12" x14ac:dyDescent="0.25">
      <c r="A104" s="22"/>
      <c r="B104" s="23"/>
      <c r="C104" s="24"/>
      <c r="D104" s="29" t="s">
        <v>26</v>
      </c>
      <c r="E104" s="26" t="s">
        <v>47</v>
      </c>
      <c r="F104" s="27">
        <v>45</v>
      </c>
      <c r="G104" s="27">
        <v>3.56</v>
      </c>
      <c r="H104" s="27">
        <v>0.45</v>
      </c>
      <c r="I104" s="27">
        <v>21.74</v>
      </c>
      <c r="J104" s="27">
        <v>105.21</v>
      </c>
      <c r="K104" s="28" t="s">
        <v>44</v>
      </c>
      <c r="L104" s="27"/>
    </row>
    <row r="105" spans="1:12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26" t="s">
        <v>50</v>
      </c>
      <c r="F106" s="27">
        <v>20</v>
      </c>
      <c r="G106" s="27">
        <v>1.1200000000000001</v>
      </c>
      <c r="H106" s="27">
        <v>0.22</v>
      </c>
      <c r="I106" s="27">
        <v>9.8800000000000008</v>
      </c>
      <c r="J106" s="27">
        <v>45.98</v>
      </c>
      <c r="K106" s="28" t="s">
        <v>44</v>
      </c>
      <c r="L106" s="27"/>
    </row>
    <row r="107" spans="1:12" x14ac:dyDescent="0.25">
      <c r="A107" s="22"/>
      <c r="B107" s="23"/>
      <c r="C107" s="24"/>
      <c r="D107" s="25"/>
      <c r="E107" s="26" t="s">
        <v>76</v>
      </c>
      <c r="F107" s="27">
        <v>100</v>
      </c>
      <c r="G107" s="27">
        <v>1.31</v>
      </c>
      <c r="H107" s="27">
        <v>3.25</v>
      </c>
      <c r="I107" s="27">
        <v>6.47</v>
      </c>
      <c r="J107" s="27">
        <v>60.4</v>
      </c>
      <c r="K107" s="28">
        <v>376</v>
      </c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645</v>
      </c>
      <c r="G108" s="35">
        <f>SUM(G101:G107)</f>
        <v>31.689999999999994</v>
      </c>
      <c r="H108" s="35">
        <f>SUM(H101:H107)</f>
        <v>50.839999999999996</v>
      </c>
      <c r="I108" s="35">
        <f>SUM(I101:I107)</f>
        <v>98.999999999999986</v>
      </c>
      <c r="J108" s="35">
        <f>SUM(J101:J107)</f>
        <v>980.99</v>
      </c>
      <c r="K108" s="36"/>
      <c r="L108" s="35"/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/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645</v>
      </c>
      <c r="G119" s="43">
        <f>G108+G118</f>
        <v>31.689999999999994</v>
      </c>
      <c r="H119" s="43">
        <f>H108+H118</f>
        <v>50.839999999999996</v>
      </c>
      <c r="I119" s="43">
        <f>I108+I118</f>
        <v>98.999999999999986</v>
      </c>
      <c r="J119" s="43">
        <f>J108+J118</f>
        <v>980.99</v>
      </c>
      <c r="K119" s="43"/>
      <c r="L119" s="43"/>
    </row>
    <row r="120" spans="1:12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67</v>
      </c>
      <c r="F120" s="20">
        <v>150</v>
      </c>
      <c r="G120" s="20">
        <v>26.31</v>
      </c>
      <c r="H120" s="20">
        <v>18.079999999999998</v>
      </c>
      <c r="I120" s="20">
        <v>25.73</v>
      </c>
      <c r="J120" s="20">
        <v>370.5</v>
      </c>
      <c r="K120" s="21">
        <v>223</v>
      </c>
      <c r="L120" s="20"/>
    </row>
    <row r="121" spans="1:12" x14ac:dyDescent="0.25">
      <c r="A121" s="44"/>
      <c r="B121" s="23"/>
      <c r="C121" s="24"/>
      <c r="D121" s="25"/>
      <c r="E121" s="26" t="s">
        <v>68</v>
      </c>
      <c r="F121" s="27">
        <v>20</v>
      </c>
      <c r="G121" s="27">
        <v>1.44</v>
      </c>
      <c r="H121" s="27">
        <v>1.7</v>
      </c>
      <c r="I121" s="27">
        <v>11.1</v>
      </c>
      <c r="J121" s="27">
        <v>65.599999999999994</v>
      </c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26" t="s">
        <v>52</v>
      </c>
      <c r="F122" s="27">
        <v>200</v>
      </c>
      <c r="G122" s="27">
        <v>5.4</v>
      </c>
      <c r="H122" s="27">
        <v>5</v>
      </c>
      <c r="I122" s="27">
        <v>21.6</v>
      </c>
      <c r="J122" s="27">
        <v>158</v>
      </c>
      <c r="K122" s="28">
        <v>386</v>
      </c>
      <c r="L122" s="27"/>
    </row>
    <row r="123" spans="1:12" x14ac:dyDescent="0.25">
      <c r="A123" s="44"/>
      <c r="B123" s="23"/>
      <c r="C123" s="24"/>
      <c r="D123" s="29" t="s">
        <v>26</v>
      </c>
      <c r="E123" s="26" t="s">
        <v>47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70.14</v>
      </c>
      <c r="K123" s="28" t="s">
        <v>44</v>
      </c>
      <c r="L123" s="27"/>
    </row>
    <row r="124" spans="1:12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50</v>
      </c>
      <c r="F125" s="27">
        <v>20</v>
      </c>
      <c r="G125" s="27">
        <v>1.1200000000000001</v>
      </c>
      <c r="H125" s="27">
        <v>0.22</v>
      </c>
      <c r="I125" s="27">
        <v>9.8800000000000008</v>
      </c>
      <c r="J125" s="27">
        <v>45.98</v>
      </c>
      <c r="K125" s="28" t="s">
        <v>44</v>
      </c>
      <c r="L125" s="27"/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420</v>
      </c>
      <c r="G127" s="35">
        <f>SUM(G120:G126)</f>
        <v>36.639999999999993</v>
      </c>
      <c r="H127" s="35">
        <f>SUM(H120:H126)</f>
        <v>25.299999999999997</v>
      </c>
      <c r="I127" s="35">
        <f>SUM(I120:I126)</f>
        <v>82.8</v>
      </c>
      <c r="J127" s="35">
        <f>SUM(J120:J126)</f>
        <v>710.22</v>
      </c>
      <c r="K127" s="36"/>
      <c r="L127" s="35"/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/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420</v>
      </c>
      <c r="G138" s="43">
        <f>G127+G137</f>
        <v>36.639999999999993</v>
      </c>
      <c r="H138" s="43">
        <f>H127+H137</f>
        <v>25.299999999999997</v>
      </c>
      <c r="I138" s="43">
        <f>I127+I137</f>
        <v>82.8</v>
      </c>
      <c r="J138" s="43">
        <f>J127+J137</f>
        <v>710.22</v>
      </c>
      <c r="K138" s="43"/>
      <c r="L138" s="43"/>
    </row>
    <row r="139" spans="1:12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69</v>
      </c>
      <c r="F139" s="20">
        <v>200</v>
      </c>
      <c r="G139" s="20">
        <v>17.41</v>
      </c>
      <c r="H139" s="20">
        <v>15.41</v>
      </c>
      <c r="I139" s="20">
        <v>17.2</v>
      </c>
      <c r="J139" s="20">
        <v>277.33</v>
      </c>
      <c r="K139" s="21">
        <v>292</v>
      </c>
      <c r="L139" s="20"/>
    </row>
    <row r="140" spans="1:12" x14ac:dyDescent="0.25">
      <c r="A140" s="22"/>
      <c r="B140" s="23"/>
      <c r="C140" s="24"/>
      <c r="D140" s="25"/>
      <c r="E140" s="26" t="s">
        <v>51</v>
      </c>
      <c r="F140" s="27">
        <v>40</v>
      </c>
      <c r="G140" s="27">
        <v>5.08</v>
      </c>
      <c r="H140" s="27">
        <v>4.5999999999999996</v>
      </c>
      <c r="I140" s="27">
        <v>0.28000000000000003</v>
      </c>
      <c r="J140" s="27">
        <v>63</v>
      </c>
      <c r="K140" s="28">
        <v>209</v>
      </c>
      <c r="L140" s="27"/>
    </row>
    <row r="141" spans="1:12" x14ac:dyDescent="0.25">
      <c r="A141" s="22"/>
      <c r="B141" s="23"/>
      <c r="C141" s="24"/>
      <c r="D141" s="29" t="s">
        <v>25</v>
      </c>
      <c r="E141" s="26" t="s">
        <v>58</v>
      </c>
      <c r="F141" s="27">
        <v>200</v>
      </c>
      <c r="G141" s="27">
        <v>0.66</v>
      </c>
      <c r="H141" s="27">
        <v>0.09</v>
      </c>
      <c r="I141" s="27">
        <v>32.01</v>
      </c>
      <c r="J141" s="27">
        <v>132.80000000000001</v>
      </c>
      <c r="K141" s="28">
        <v>349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47</v>
      </c>
      <c r="F142" s="27">
        <v>45</v>
      </c>
      <c r="G142" s="27">
        <v>3.56</v>
      </c>
      <c r="H142" s="27">
        <v>0.45</v>
      </c>
      <c r="I142" s="27">
        <v>21.74</v>
      </c>
      <c r="J142" s="27">
        <v>105.21</v>
      </c>
      <c r="K142" s="28" t="s">
        <v>44</v>
      </c>
      <c r="L142" s="27"/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50</v>
      </c>
      <c r="F144" s="27">
        <v>20</v>
      </c>
      <c r="G144" s="27">
        <v>1.1200000000000001</v>
      </c>
      <c r="H144" s="27">
        <v>0.22</v>
      </c>
      <c r="I144" s="27">
        <v>9.8800000000000008</v>
      </c>
      <c r="J144" s="27">
        <v>45.98</v>
      </c>
      <c r="K144" s="28" t="s">
        <v>44</v>
      </c>
      <c r="L144" s="27"/>
    </row>
    <row r="145" spans="1:12" x14ac:dyDescent="0.25">
      <c r="A145" s="22"/>
      <c r="B145" s="23"/>
      <c r="C145" s="24"/>
      <c r="D145" s="25"/>
      <c r="E145" s="26" t="s">
        <v>55</v>
      </c>
      <c r="F145" s="27">
        <v>100</v>
      </c>
      <c r="G145" s="27">
        <v>1.31</v>
      </c>
      <c r="H145" s="27">
        <v>3.25</v>
      </c>
      <c r="I145" s="27">
        <v>6.47</v>
      </c>
      <c r="J145" s="27">
        <v>60.4</v>
      </c>
      <c r="K145" s="28">
        <v>45</v>
      </c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605</v>
      </c>
      <c r="G146" s="35">
        <f>SUM(G139:G145)</f>
        <v>29.14</v>
      </c>
      <c r="H146" s="35">
        <f>SUM(H139:H145)</f>
        <v>24.019999999999996</v>
      </c>
      <c r="I146" s="35">
        <f>SUM(I139:I145)</f>
        <v>87.579999999999984</v>
      </c>
      <c r="J146" s="35">
        <f>SUM(J139:J145)</f>
        <v>684.72</v>
      </c>
      <c r="K146" s="36"/>
      <c r="L146" s="35"/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/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605</v>
      </c>
      <c r="G157" s="43">
        <f>G146+G156</f>
        <v>29.14</v>
      </c>
      <c r="H157" s="43">
        <f>H146+H156</f>
        <v>24.019999999999996</v>
      </c>
      <c r="I157" s="43">
        <f>I146+I156</f>
        <v>87.579999999999984</v>
      </c>
      <c r="J157" s="43">
        <f>J146+J156</f>
        <v>684.72</v>
      </c>
      <c r="K157" s="43"/>
      <c r="L157" s="43"/>
    </row>
    <row r="158" spans="1:12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77</v>
      </c>
      <c r="F158" s="20">
        <v>205</v>
      </c>
      <c r="G158" s="20">
        <v>4.59</v>
      </c>
      <c r="H158" s="20">
        <v>5.89</v>
      </c>
      <c r="I158" s="20">
        <v>40.07</v>
      </c>
      <c r="J158" s="20">
        <v>232</v>
      </c>
      <c r="K158" s="21">
        <v>182</v>
      </c>
      <c r="L158" s="20"/>
    </row>
    <row r="159" spans="1:12" x14ac:dyDescent="0.25">
      <c r="A159" s="22"/>
      <c r="B159" s="23"/>
      <c r="C159" s="24"/>
      <c r="D159" s="25"/>
      <c r="E159" s="26" t="s">
        <v>59</v>
      </c>
      <c r="F159" s="27">
        <v>50</v>
      </c>
      <c r="G159" s="27">
        <v>5.8</v>
      </c>
      <c r="H159" s="27">
        <v>8.3000000000000007</v>
      </c>
      <c r="I159" s="27">
        <v>14.83</v>
      </c>
      <c r="J159" s="27">
        <v>157</v>
      </c>
      <c r="K159" s="28">
        <v>3</v>
      </c>
      <c r="L159" s="27"/>
    </row>
    <row r="160" spans="1:12" x14ac:dyDescent="0.25">
      <c r="A160" s="22"/>
      <c r="B160" s="23"/>
      <c r="C160" s="24"/>
      <c r="D160" s="29" t="s">
        <v>25</v>
      </c>
      <c r="E160" s="26" t="s">
        <v>52</v>
      </c>
      <c r="F160" s="27">
        <v>200</v>
      </c>
      <c r="G160" s="27">
        <v>5.4</v>
      </c>
      <c r="H160" s="27">
        <v>5</v>
      </c>
      <c r="I160" s="27">
        <v>21.6</v>
      </c>
      <c r="J160" s="27">
        <v>158</v>
      </c>
      <c r="K160" s="28">
        <v>386</v>
      </c>
      <c r="L160" s="27"/>
    </row>
    <row r="161" spans="1:12" x14ac:dyDescent="0.25">
      <c r="A161" s="22"/>
      <c r="B161" s="23"/>
      <c r="C161" s="24"/>
      <c r="D161" s="29" t="s">
        <v>26</v>
      </c>
      <c r="E161" s="26" t="s">
        <v>50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44</v>
      </c>
      <c r="L161" s="27"/>
    </row>
    <row r="162" spans="1:12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 t="s">
        <v>73</v>
      </c>
      <c r="F163" s="27">
        <v>100</v>
      </c>
      <c r="G163" s="27">
        <v>7.6</v>
      </c>
      <c r="H163" s="27">
        <v>8.83</v>
      </c>
      <c r="I163" s="27">
        <v>56.37</v>
      </c>
      <c r="J163" s="27">
        <v>334</v>
      </c>
      <c r="K163" s="28" t="s">
        <v>44</v>
      </c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575</v>
      </c>
      <c r="G165" s="35">
        <f>SUM(G158:G164)</f>
        <v>24.509999999999998</v>
      </c>
      <c r="H165" s="35">
        <f>SUM(H158:H164)</f>
        <v>28.240000000000002</v>
      </c>
      <c r="I165" s="35">
        <f>SUM(I158:I164)</f>
        <v>142.75</v>
      </c>
      <c r="J165" s="35">
        <f>SUM(J158:J164)</f>
        <v>926.98</v>
      </c>
      <c r="K165" s="36"/>
      <c r="L165" s="35"/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/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575</v>
      </c>
      <c r="G176" s="43">
        <f>G165+G175</f>
        <v>24.509999999999998</v>
      </c>
      <c r="H176" s="43">
        <f>H165+H175</f>
        <v>28.240000000000002</v>
      </c>
      <c r="I176" s="43">
        <f>I165+I175</f>
        <v>142.75</v>
      </c>
      <c r="J176" s="43">
        <f>J165+J175</f>
        <v>926.98</v>
      </c>
      <c r="K176" s="43"/>
      <c r="L176" s="43"/>
    </row>
    <row r="177" spans="1:12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74</v>
      </c>
      <c r="F177" s="20">
        <v>200</v>
      </c>
      <c r="G177" s="20">
        <v>4.09</v>
      </c>
      <c r="H177" s="20">
        <v>6.4</v>
      </c>
      <c r="I177" s="20">
        <v>27.25</v>
      </c>
      <c r="J177" s="20">
        <v>183</v>
      </c>
      <c r="K177" s="21">
        <v>312</v>
      </c>
      <c r="L177" s="20"/>
    </row>
    <row r="178" spans="1:12" x14ac:dyDescent="0.25">
      <c r="A178" s="22"/>
      <c r="B178" s="23"/>
      <c r="C178" s="24"/>
      <c r="D178" s="25"/>
      <c r="E178" s="26" t="s">
        <v>70</v>
      </c>
      <c r="F178" s="27">
        <v>120</v>
      </c>
      <c r="G178" s="27">
        <v>11.7</v>
      </c>
      <c r="H178" s="27">
        <v>5.94</v>
      </c>
      <c r="I178" s="27">
        <v>4.5599999999999996</v>
      </c>
      <c r="J178" s="27">
        <v>126</v>
      </c>
      <c r="K178" s="28">
        <v>229</v>
      </c>
      <c r="L178" s="27"/>
    </row>
    <row r="179" spans="1:12" x14ac:dyDescent="0.25">
      <c r="A179" s="22"/>
      <c r="B179" s="23"/>
      <c r="C179" s="24"/>
      <c r="D179" s="29" t="s">
        <v>25</v>
      </c>
      <c r="E179" s="26" t="s">
        <v>46</v>
      </c>
      <c r="F179" s="27">
        <v>200</v>
      </c>
      <c r="G179" s="27">
        <v>1</v>
      </c>
      <c r="H179" s="27">
        <v>0</v>
      </c>
      <c r="I179" s="27">
        <v>20.2</v>
      </c>
      <c r="J179" s="27">
        <v>84.8</v>
      </c>
      <c r="K179" s="28">
        <v>389</v>
      </c>
      <c r="L179" s="27"/>
    </row>
    <row r="180" spans="1:12" x14ac:dyDescent="0.25">
      <c r="A180" s="22"/>
      <c r="B180" s="23"/>
      <c r="C180" s="24"/>
      <c r="D180" s="29" t="s">
        <v>26</v>
      </c>
      <c r="E180" s="26" t="s">
        <v>47</v>
      </c>
      <c r="F180" s="27">
        <v>45</v>
      </c>
      <c r="G180" s="27">
        <v>3.56</v>
      </c>
      <c r="H180" s="27">
        <v>0.45</v>
      </c>
      <c r="I180" s="27">
        <v>21.74</v>
      </c>
      <c r="J180" s="27">
        <v>105.21</v>
      </c>
      <c r="K180" s="28" t="s">
        <v>44</v>
      </c>
      <c r="L180" s="27"/>
    </row>
    <row r="181" spans="1:12" x14ac:dyDescent="0.25">
      <c r="A181" s="22"/>
      <c r="B181" s="23"/>
      <c r="C181" s="24"/>
      <c r="D181" s="29" t="s">
        <v>27</v>
      </c>
      <c r="E181" s="26" t="s">
        <v>71</v>
      </c>
      <c r="F181" s="27">
        <v>160</v>
      </c>
      <c r="G181" s="27">
        <v>0.64</v>
      </c>
      <c r="H181" s="27">
        <v>0.64</v>
      </c>
      <c r="I181" s="27">
        <v>15.68</v>
      </c>
      <c r="J181" s="27">
        <v>75.2</v>
      </c>
      <c r="K181" s="28">
        <v>338</v>
      </c>
      <c r="L181" s="27"/>
    </row>
    <row r="182" spans="1:12" x14ac:dyDescent="0.25">
      <c r="A182" s="22"/>
      <c r="B182" s="23"/>
      <c r="C182" s="24"/>
      <c r="D182" s="25"/>
      <c r="E182" s="26" t="s">
        <v>50</v>
      </c>
      <c r="F182" s="27">
        <v>20</v>
      </c>
      <c r="G182" s="27">
        <v>1.1200000000000001</v>
      </c>
      <c r="H182" s="27">
        <v>0.22</v>
      </c>
      <c r="I182" s="27">
        <v>9.8800000000000008</v>
      </c>
      <c r="J182" s="27">
        <v>45.98</v>
      </c>
      <c r="K182" s="28" t="s">
        <v>44</v>
      </c>
      <c r="L182" s="27"/>
    </row>
    <row r="183" spans="1:12" x14ac:dyDescent="0.25">
      <c r="A183" s="22"/>
      <c r="B183" s="23"/>
      <c r="C183" s="24"/>
      <c r="D183" s="25"/>
      <c r="E183" s="26" t="s">
        <v>78</v>
      </c>
      <c r="F183" s="27">
        <v>100</v>
      </c>
      <c r="G183" s="27">
        <v>1.41</v>
      </c>
      <c r="H183" s="27">
        <v>6.01</v>
      </c>
      <c r="I183" s="27">
        <v>8.26</v>
      </c>
      <c r="J183" s="27">
        <v>92.8</v>
      </c>
      <c r="K183" s="28">
        <v>52</v>
      </c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845</v>
      </c>
      <c r="G184" s="35">
        <f>SUM(G177:G183)</f>
        <v>23.52</v>
      </c>
      <c r="H184" s="35">
        <f>SUM(H177:H183)</f>
        <v>19.66</v>
      </c>
      <c r="I184" s="35">
        <f>SUM(I177:I183)</f>
        <v>107.57000000000001</v>
      </c>
      <c r="J184" s="35">
        <f>SUM(J177:J183)</f>
        <v>712.99</v>
      </c>
      <c r="K184" s="36"/>
      <c r="L184" s="35"/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/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845</v>
      </c>
      <c r="G195" s="43">
        <f>G184+G194</f>
        <v>23.52</v>
      </c>
      <c r="H195" s="43">
        <f>H184+H194</f>
        <v>19.66</v>
      </c>
      <c r="I195" s="43">
        <f>I184+I194</f>
        <v>107.57000000000001</v>
      </c>
      <c r="J195" s="43">
        <f>J184+J194</f>
        <v>712.99</v>
      </c>
      <c r="K195" s="43"/>
      <c r="L195" s="43"/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643.5</v>
      </c>
      <c r="G196" s="49">
        <f>(G24+G43+G62+G81+G100+G119+G138+G157+G176+G195)/(IF(G24=0,0,1)+IF(G43=0,0,1)+IF(G62=0,0,1)+IF(G81=0,0,1)+IF(G100=0,0,1)+IF(G119=0,0,1)+IF(G138=0,0,1)+IF(G157=0,0,1)+IF(G176=0,0,1)+IF(G195=0,0,1))</f>
        <v>26.935999999999996</v>
      </c>
      <c r="H196" s="49">
        <f>(H24+H43+H62+H81+H100+H119+H138+H157+H176+H195)/(IF(H24=0,0,1)+IF(H43=0,0,1)+IF(H62=0,0,1)+IF(H81=0,0,1)+IF(H100=0,0,1)+IF(H119=0,0,1)+IF(H138=0,0,1)+IF(H157=0,0,1)+IF(H176=0,0,1)+IF(H195=0,0,1))</f>
        <v>27.228000000000002</v>
      </c>
      <c r="I196" s="49">
        <f>(I24+I43+I62+I81+I100+I119+I138+I157+I176+I195)/(IF(I24=0,0,1)+IF(I43=0,0,1)+IF(I62=0,0,1)+IF(I81=0,0,1)+IF(I100=0,0,1)+IF(I119=0,0,1)+IF(I138=0,0,1)+IF(I157=0,0,1)+IF(I176=0,0,1)+IF(I195=0,0,1))</f>
        <v>98.546999999999997</v>
      </c>
      <c r="J196" s="49">
        <f>(J24+J43+J62+J81+J100+J119+J138+J157+J176+J195)/(IF(J24=0,0,1)+IF(J43=0,0,1)+IF(J62=0,0,1)+IF(J81=0,0,1)+IF(J100=0,0,1)+IF(J119=0,0,1)+IF(J138=0,0,1)+IF(J157=0,0,1)+IF(J176=0,0,1)+IF(J195=0,0,1))</f>
        <v>750.64800000000014</v>
      </c>
      <c r="K196" s="49"/>
      <c r="L196" s="49"/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2022-05-16T14:23:56Z</dcterms:created>
  <dcterms:modified xsi:type="dcterms:W3CDTF">2025-01-27T06:14:07Z</dcterms:modified>
  <dc:language>ru-RU</dc:language>
</cp:coreProperties>
</file>