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4895" windowHeight="937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H81" i="1"/>
  <c r="G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H196" i="1"/>
  <c r="G196" i="1"/>
</calcChain>
</file>

<file path=xl/sharedStrings.xml><?xml version="1.0" encoding="utf-8"?>
<sst xmlns="http://schemas.openxmlformats.org/spreadsheetml/2006/main" count="245" uniqueCount="69">
  <si>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</si>
  <si>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</si>
  <si>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</si>
  <si>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</si>
  <si>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</si>
  <si>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</si>
  <si>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</si>
  <si>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</si>
  <si>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</si>
  <si>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</si>
  <si>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</si>
  <si>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</si>
  <si>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</si>
  <si>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</si>
  <si>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</si>
  <si>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</si>
  <si>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</si>
  <si>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</si>
  <si>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</si>
  <si>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</si>
  <si>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</si>
  <si>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</si>
  <si>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</si>
  <si>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</si>
  <si>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</si>
  <si>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</si>
  <si>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</si>
  <si>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</si>
  <si>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</si>
  <si>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</si>
  <si>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</si>
  <si>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</si>
  <si>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</si>
  <si>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</si>
  <si>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</si>
  <si>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МБОУ Урожайновская школа им.К.В.Варлыгина</t>
  </si>
  <si>
    <t>чай с сахаром</t>
  </si>
  <si>
    <t>макароны,запеченные с сыром</t>
  </si>
  <si>
    <t>икра из кабачков (консервы)</t>
  </si>
  <si>
    <t>хлеб пшеничный</t>
  </si>
  <si>
    <t>пп</t>
  </si>
  <si>
    <t>хлеб ржаной</t>
  </si>
  <si>
    <t>кондитерское изделие (повидло/джем)</t>
  </si>
  <si>
    <t>Директор</t>
  </si>
  <si>
    <t>Сидоренко В.Г.</t>
  </si>
  <si>
    <t>каша рисовая молочная жидкая</t>
  </si>
  <si>
    <t>чай с молоком</t>
  </si>
  <si>
    <t>сыр порциями</t>
  </si>
  <si>
    <t>фрукт свежий (по сезону)</t>
  </si>
  <si>
    <t>сок фруктовый</t>
  </si>
  <si>
    <t>рагу из птицы</t>
  </si>
  <si>
    <t>овощи натуральные по сезону</t>
  </si>
  <si>
    <t>70/71</t>
  </si>
  <si>
    <t>запеканка из творога с морковью со сметаной</t>
  </si>
  <si>
    <t>Каша жидкая молочная геркулесовая</t>
  </si>
  <si>
    <t>масло сливочное</t>
  </si>
  <si>
    <t>какао с молоком</t>
  </si>
  <si>
    <t>омлет натуральный</t>
  </si>
  <si>
    <t>горшек консервированный</t>
  </si>
  <si>
    <t>каша жидкая молочная геркулесовая</t>
  </si>
  <si>
    <t>картофельное пюре</t>
  </si>
  <si>
    <t>котлета (биточки) рыбные</t>
  </si>
  <si>
    <t>напиток из шиповника</t>
  </si>
  <si>
    <t>54-13хн</t>
  </si>
  <si>
    <t>молочная каша пшенная</t>
  </si>
  <si>
    <t>кофейный напиток</t>
  </si>
  <si>
    <t>жаркое по-домашнему</t>
  </si>
  <si>
    <t>54-28м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</si>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</sst>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6" t="s">
        <v>35</v>
      </c>
      <c r="D1" s="57"/>
      <c r="E1" s="57"/>
      <c r="F1" s="13" t="s">
        <v>16</v>
      </c>
      <c r="G1" s="2" t="s">
        <v>17</v>
      </c>
      <c r="H1" s="58" t="s">
        <v>43</v>
      </c>
      <c r="I1" s="58"/>
      <c r="J1" s="58"/>
      <c r="K1" s="58"/>
    </row>
    <row r="2" spans="1:11" ht="18" x14ac:dyDescent="0.2">
      <c r="A2" s="36" t="s">
        <v>6</v>
      </c>
      <c r="C2" s="2"/>
      <c r="G2" s="2" t="s">
        <v>18</v>
      </c>
      <c r="H2" s="58" t="s">
        <v>44</v>
      </c>
      <c r="I2" s="58"/>
      <c r="J2" s="58"/>
      <c r="K2" s="58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59">
        <v>45902</v>
      </c>
      <c r="I3" s="60"/>
      <c r="J3" s="60"/>
      <c r="K3" s="60"/>
    </row>
    <row r="4" spans="1:11" ht="13.5" thickBot="1" x14ac:dyDescent="0.25">
      <c r="C4" s="2"/>
      <c r="D4" s="4"/>
    </row>
    <row r="5" spans="1:11" ht="34.5" thickBot="1" x14ac:dyDescent="0.25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48" t="s">
        <v>37</v>
      </c>
      <c r="F6" s="49">
        <v>150</v>
      </c>
      <c r="G6" s="41">
        <v>10.15</v>
      </c>
      <c r="H6" s="41">
        <v>11.94</v>
      </c>
      <c r="I6" s="41">
        <v>25.58</v>
      </c>
      <c r="J6" s="41">
        <v>250.8</v>
      </c>
      <c r="K6" s="52">
        <v>226</v>
      </c>
    </row>
    <row r="7" spans="1:11" ht="15" x14ac:dyDescent="0.25">
      <c r="A7" s="24"/>
      <c r="B7" s="16"/>
      <c r="C7" s="11"/>
      <c r="D7" s="6"/>
      <c r="E7" s="50" t="s">
        <v>38</v>
      </c>
      <c r="F7" s="51">
        <v>60</v>
      </c>
      <c r="G7" s="44">
        <v>0.96</v>
      </c>
      <c r="H7" s="44">
        <v>3.78</v>
      </c>
      <c r="I7" s="44">
        <v>4.4400000000000004</v>
      </c>
      <c r="J7" s="44">
        <v>54.48</v>
      </c>
      <c r="K7" s="6">
        <v>7.46</v>
      </c>
    </row>
    <row r="8" spans="1:11" ht="15" x14ac:dyDescent="0.25">
      <c r="A8" s="24"/>
      <c r="B8" s="16"/>
      <c r="C8" s="11"/>
      <c r="D8" s="7" t="s">
        <v>22</v>
      </c>
      <c r="E8" s="50" t="s">
        <v>36</v>
      </c>
      <c r="F8" s="51">
        <v>200</v>
      </c>
      <c r="G8" s="44">
        <v>0</v>
      </c>
      <c r="H8" s="44">
        <v>0</v>
      </c>
      <c r="I8" s="44">
        <v>6.99</v>
      </c>
      <c r="J8" s="44">
        <v>27.93</v>
      </c>
      <c r="K8" s="6">
        <v>420</v>
      </c>
    </row>
    <row r="9" spans="1:11" ht="15" x14ac:dyDescent="0.25">
      <c r="A9" s="24"/>
      <c r="B9" s="16"/>
      <c r="C9" s="11"/>
      <c r="D9" s="7" t="s">
        <v>23</v>
      </c>
      <c r="E9" s="50" t="s">
        <v>39</v>
      </c>
      <c r="F9" s="51">
        <v>40</v>
      </c>
      <c r="G9" s="44">
        <v>3.04</v>
      </c>
      <c r="H9" s="44">
        <v>0.32</v>
      </c>
      <c r="I9" s="44">
        <v>19.68</v>
      </c>
      <c r="J9" s="44">
        <v>94</v>
      </c>
      <c r="K9" s="6">
        <v>18</v>
      </c>
    </row>
    <row r="10" spans="1:11" ht="15" x14ac:dyDescent="0.25">
      <c r="A10" s="24"/>
      <c r="B10" s="16"/>
      <c r="C10" s="11"/>
      <c r="D10" s="7" t="s">
        <v>24</v>
      </c>
      <c r="E10" s="50"/>
      <c r="F10" s="51"/>
      <c r="G10" s="44"/>
      <c r="H10" s="44"/>
      <c r="I10" s="44"/>
      <c r="J10" s="44"/>
      <c r="K10" s="6"/>
    </row>
    <row r="11" spans="1:11" ht="15" x14ac:dyDescent="0.25">
      <c r="A11" s="24"/>
      <c r="B11" s="16"/>
      <c r="C11" s="11"/>
      <c r="D11" s="6"/>
      <c r="E11" s="43" t="s">
        <v>42</v>
      </c>
      <c r="F11" s="44">
        <v>20</v>
      </c>
      <c r="G11" s="44">
        <v>0.08</v>
      </c>
      <c r="H11" s="44">
        <v>0</v>
      </c>
      <c r="I11" s="44">
        <v>13</v>
      </c>
      <c r="J11" s="44">
        <v>82.4</v>
      </c>
      <c r="K11" s="45" t="s">
        <v>40</v>
      </c>
    </row>
    <row r="12" spans="1:11" ht="15" x14ac:dyDescent="0.25">
      <c r="A12" s="24"/>
      <c r="B12" s="16"/>
      <c r="C12" s="11"/>
      <c r="D12" s="64" t="s">
        <v>23</v>
      </c>
      <c r="E12" s="43" t="s">
        <v>41</v>
      </c>
      <c r="F12" s="44">
        <v>30</v>
      </c>
      <c r="G12" s="44">
        <v>1.98</v>
      </c>
      <c r="H12" s="44">
        <v>0.36</v>
      </c>
      <c r="I12" s="44">
        <v>10.02</v>
      </c>
      <c r="J12" s="44">
        <v>52.2</v>
      </c>
      <c r="K12" s="45">
        <v>19</v>
      </c>
    </row>
    <row r="13" spans="1:11" ht="15" x14ac:dyDescent="0.25">
      <c r="A13" s="25"/>
      <c r="B13" s="18"/>
      <c r="C13" s="8"/>
      <c r="D13" s="19" t="s">
        <v>33</v>
      </c>
      <c r="E13" s="9"/>
      <c r="F13" s="20">
        <f>SUM(F6:F12)</f>
        <v>500</v>
      </c>
      <c r="G13" s="20">
        <f t="shared" ref="G13:J13" si="0">SUM(G6:G12)</f>
        <v>16.209999999999997</v>
      </c>
      <c r="H13" s="20">
        <f t="shared" si="0"/>
        <v>16.399999999999999</v>
      </c>
      <c r="I13" s="20">
        <f t="shared" si="0"/>
        <v>79.709999999999994</v>
      </c>
      <c r="J13" s="20">
        <f t="shared" si="0"/>
        <v>561.81000000000006</v>
      </c>
      <c r="K13" s="26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 x14ac:dyDescent="0.2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 x14ac:dyDescent="0.2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 x14ac:dyDescent="0.2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 x14ac:dyDescent="0.2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 x14ac:dyDescent="0.2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 x14ac:dyDescent="0.2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 x14ac:dyDescent="0.2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 x14ac:dyDescent="0.2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 x14ac:dyDescent="0.2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 x14ac:dyDescent="0.25">
      <c r="A24" s="30">
        <f>A6</f>
        <v>1</v>
      </c>
      <c r="B24" s="31">
        <f>B6</f>
        <v>1</v>
      </c>
      <c r="C24" s="61" t="s">
        <v>4</v>
      </c>
      <c r="D24" s="62"/>
      <c r="E24" s="32"/>
      <c r="F24" s="33">
        <f>F13+F23</f>
        <v>500</v>
      </c>
      <c r="G24" s="33">
        <f t="shared" ref="G24:J24" si="2">G13+G23</f>
        <v>16.209999999999997</v>
      </c>
      <c r="H24" s="33">
        <f t="shared" si="2"/>
        <v>16.399999999999999</v>
      </c>
      <c r="I24" s="33">
        <f t="shared" si="2"/>
        <v>79.709999999999994</v>
      </c>
      <c r="J24" s="33">
        <f t="shared" si="2"/>
        <v>561.81000000000006</v>
      </c>
      <c r="K24" s="33"/>
    </row>
    <row r="25" spans="1:11" ht="15" x14ac:dyDescent="0.25">
      <c r="A25" s="15">
        <v>1</v>
      </c>
      <c r="B25" s="16">
        <v>2</v>
      </c>
      <c r="C25" s="23" t="s">
        <v>20</v>
      </c>
      <c r="D25" s="5" t="s">
        <v>21</v>
      </c>
      <c r="E25" s="48" t="s">
        <v>45</v>
      </c>
      <c r="F25" s="49">
        <v>200</v>
      </c>
      <c r="G25" s="41">
        <v>12.64</v>
      </c>
      <c r="H25" s="41">
        <v>6.8</v>
      </c>
      <c r="I25" s="41">
        <v>31.6</v>
      </c>
      <c r="J25" s="41">
        <v>252.23</v>
      </c>
      <c r="K25" s="52">
        <v>182</v>
      </c>
    </row>
    <row r="26" spans="1:11" ht="15" x14ac:dyDescent="0.25">
      <c r="A26" s="15"/>
      <c r="B26" s="16"/>
      <c r="C26" s="11"/>
      <c r="D26" s="6"/>
      <c r="E26" s="50" t="s">
        <v>47</v>
      </c>
      <c r="F26" s="51">
        <v>10</v>
      </c>
      <c r="G26" s="44">
        <v>2.0499999999999998</v>
      </c>
      <c r="H26" s="44">
        <v>2.2999999999999998</v>
      </c>
      <c r="I26" s="44">
        <v>0.23</v>
      </c>
      <c r="J26" s="44">
        <v>29.67</v>
      </c>
      <c r="K26" s="6">
        <v>15</v>
      </c>
    </row>
    <row r="27" spans="1:11" ht="15" x14ac:dyDescent="0.25">
      <c r="A27" s="15"/>
      <c r="B27" s="16"/>
      <c r="C27" s="11"/>
      <c r="D27" s="7" t="s">
        <v>22</v>
      </c>
      <c r="E27" s="50" t="s">
        <v>46</v>
      </c>
      <c r="F27" s="51">
        <v>200</v>
      </c>
      <c r="G27" s="44">
        <v>1.4</v>
      </c>
      <c r="H27" s="44">
        <v>1.25</v>
      </c>
      <c r="I27" s="44">
        <v>14.79</v>
      </c>
      <c r="J27" s="44">
        <v>75.34</v>
      </c>
      <c r="K27" s="6">
        <v>378</v>
      </c>
    </row>
    <row r="28" spans="1:11" ht="15" x14ac:dyDescent="0.25">
      <c r="A28" s="15"/>
      <c r="B28" s="16"/>
      <c r="C28" s="11"/>
      <c r="D28" s="7" t="s">
        <v>23</v>
      </c>
      <c r="E28" s="50" t="s">
        <v>39</v>
      </c>
      <c r="F28" s="51">
        <v>30</v>
      </c>
      <c r="G28" s="44">
        <v>2.2799999999999998</v>
      </c>
      <c r="H28" s="44">
        <v>0.24</v>
      </c>
      <c r="I28" s="44">
        <v>14.76</v>
      </c>
      <c r="J28" s="44">
        <v>70.5</v>
      </c>
      <c r="K28" s="6">
        <v>18</v>
      </c>
    </row>
    <row r="29" spans="1:11" ht="15" x14ac:dyDescent="0.25">
      <c r="A29" s="15"/>
      <c r="B29" s="16"/>
      <c r="C29" s="11"/>
      <c r="D29" s="7" t="s">
        <v>24</v>
      </c>
      <c r="E29" s="50" t="s">
        <v>48</v>
      </c>
      <c r="F29" s="51">
        <v>100</v>
      </c>
      <c r="G29" s="44">
        <v>0.4</v>
      </c>
      <c r="H29" s="44">
        <v>0.4</v>
      </c>
      <c r="I29" s="44">
        <v>9.8000000000000007</v>
      </c>
      <c r="J29" s="44">
        <v>47</v>
      </c>
      <c r="K29" s="6">
        <v>403</v>
      </c>
    </row>
    <row r="30" spans="1:11" ht="15" x14ac:dyDescent="0.25">
      <c r="A30" s="15"/>
      <c r="B30" s="16"/>
      <c r="C30" s="11"/>
      <c r="D30" s="6"/>
      <c r="E30" s="50"/>
      <c r="F30" s="51"/>
      <c r="G30" s="44"/>
      <c r="H30" s="44"/>
      <c r="I30" s="44"/>
      <c r="J30" s="44"/>
      <c r="K30" s="6"/>
    </row>
    <row r="31" spans="1:11" ht="15.75" thickBot="1" x14ac:dyDescent="0.3">
      <c r="A31" s="15"/>
      <c r="B31" s="16"/>
      <c r="C31" s="11"/>
      <c r="D31" s="6"/>
      <c r="E31" s="53"/>
      <c r="F31" s="54"/>
      <c r="G31" s="44"/>
      <c r="H31" s="44"/>
      <c r="I31" s="44"/>
      <c r="J31" s="44"/>
      <c r="K31" s="55"/>
    </row>
    <row r="32" spans="1:11" ht="15" x14ac:dyDescent="0.25">
      <c r="A32" s="17"/>
      <c r="B32" s="18"/>
      <c r="C32" s="8"/>
      <c r="D32" s="19" t="s">
        <v>33</v>
      </c>
      <c r="E32" s="9"/>
      <c r="F32" s="20">
        <f>SUM(F25:F31)</f>
        <v>540</v>
      </c>
      <c r="G32" s="20">
        <f t="shared" ref="G32" si="3">SUM(G25:G31)</f>
        <v>18.77</v>
      </c>
      <c r="H32" s="20">
        <f t="shared" ref="H32" si="4">SUM(H25:H31)</f>
        <v>10.99</v>
      </c>
      <c r="I32" s="20">
        <f t="shared" ref="I32" si="5">SUM(I25:I31)</f>
        <v>71.180000000000007</v>
      </c>
      <c r="J32" s="20">
        <f t="shared" ref="J32" si="6">SUM(J25:J31)</f>
        <v>474.74</v>
      </c>
      <c r="K32" s="26"/>
    </row>
    <row r="33" spans="1:11" ht="15" x14ac:dyDescent="0.2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 x14ac:dyDescent="0.2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 x14ac:dyDescent="0.2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 x14ac:dyDescent="0.2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 x14ac:dyDescent="0.2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 x14ac:dyDescent="0.2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 x14ac:dyDescent="0.2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 x14ac:dyDescent="0.2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 x14ac:dyDescent="0.2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 x14ac:dyDescent="0.2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 x14ac:dyDescent="0.25">
      <c r="A43" s="34">
        <f>A25</f>
        <v>1</v>
      </c>
      <c r="B43" s="34">
        <f>B25</f>
        <v>2</v>
      </c>
      <c r="C43" s="61" t="s">
        <v>4</v>
      </c>
      <c r="D43" s="62"/>
      <c r="E43" s="32"/>
      <c r="F43" s="33">
        <f>F32+F42</f>
        <v>540</v>
      </c>
      <c r="G43" s="33">
        <f t="shared" ref="G43" si="11">G32+G42</f>
        <v>18.77</v>
      </c>
      <c r="H43" s="33">
        <f t="shared" ref="H43" si="12">H32+H42</f>
        <v>10.99</v>
      </c>
      <c r="I43" s="33">
        <f t="shared" ref="I43" si="13">I32+I42</f>
        <v>71.180000000000007</v>
      </c>
      <c r="J43" s="33">
        <f t="shared" ref="J43" si="14">J32+J42</f>
        <v>474.74</v>
      </c>
      <c r="K43" s="33"/>
    </row>
    <row r="44" spans="1:11" ht="15" x14ac:dyDescent="0.25">
      <c r="A44" s="21">
        <v>1</v>
      </c>
      <c r="B44" s="22">
        <v>3</v>
      </c>
      <c r="C44" s="23" t="s">
        <v>20</v>
      </c>
      <c r="D44" s="5" t="s">
        <v>21</v>
      </c>
      <c r="E44" s="48" t="s">
        <v>50</v>
      </c>
      <c r="F44" s="49">
        <v>200</v>
      </c>
      <c r="G44" s="41">
        <v>14.35</v>
      </c>
      <c r="H44" s="41">
        <v>13.39</v>
      </c>
      <c r="I44" s="41">
        <v>20.260000000000002</v>
      </c>
      <c r="J44" s="41">
        <v>248</v>
      </c>
      <c r="K44" s="42">
        <v>289</v>
      </c>
    </row>
    <row r="45" spans="1:11" ht="15" x14ac:dyDescent="0.25">
      <c r="A45" s="24"/>
      <c r="B45" s="16"/>
      <c r="C45" s="11"/>
      <c r="D45" s="6"/>
      <c r="E45" s="50" t="s">
        <v>51</v>
      </c>
      <c r="F45" s="51">
        <v>60</v>
      </c>
      <c r="G45" s="44">
        <v>0.42</v>
      </c>
      <c r="H45" s="44">
        <v>0.06</v>
      </c>
      <c r="I45" s="44">
        <v>1.1399999999999999</v>
      </c>
      <c r="J45" s="44">
        <v>6.6</v>
      </c>
      <c r="K45" s="45" t="s">
        <v>52</v>
      </c>
    </row>
    <row r="46" spans="1:11" ht="15" x14ac:dyDescent="0.25">
      <c r="A46" s="24"/>
      <c r="B46" s="16"/>
      <c r="C46" s="11"/>
      <c r="D46" s="7" t="s">
        <v>22</v>
      </c>
      <c r="E46" s="50" t="s">
        <v>49</v>
      </c>
      <c r="F46" s="51">
        <v>180</v>
      </c>
      <c r="G46" s="44">
        <v>0.9</v>
      </c>
      <c r="H46" s="44">
        <v>0.18</v>
      </c>
      <c r="I46" s="44">
        <v>18.18</v>
      </c>
      <c r="J46" s="44">
        <v>82.8</v>
      </c>
      <c r="K46" s="45">
        <v>484</v>
      </c>
    </row>
    <row r="47" spans="1:11" ht="15" x14ac:dyDescent="0.25">
      <c r="A47" s="24"/>
      <c r="B47" s="16"/>
      <c r="C47" s="11"/>
      <c r="D47" s="7" t="s">
        <v>23</v>
      </c>
      <c r="E47" s="50" t="s">
        <v>39</v>
      </c>
      <c r="F47" s="51">
        <v>40</v>
      </c>
      <c r="G47" s="44">
        <v>3.04</v>
      </c>
      <c r="H47" s="44">
        <v>0.32</v>
      </c>
      <c r="I47" s="44">
        <v>19.68</v>
      </c>
      <c r="J47" s="44">
        <v>94</v>
      </c>
      <c r="K47" s="45">
        <v>18</v>
      </c>
    </row>
    <row r="48" spans="1:11" ht="15" x14ac:dyDescent="0.25">
      <c r="A48" s="24"/>
      <c r="B48" s="16"/>
      <c r="C48" s="11"/>
      <c r="D48" s="7" t="s">
        <v>24</v>
      </c>
      <c r="E48" s="50"/>
      <c r="F48" s="51"/>
      <c r="G48" s="44"/>
      <c r="H48" s="44"/>
      <c r="I48" s="44"/>
      <c r="J48" s="44"/>
      <c r="K48" s="45"/>
    </row>
    <row r="49" spans="1:11" ht="15" x14ac:dyDescent="0.25">
      <c r="A49" s="24"/>
      <c r="B49" s="16"/>
      <c r="C49" s="11"/>
      <c r="D49" s="6" t="s">
        <v>23</v>
      </c>
      <c r="E49" s="50" t="s">
        <v>41</v>
      </c>
      <c r="F49" s="51">
        <v>30</v>
      </c>
      <c r="G49" s="44">
        <v>1.98</v>
      </c>
      <c r="H49" s="44">
        <v>0.36</v>
      </c>
      <c r="I49" s="44">
        <v>10.02</v>
      </c>
      <c r="J49" s="44">
        <v>52.2</v>
      </c>
      <c r="K49" s="45">
        <v>19</v>
      </c>
    </row>
    <row r="50" spans="1:11" ht="15" x14ac:dyDescent="0.2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 x14ac:dyDescent="0.25">
      <c r="A51" s="25"/>
      <c r="B51" s="18"/>
      <c r="C51" s="8"/>
      <c r="D51" s="19" t="s">
        <v>33</v>
      </c>
      <c r="E51" s="9"/>
      <c r="F51" s="20">
        <f>SUM(F44:F50)</f>
        <v>510</v>
      </c>
      <c r="G51" s="20">
        <f t="shared" ref="G51" si="15">SUM(G44:G50)</f>
        <v>20.69</v>
      </c>
      <c r="H51" s="20">
        <f t="shared" ref="H51" si="16">SUM(H44:H50)</f>
        <v>14.31</v>
      </c>
      <c r="I51" s="20">
        <f t="shared" ref="I51" si="17">SUM(I44:I50)</f>
        <v>69.28</v>
      </c>
      <c r="J51" s="20">
        <f t="shared" ref="J51" si="18">SUM(J44:J50)</f>
        <v>483.59999999999997</v>
      </c>
      <c r="K51" s="26"/>
    </row>
    <row r="52" spans="1:11" ht="15" x14ac:dyDescent="0.2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 x14ac:dyDescent="0.2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 x14ac:dyDescent="0.2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 x14ac:dyDescent="0.2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 x14ac:dyDescent="0.2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 x14ac:dyDescent="0.2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 x14ac:dyDescent="0.2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 x14ac:dyDescent="0.2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 x14ac:dyDescent="0.2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 x14ac:dyDescent="0.2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 x14ac:dyDescent="0.25">
      <c r="A62" s="30">
        <f>A44</f>
        <v>1</v>
      </c>
      <c r="B62" s="31">
        <f>B44</f>
        <v>3</v>
      </c>
      <c r="C62" s="61" t="s">
        <v>4</v>
      </c>
      <c r="D62" s="62"/>
      <c r="E62" s="32"/>
      <c r="F62" s="33">
        <f>F51+F61</f>
        <v>510</v>
      </c>
      <c r="G62" s="33">
        <f t="shared" ref="G62" si="23">G51+G61</f>
        <v>20.69</v>
      </c>
      <c r="H62" s="33">
        <f t="shared" ref="H62" si="24">H51+H61</f>
        <v>14.31</v>
      </c>
      <c r="I62" s="33">
        <f t="shared" ref="I62" si="25">I51+I61</f>
        <v>69.28</v>
      </c>
      <c r="J62" s="33">
        <f t="shared" ref="J62" si="26">J51+J61</f>
        <v>483.59999999999997</v>
      </c>
      <c r="K62" s="33"/>
    </row>
    <row r="63" spans="1:11" ht="15" x14ac:dyDescent="0.25">
      <c r="A63" s="21">
        <v>1</v>
      </c>
      <c r="B63" s="22">
        <v>4</v>
      </c>
      <c r="C63" s="23" t="s">
        <v>20</v>
      </c>
      <c r="D63" s="5" t="s">
        <v>21</v>
      </c>
      <c r="E63" s="48" t="s">
        <v>53</v>
      </c>
      <c r="F63" s="49">
        <v>160</v>
      </c>
      <c r="G63" s="41">
        <v>17.7</v>
      </c>
      <c r="H63" s="41">
        <v>16.78</v>
      </c>
      <c r="I63" s="41">
        <v>55.61</v>
      </c>
      <c r="J63" s="41">
        <v>444.43</v>
      </c>
      <c r="K63" s="52">
        <v>224</v>
      </c>
    </row>
    <row r="64" spans="1:11" ht="15" x14ac:dyDescent="0.25">
      <c r="A64" s="24"/>
      <c r="B64" s="16"/>
      <c r="C64" s="11"/>
      <c r="D64" s="6"/>
      <c r="E64" s="50"/>
      <c r="F64" s="51"/>
      <c r="G64" s="44"/>
      <c r="H64" s="44"/>
      <c r="I64" s="44"/>
      <c r="J64" s="44"/>
      <c r="K64" s="6"/>
    </row>
    <row r="65" spans="1:11" ht="15" x14ac:dyDescent="0.25">
      <c r="A65" s="24"/>
      <c r="B65" s="16"/>
      <c r="C65" s="11"/>
      <c r="D65" s="7" t="s">
        <v>22</v>
      </c>
      <c r="E65" s="50" t="s">
        <v>36</v>
      </c>
      <c r="F65" s="51">
        <v>200</v>
      </c>
      <c r="G65" s="44">
        <v>0</v>
      </c>
      <c r="H65" s="44">
        <v>0</v>
      </c>
      <c r="I65" s="44">
        <v>6.99</v>
      </c>
      <c r="J65" s="44">
        <v>27.93</v>
      </c>
      <c r="K65" s="6">
        <v>420</v>
      </c>
    </row>
    <row r="66" spans="1:11" ht="15" x14ac:dyDescent="0.25">
      <c r="A66" s="24"/>
      <c r="B66" s="16"/>
      <c r="C66" s="11"/>
      <c r="D66" s="7" t="s">
        <v>23</v>
      </c>
      <c r="E66" s="50" t="s">
        <v>39</v>
      </c>
      <c r="F66" s="51">
        <v>40</v>
      </c>
      <c r="G66" s="44">
        <v>3.04</v>
      </c>
      <c r="H66" s="44">
        <v>0.32</v>
      </c>
      <c r="I66" s="44">
        <v>19.68</v>
      </c>
      <c r="J66" s="44">
        <v>94</v>
      </c>
      <c r="K66" s="6">
        <v>18</v>
      </c>
    </row>
    <row r="67" spans="1:11" ht="15" x14ac:dyDescent="0.25">
      <c r="A67" s="24"/>
      <c r="B67" s="16"/>
      <c r="C67" s="11"/>
      <c r="D67" s="7" t="s">
        <v>24</v>
      </c>
      <c r="E67" s="50" t="s">
        <v>48</v>
      </c>
      <c r="F67" s="51">
        <v>100</v>
      </c>
      <c r="G67" s="44">
        <v>0.4</v>
      </c>
      <c r="H67" s="44">
        <v>0.4</v>
      </c>
      <c r="I67" s="44">
        <v>9.8000000000000007</v>
      </c>
      <c r="J67" s="44">
        <v>47</v>
      </c>
      <c r="K67" s="6">
        <v>403</v>
      </c>
    </row>
    <row r="68" spans="1:11" ht="15" x14ac:dyDescent="0.25">
      <c r="A68" s="24"/>
      <c r="B68" s="16"/>
      <c r="C68" s="11"/>
      <c r="D68" s="6"/>
      <c r="E68" s="50"/>
      <c r="F68" s="51"/>
      <c r="G68" s="44"/>
      <c r="H68" s="44"/>
      <c r="I68" s="44"/>
      <c r="J68" s="44"/>
      <c r="K68" s="6"/>
    </row>
    <row r="69" spans="1:11" ht="15" x14ac:dyDescent="0.2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 x14ac:dyDescent="0.25">
      <c r="A70" s="25"/>
      <c r="B70" s="18"/>
      <c r="C70" s="8"/>
      <c r="D70" s="19" t="s">
        <v>33</v>
      </c>
      <c r="E70" s="9"/>
      <c r="F70" s="20">
        <f>SUM(F63:F69)</f>
        <v>500</v>
      </c>
      <c r="G70" s="20">
        <f t="shared" ref="G70" si="27">SUM(G63:G69)</f>
        <v>21.139999999999997</v>
      </c>
      <c r="H70" s="20">
        <f t="shared" ref="H70" si="28">SUM(H63:H69)</f>
        <v>17.5</v>
      </c>
      <c r="I70" s="20">
        <f t="shared" ref="I70" si="29">SUM(I63:I69)</f>
        <v>92.08</v>
      </c>
      <c r="J70" s="20">
        <f t="shared" ref="J70" si="30">SUM(J63:J69)</f>
        <v>613.36</v>
      </c>
      <c r="K70" s="26"/>
    </row>
    <row r="71" spans="1:11" ht="15" x14ac:dyDescent="0.2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 x14ac:dyDescent="0.2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 x14ac:dyDescent="0.2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 x14ac:dyDescent="0.2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 x14ac:dyDescent="0.2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 x14ac:dyDescent="0.2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 x14ac:dyDescent="0.2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 x14ac:dyDescent="0.2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 x14ac:dyDescent="0.2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 x14ac:dyDescent="0.2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 x14ac:dyDescent="0.25">
      <c r="A81" s="30">
        <f>A63</f>
        <v>1</v>
      </c>
      <c r="B81" s="31">
        <f>B63</f>
        <v>4</v>
      </c>
      <c r="C81" s="61" t="s">
        <v>4</v>
      </c>
      <c r="D81" s="62"/>
      <c r="E81" s="32"/>
      <c r="F81" s="33">
        <f>F70+F80</f>
        <v>500</v>
      </c>
      <c r="G81" s="33">
        <f t="shared" ref="G81" si="35">G70+G80</f>
        <v>21.139999999999997</v>
      </c>
      <c r="H81" s="33">
        <f t="shared" ref="H81" si="36">H70+H80</f>
        <v>17.5</v>
      </c>
      <c r="I81" s="33">
        <f t="shared" ref="I81" si="37">I70+I80</f>
        <v>92.08</v>
      </c>
      <c r="J81" s="33">
        <f t="shared" ref="J81" si="38">J70+J80</f>
        <v>613.36</v>
      </c>
      <c r="K81" s="33"/>
    </row>
    <row r="82" spans="1:11" ht="15" x14ac:dyDescent="0.25">
      <c r="A82" s="21">
        <v>1</v>
      </c>
      <c r="B82" s="22">
        <v>5</v>
      </c>
      <c r="C82" s="23" t="s">
        <v>20</v>
      </c>
      <c r="D82" s="5" t="s">
        <v>21</v>
      </c>
      <c r="E82" s="48" t="s">
        <v>54</v>
      </c>
      <c r="F82" s="49">
        <v>250</v>
      </c>
      <c r="G82" s="41">
        <v>6.72</v>
      </c>
      <c r="H82" s="41">
        <v>10.06</v>
      </c>
      <c r="I82" s="41">
        <v>26.78</v>
      </c>
      <c r="J82" s="41">
        <v>225.27</v>
      </c>
      <c r="K82" s="42">
        <v>193</v>
      </c>
    </row>
    <row r="83" spans="1:11" ht="15" x14ac:dyDescent="0.25">
      <c r="A83" s="24"/>
      <c r="B83" s="16"/>
      <c r="C83" s="11"/>
      <c r="D83" s="6"/>
      <c r="E83" s="50" t="s">
        <v>55</v>
      </c>
      <c r="F83" s="51">
        <v>10</v>
      </c>
      <c r="G83" s="44">
        <v>0.08</v>
      </c>
      <c r="H83" s="44">
        <v>7.25</v>
      </c>
      <c r="I83" s="44">
        <v>0.13</v>
      </c>
      <c r="J83" s="44">
        <v>66.099999999999994</v>
      </c>
      <c r="K83" s="45">
        <v>13</v>
      </c>
    </row>
    <row r="84" spans="1:11" ht="15" x14ac:dyDescent="0.25">
      <c r="A84" s="24"/>
      <c r="B84" s="16"/>
      <c r="C84" s="11"/>
      <c r="D84" s="7" t="s">
        <v>22</v>
      </c>
      <c r="E84" s="50" t="s">
        <v>56</v>
      </c>
      <c r="F84" s="51">
        <v>180</v>
      </c>
      <c r="G84" s="44">
        <v>3.22</v>
      </c>
      <c r="H84" s="44">
        <v>2.3199999999999998</v>
      </c>
      <c r="I84" s="44">
        <v>13.24</v>
      </c>
      <c r="J84" s="44">
        <v>90.05</v>
      </c>
      <c r="K84" s="45">
        <v>415</v>
      </c>
    </row>
    <row r="85" spans="1:11" ht="15" x14ac:dyDescent="0.25">
      <c r="A85" s="24"/>
      <c r="B85" s="16"/>
      <c r="C85" s="11"/>
      <c r="D85" s="7" t="s">
        <v>23</v>
      </c>
      <c r="E85" s="50" t="s">
        <v>39</v>
      </c>
      <c r="F85" s="51">
        <v>30</v>
      </c>
      <c r="G85" s="44">
        <v>2.2799999999999998</v>
      </c>
      <c r="H85" s="44">
        <v>0.24</v>
      </c>
      <c r="I85" s="44">
        <v>14.76</v>
      </c>
      <c r="J85" s="44">
        <v>70.5</v>
      </c>
      <c r="K85" s="45">
        <v>18</v>
      </c>
    </row>
    <row r="86" spans="1:11" ht="15" x14ac:dyDescent="0.25">
      <c r="A86" s="24"/>
      <c r="B86" s="16"/>
      <c r="C86" s="11"/>
      <c r="D86" s="7" t="s">
        <v>24</v>
      </c>
      <c r="E86" s="50"/>
      <c r="F86" s="51"/>
      <c r="G86" s="44"/>
      <c r="H86" s="44"/>
      <c r="I86" s="44"/>
      <c r="J86" s="44"/>
      <c r="K86" s="45"/>
    </row>
    <row r="87" spans="1:11" ht="15" x14ac:dyDescent="0.25">
      <c r="A87" s="24"/>
      <c r="B87" s="16"/>
      <c r="C87" s="11"/>
      <c r="D87" s="6" t="s">
        <v>23</v>
      </c>
      <c r="E87" s="50" t="s">
        <v>41</v>
      </c>
      <c r="F87" s="51">
        <v>30</v>
      </c>
      <c r="G87" s="44">
        <v>1.98</v>
      </c>
      <c r="H87" s="44">
        <v>0.36</v>
      </c>
      <c r="I87" s="44">
        <v>10.02</v>
      </c>
      <c r="J87" s="44">
        <v>52.2</v>
      </c>
      <c r="K87" s="45">
        <v>19</v>
      </c>
    </row>
    <row r="88" spans="1:11" ht="15.75" thickBot="1" x14ac:dyDescent="0.3">
      <c r="A88" s="24"/>
      <c r="B88" s="16"/>
      <c r="C88" s="11"/>
      <c r="D88" s="6"/>
      <c r="E88" s="53"/>
      <c r="F88" s="54"/>
      <c r="G88" s="44"/>
      <c r="H88" s="44"/>
      <c r="I88" s="44"/>
      <c r="J88" s="44"/>
      <c r="K88" s="45"/>
    </row>
    <row r="89" spans="1:11" ht="15" x14ac:dyDescent="0.25">
      <c r="A89" s="25"/>
      <c r="B89" s="18"/>
      <c r="C89" s="8"/>
      <c r="D89" s="19" t="s">
        <v>33</v>
      </c>
      <c r="E89" s="9"/>
      <c r="F89" s="20">
        <f>SUM(F82:F88)</f>
        <v>500</v>
      </c>
      <c r="G89" s="20">
        <f t="shared" ref="G89" si="39">SUM(G82:G88)</f>
        <v>14.28</v>
      </c>
      <c r="H89" s="20">
        <f t="shared" ref="H89" si="40">SUM(H82:H88)</f>
        <v>20.23</v>
      </c>
      <c r="I89" s="20">
        <f t="shared" ref="I89" si="41">SUM(I82:I88)</f>
        <v>64.929999999999993</v>
      </c>
      <c r="J89" s="20">
        <f t="shared" ref="J89" si="42">SUM(J82:J88)</f>
        <v>504.12</v>
      </c>
      <c r="K89" s="26"/>
    </row>
    <row r="90" spans="1:11" ht="15" x14ac:dyDescent="0.2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 x14ac:dyDescent="0.2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 x14ac:dyDescent="0.2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 x14ac:dyDescent="0.2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 x14ac:dyDescent="0.2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 x14ac:dyDescent="0.2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 x14ac:dyDescent="0.2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 x14ac:dyDescent="0.2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 x14ac:dyDescent="0.2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 x14ac:dyDescent="0.2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 x14ac:dyDescent="0.25">
      <c r="A100" s="30">
        <f>A82</f>
        <v>1</v>
      </c>
      <c r="B100" s="31">
        <f>B82</f>
        <v>5</v>
      </c>
      <c r="C100" s="61" t="s">
        <v>4</v>
      </c>
      <c r="D100" s="62"/>
      <c r="E100" s="32"/>
      <c r="F100" s="33">
        <f>F89+F99</f>
        <v>500</v>
      </c>
      <c r="G100" s="33">
        <f t="shared" ref="G100" si="47">G89+G99</f>
        <v>14.28</v>
      </c>
      <c r="H100" s="33">
        <f t="shared" ref="H100" si="48">H89+H99</f>
        <v>20.23</v>
      </c>
      <c r="I100" s="33">
        <f t="shared" ref="I100" si="49">I89+I99</f>
        <v>64.929999999999993</v>
      </c>
      <c r="J100" s="33">
        <f t="shared" ref="J100" si="50">J89+J99</f>
        <v>504.12</v>
      </c>
      <c r="K100" s="33"/>
    </row>
    <row r="101" spans="1:11" ht="15" x14ac:dyDescent="0.25">
      <c r="A101" s="21">
        <v>2</v>
      </c>
      <c r="B101" s="22">
        <v>1</v>
      </c>
      <c r="C101" s="23" t="s">
        <v>20</v>
      </c>
      <c r="D101" s="5" t="s">
        <v>21</v>
      </c>
      <c r="E101" s="48" t="s">
        <v>57</v>
      </c>
      <c r="F101" s="49">
        <v>150</v>
      </c>
      <c r="G101" s="41">
        <v>10.210000000000001</v>
      </c>
      <c r="H101" s="41">
        <v>11.9</v>
      </c>
      <c r="I101" s="41">
        <v>1.92</v>
      </c>
      <c r="J101" s="41">
        <v>161.88</v>
      </c>
      <c r="K101" s="52">
        <v>210</v>
      </c>
    </row>
    <row r="102" spans="1:11" ht="15" x14ac:dyDescent="0.25">
      <c r="A102" s="24"/>
      <c r="B102" s="16"/>
      <c r="C102" s="11"/>
      <c r="D102" s="6"/>
      <c r="E102" s="50" t="s">
        <v>58</v>
      </c>
      <c r="F102" s="51">
        <v>40</v>
      </c>
      <c r="G102" s="44">
        <v>1.24</v>
      </c>
      <c r="H102" s="44">
        <v>0.08</v>
      </c>
      <c r="I102" s="44">
        <v>2.6</v>
      </c>
      <c r="J102" s="44">
        <v>16</v>
      </c>
      <c r="K102" s="6">
        <v>22</v>
      </c>
    </row>
    <row r="103" spans="1:11" ht="15" x14ac:dyDescent="0.25">
      <c r="A103" s="24"/>
      <c r="B103" s="16"/>
      <c r="C103" s="11"/>
      <c r="D103" s="7" t="s">
        <v>22</v>
      </c>
      <c r="E103" s="50" t="s">
        <v>49</v>
      </c>
      <c r="F103" s="51">
        <v>200</v>
      </c>
      <c r="G103" s="44">
        <v>1</v>
      </c>
      <c r="H103" s="44">
        <v>0.2</v>
      </c>
      <c r="I103" s="44">
        <v>20.2</v>
      </c>
      <c r="J103" s="44">
        <v>92</v>
      </c>
      <c r="K103" s="6">
        <v>484</v>
      </c>
    </row>
    <row r="104" spans="1:11" ht="15" x14ac:dyDescent="0.25">
      <c r="A104" s="24"/>
      <c r="B104" s="16"/>
      <c r="C104" s="11"/>
      <c r="D104" s="7" t="s">
        <v>23</v>
      </c>
      <c r="E104" s="50" t="s">
        <v>39</v>
      </c>
      <c r="F104" s="51">
        <v>50</v>
      </c>
      <c r="G104" s="44">
        <v>3.8</v>
      </c>
      <c r="H104" s="44">
        <v>0.4</v>
      </c>
      <c r="I104" s="44">
        <v>24.6</v>
      </c>
      <c r="J104" s="44">
        <v>117.5</v>
      </c>
      <c r="K104" s="6">
        <v>18</v>
      </c>
    </row>
    <row r="105" spans="1:11" ht="15" x14ac:dyDescent="0.25">
      <c r="A105" s="24"/>
      <c r="B105" s="16"/>
      <c r="C105" s="11"/>
      <c r="D105" s="7" t="s">
        <v>24</v>
      </c>
      <c r="E105" s="50"/>
      <c r="F105" s="51"/>
      <c r="G105" s="44"/>
      <c r="H105" s="44"/>
      <c r="I105" s="44"/>
      <c r="J105" s="44"/>
      <c r="K105" s="6"/>
    </row>
    <row r="106" spans="1:11" ht="15" x14ac:dyDescent="0.25">
      <c r="A106" s="24"/>
      <c r="B106" s="16"/>
      <c r="C106" s="11"/>
      <c r="D106" s="6"/>
      <c r="E106" s="50" t="s">
        <v>55</v>
      </c>
      <c r="F106" s="51">
        <v>10</v>
      </c>
      <c r="G106" s="44">
        <v>0.08</v>
      </c>
      <c r="H106" s="44">
        <v>7.25</v>
      </c>
      <c r="I106" s="44">
        <v>0.13</v>
      </c>
      <c r="J106" s="44">
        <v>66.099999999999994</v>
      </c>
      <c r="K106" s="6">
        <v>13</v>
      </c>
    </row>
    <row r="107" spans="1:11" ht="15" x14ac:dyDescent="0.25">
      <c r="A107" s="24"/>
      <c r="B107" s="16"/>
      <c r="C107" s="11"/>
      <c r="D107" s="6" t="s">
        <v>23</v>
      </c>
      <c r="E107" s="43" t="s">
        <v>41</v>
      </c>
      <c r="F107" s="44">
        <v>50</v>
      </c>
      <c r="G107" s="44">
        <v>3.3</v>
      </c>
      <c r="H107" s="44">
        <v>0.6</v>
      </c>
      <c r="I107" s="44">
        <v>16.7</v>
      </c>
      <c r="J107" s="44">
        <v>87</v>
      </c>
      <c r="K107" s="45">
        <v>19</v>
      </c>
    </row>
    <row r="108" spans="1:11" ht="15" x14ac:dyDescent="0.25">
      <c r="A108" s="25"/>
      <c r="B108" s="18"/>
      <c r="C108" s="8"/>
      <c r="D108" s="19" t="s">
        <v>33</v>
      </c>
      <c r="E108" s="9"/>
      <c r="F108" s="20">
        <f>SUM(F101:F107)</f>
        <v>500</v>
      </c>
      <c r="G108" s="20">
        <f t="shared" ref="G108:J108" si="51">SUM(G101:G107)</f>
        <v>19.63</v>
      </c>
      <c r="H108" s="20">
        <f t="shared" si="51"/>
        <v>20.43</v>
      </c>
      <c r="I108" s="20">
        <f t="shared" si="51"/>
        <v>66.150000000000006</v>
      </c>
      <c r="J108" s="20">
        <f t="shared" si="51"/>
        <v>540.48</v>
      </c>
      <c r="K108" s="26"/>
    </row>
    <row r="109" spans="1:11" ht="15" x14ac:dyDescent="0.2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 x14ac:dyDescent="0.2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 x14ac:dyDescent="0.2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 x14ac:dyDescent="0.2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 x14ac:dyDescent="0.2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 x14ac:dyDescent="0.2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 x14ac:dyDescent="0.2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 x14ac:dyDescent="0.2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 x14ac:dyDescent="0.2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 x14ac:dyDescent="0.2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 x14ac:dyDescent="0.25">
      <c r="A119" s="30">
        <f>A101</f>
        <v>2</v>
      </c>
      <c r="B119" s="31">
        <f>B101</f>
        <v>1</v>
      </c>
      <c r="C119" s="61" t="s">
        <v>4</v>
      </c>
      <c r="D119" s="62"/>
      <c r="E119" s="32"/>
      <c r="F119" s="33">
        <f>F108+F118</f>
        <v>500</v>
      </c>
      <c r="G119" s="33">
        <f t="shared" ref="G119" si="53">G108+G118</f>
        <v>19.63</v>
      </c>
      <c r="H119" s="33">
        <f t="shared" ref="H119" si="54">H108+H118</f>
        <v>20.43</v>
      </c>
      <c r="I119" s="33">
        <f t="shared" ref="I119" si="55">I108+I118</f>
        <v>66.150000000000006</v>
      </c>
      <c r="J119" s="33">
        <f t="shared" ref="J119" si="56">J108+J118</f>
        <v>540.48</v>
      </c>
      <c r="K119" s="33"/>
    </row>
    <row r="120" spans="1:11" ht="15" x14ac:dyDescent="0.25">
      <c r="A120" s="15">
        <v>2</v>
      </c>
      <c r="B120" s="16">
        <v>2</v>
      </c>
      <c r="C120" s="23" t="s">
        <v>20</v>
      </c>
      <c r="D120" s="5" t="s">
        <v>21</v>
      </c>
      <c r="E120" s="48" t="s">
        <v>59</v>
      </c>
      <c r="F120" s="49">
        <v>250</v>
      </c>
      <c r="G120" s="41">
        <v>6.72</v>
      </c>
      <c r="H120" s="41">
        <v>10.06</v>
      </c>
      <c r="I120" s="41">
        <v>26.78</v>
      </c>
      <c r="J120" s="41">
        <v>225.78</v>
      </c>
      <c r="K120" s="42">
        <v>193</v>
      </c>
    </row>
    <row r="121" spans="1:11" ht="15" x14ac:dyDescent="0.25">
      <c r="A121" s="15"/>
      <c r="B121" s="16"/>
      <c r="C121" s="11"/>
      <c r="D121" s="6"/>
      <c r="E121" s="50" t="s">
        <v>47</v>
      </c>
      <c r="F121" s="51">
        <v>10</v>
      </c>
      <c r="G121" s="44">
        <v>2.0499999999999998</v>
      </c>
      <c r="H121" s="44">
        <v>2.2999999999999998</v>
      </c>
      <c r="I121" s="44">
        <v>0.23</v>
      </c>
      <c r="J121" s="44">
        <v>29.67</v>
      </c>
      <c r="K121" s="45">
        <v>15</v>
      </c>
    </row>
    <row r="122" spans="1:11" ht="15" x14ac:dyDescent="0.25">
      <c r="A122" s="15"/>
      <c r="B122" s="16"/>
      <c r="C122" s="11"/>
      <c r="D122" s="7" t="s">
        <v>22</v>
      </c>
      <c r="E122" s="50" t="s">
        <v>46</v>
      </c>
      <c r="F122" s="51">
        <v>200</v>
      </c>
      <c r="G122" s="44">
        <v>1.4</v>
      </c>
      <c r="H122" s="44">
        <v>1.25</v>
      </c>
      <c r="I122" s="44">
        <v>14.79</v>
      </c>
      <c r="J122" s="44">
        <v>75.34</v>
      </c>
      <c r="K122" s="45">
        <v>378</v>
      </c>
    </row>
    <row r="123" spans="1:11" ht="15" x14ac:dyDescent="0.25">
      <c r="A123" s="15"/>
      <c r="B123" s="16"/>
      <c r="C123" s="11"/>
      <c r="D123" s="7" t="s">
        <v>23</v>
      </c>
      <c r="E123" s="50" t="s">
        <v>39</v>
      </c>
      <c r="F123" s="51">
        <v>40</v>
      </c>
      <c r="G123" s="44">
        <v>3.04</v>
      </c>
      <c r="H123" s="44">
        <v>0.32</v>
      </c>
      <c r="I123" s="44">
        <v>19.68</v>
      </c>
      <c r="J123" s="44">
        <v>94</v>
      </c>
      <c r="K123" s="45">
        <v>18</v>
      </c>
    </row>
    <row r="124" spans="1:11" ht="15" x14ac:dyDescent="0.25">
      <c r="A124" s="15"/>
      <c r="B124" s="16"/>
      <c r="C124" s="11"/>
      <c r="D124" s="7" t="s">
        <v>24</v>
      </c>
      <c r="E124" s="50" t="s">
        <v>48</v>
      </c>
      <c r="F124" s="51">
        <v>100</v>
      </c>
      <c r="G124" s="44">
        <v>0.4</v>
      </c>
      <c r="H124" s="44">
        <v>0.4</v>
      </c>
      <c r="I124" s="44">
        <v>9.8000000000000007</v>
      </c>
      <c r="J124" s="44">
        <v>47</v>
      </c>
      <c r="K124" s="45">
        <v>403</v>
      </c>
    </row>
    <row r="125" spans="1:11" ht="15" x14ac:dyDescent="0.25">
      <c r="A125" s="15"/>
      <c r="B125" s="16"/>
      <c r="C125" s="11"/>
      <c r="D125" s="6"/>
      <c r="E125" s="50"/>
      <c r="F125" s="51"/>
      <c r="G125" s="44"/>
      <c r="H125" s="44"/>
      <c r="I125" s="44"/>
      <c r="J125" s="44"/>
      <c r="K125" s="45"/>
    </row>
    <row r="126" spans="1:11" ht="15.75" thickBot="1" x14ac:dyDescent="0.3">
      <c r="A126" s="15"/>
      <c r="B126" s="16"/>
      <c r="C126" s="11"/>
      <c r="D126" s="6"/>
      <c r="E126" s="53"/>
      <c r="F126" s="54"/>
      <c r="G126" s="44"/>
      <c r="H126" s="44"/>
      <c r="I126" s="44"/>
      <c r="J126" s="44"/>
      <c r="K126" s="45"/>
    </row>
    <row r="127" spans="1:11" ht="15" x14ac:dyDescent="0.25">
      <c r="A127" s="17"/>
      <c r="B127" s="18"/>
      <c r="C127" s="8"/>
      <c r="D127" s="19" t="s">
        <v>33</v>
      </c>
      <c r="E127" s="9"/>
      <c r="F127" s="20">
        <f>SUM(F120:F126)</f>
        <v>600</v>
      </c>
      <c r="G127" s="20">
        <f t="shared" ref="G127:J127" si="57">SUM(G120:G126)</f>
        <v>13.610000000000001</v>
      </c>
      <c r="H127" s="20">
        <f t="shared" si="57"/>
        <v>14.33</v>
      </c>
      <c r="I127" s="20">
        <f t="shared" si="57"/>
        <v>71.28</v>
      </c>
      <c r="J127" s="20">
        <f t="shared" si="57"/>
        <v>471.78999999999996</v>
      </c>
      <c r="K127" s="26"/>
    </row>
    <row r="128" spans="1:11" ht="15" x14ac:dyDescent="0.2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 x14ac:dyDescent="0.2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 x14ac:dyDescent="0.2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 x14ac:dyDescent="0.2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 x14ac:dyDescent="0.2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 x14ac:dyDescent="0.2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 x14ac:dyDescent="0.2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 x14ac:dyDescent="0.2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 x14ac:dyDescent="0.2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 x14ac:dyDescent="0.2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 x14ac:dyDescent="0.25">
      <c r="A138" s="34">
        <f>A120</f>
        <v>2</v>
      </c>
      <c r="B138" s="34">
        <f>B120</f>
        <v>2</v>
      </c>
      <c r="C138" s="61" t="s">
        <v>4</v>
      </c>
      <c r="D138" s="62"/>
      <c r="E138" s="32"/>
      <c r="F138" s="33">
        <f>F127+F137</f>
        <v>600</v>
      </c>
      <c r="G138" s="33">
        <f t="shared" ref="G138" si="59">G127+G137</f>
        <v>13.610000000000001</v>
      </c>
      <c r="H138" s="33">
        <f t="shared" ref="H138" si="60">H127+H137</f>
        <v>14.33</v>
      </c>
      <c r="I138" s="33">
        <f t="shared" ref="I138" si="61">I127+I137</f>
        <v>71.28</v>
      </c>
      <c r="J138" s="33">
        <f t="shared" ref="J138" si="62">J127+J137</f>
        <v>471.78999999999996</v>
      </c>
      <c r="K138" s="33"/>
    </row>
    <row r="139" spans="1:11" ht="15" x14ac:dyDescent="0.25">
      <c r="A139" s="21">
        <v>2</v>
      </c>
      <c r="B139" s="22">
        <v>3</v>
      </c>
      <c r="C139" s="23" t="s">
        <v>20</v>
      </c>
      <c r="D139" s="5" t="s">
        <v>21</v>
      </c>
      <c r="E139" s="40" t="s">
        <v>60</v>
      </c>
      <c r="F139" s="41">
        <v>150</v>
      </c>
      <c r="G139" s="41">
        <v>3.25</v>
      </c>
      <c r="H139" s="41">
        <v>4.34</v>
      </c>
      <c r="I139" s="41">
        <v>22.05</v>
      </c>
      <c r="J139" s="41">
        <v>140.69</v>
      </c>
      <c r="K139" s="52">
        <v>354</v>
      </c>
    </row>
    <row r="140" spans="1:11" ht="15" x14ac:dyDescent="0.25">
      <c r="A140" s="24"/>
      <c r="B140" s="16"/>
      <c r="C140" s="11"/>
      <c r="D140" s="6"/>
      <c r="E140" s="43" t="s">
        <v>61</v>
      </c>
      <c r="F140" s="44">
        <v>90</v>
      </c>
      <c r="G140" s="44">
        <v>10.63</v>
      </c>
      <c r="H140" s="44">
        <v>12.64</v>
      </c>
      <c r="I140" s="44">
        <v>13.07</v>
      </c>
      <c r="J140" s="44">
        <v>209.45</v>
      </c>
      <c r="K140" s="6">
        <v>234</v>
      </c>
    </row>
    <row r="141" spans="1:11" ht="15" x14ac:dyDescent="0.25">
      <c r="A141" s="24"/>
      <c r="B141" s="16"/>
      <c r="C141" s="11"/>
      <c r="D141" s="7" t="s">
        <v>22</v>
      </c>
      <c r="E141" s="43" t="s">
        <v>62</v>
      </c>
      <c r="F141" s="44">
        <v>180</v>
      </c>
      <c r="G141" s="44">
        <v>0.46</v>
      </c>
      <c r="H141" s="44">
        <v>0.19</v>
      </c>
      <c r="I141" s="44">
        <v>9.2200000000000006</v>
      </c>
      <c r="J141" s="44">
        <v>49.11</v>
      </c>
      <c r="K141" s="6" t="s">
        <v>63</v>
      </c>
    </row>
    <row r="142" spans="1:11" ht="15.75" customHeight="1" x14ac:dyDescent="0.25">
      <c r="A142" s="24"/>
      <c r="B142" s="16"/>
      <c r="C142" s="11"/>
      <c r="D142" s="7" t="s">
        <v>23</v>
      </c>
      <c r="E142" s="43" t="s">
        <v>39</v>
      </c>
      <c r="F142" s="44">
        <v>30</v>
      </c>
      <c r="G142" s="44">
        <v>2.2799999999999998</v>
      </c>
      <c r="H142" s="44">
        <v>0.24</v>
      </c>
      <c r="I142" s="44">
        <v>14.76</v>
      </c>
      <c r="J142" s="44">
        <v>70.5</v>
      </c>
      <c r="K142" s="6">
        <v>18</v>
      </c>
    </row>
    <row r="143" spans="1:11" ht="15" x14ac:dyDescent="0.25">
      <c r="A143" s="24"/>
      <c r="B143" s="16"/>
      <c r="C143" s="11"/>
      <c r="D143" s="7" t="s">
        <v>24</v>
      </c>
      <c r="E143" s="43"/>
      <c r="F143" s="44"/>
      <c r="G143" s="44"/>
      <c r="H143" s="44"/>
      <c r="I143" s="44"/>
      <c r="J143" s="44"/>
      <c r="K143" s="6"/>
    </row>
    <row r="144" spans="1:11" ht="15" x14ac:dyDescent="0.25">
      <c r="A144" s="24"/>
      <c r="B144" s="16"/>
      <c r="C144" s="11"/>
      <c r="D144" s="6"/>
      <c r="E144" s="43" t="s">
        <v>51</v>
      </c>
      <c r="F144" s="44">
        <v>60</v>
      </c>
      <c r="G144" s="44">
        <v>0.66</v>
      </c>
      <c r="H144" s="44">
        <v>0.12</v>
      </c>
      <c r="I144" s="44">
        <v>2.2799999999999998</v>
      </c>
      <c r="J144" s="44">
        <v>13.2</v>
      </c>
      <c r="K144" s="6" t="s">
        <v>52</v>
      </c>
    </row>
    <row r="145" spans="1:11" ht="15" x14ac:dyDescent="0.2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 x14ac:dyDescent="0.25">
      <c r="A146" s="25"/>
      <c r="B146" s="18"/>
      <c r="C146" s="8"/>
      <c r="D146" s="19" t="s">
        <v>33</v>
      </c>
      <c r="E146" s="9"/>
      <c r="F146" s="20">
        <f>SUM(F139:F145)</f>
        <v>510</v>
      </c>
      <c r="G146" s="20">
        <f t="shared" ref="G146:J146" si="63">SUM(G139:G145)</f>
        <v>17.28</v>
      </c>
      <c r="H146" s="20">
        <f t="shared" si="63"/>
        <v>17.53</v>
      </c>
      <c r="I146" s="20">
        <f t="shared" si="63"/>
        <v>61.38</v>
      </c>
      <c r="J146" s="20">
        <f t="shared" si="63"/>
        <v>482.95</v>
      </c>
      <c r="K146" s="26"/>
    </row>
    <row r="147" spans="1:11" ht="15" x14ac:dyDescent="0.2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 x14ac:dyDescent="0.2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 x14ac:dyDescent="0.2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 x14ac:dyDescent="0.2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 x14ac:dyDescent="0.2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 x14ac:dyDescent="0.2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 x14ac:dyDescent="0.2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 x14ac:dyDescent="0.2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 x14ac:dyDescent="0.2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 x14ac:dyDescent="0.2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 x14ac:dyDescent="0.25">
      <c r="A157" s="30">
        <f>A139</f>
        <v>2</v>
      </c>
      <c r="B157" s="31">
        <f>B139</f>
        <v>3</v>
      </c>
      <c r="C157" s="61" t="s">
        <v>4</v>
      </c>
      <c r="D157" s="62"/>
      <c r="E157" s="32"/>
      <c r="F157" s="33">
        <f>F146+F156</f>
        <v>510</v>
      </c>
      <c r="G157" s="33">
        <f t="shared" ref="G157" si="65">G146+G156</f>
        <v>17.28</v>
      </c>
      <c r="H157" s="33">
        <f t="shared" ref="H157" si="66">H146+H156</f>
        <v>17.53</v>
      </c>
      <c r="I157" s="33">
        <f t="shared" ref="I157" si="67">I146+I156</f>
        <v>61.38</v>
      </c>
      <c r="J157" s="33">
        <f t="shared" ref="J157" si="68">J146+J156</f>
        <v>482.95</v>
      </c>
      <c r="K157" s="33"/>
    </row>
    <row r="158" spans="1:11" ht="15" x14ac:dyDescent="0.25">
      <c r="A158" s="21">
        <v>2</v>
      </c>
      <c r="B158" s="22">
        <v>4</v>
      </c>
      <c r="C158" s="23" t="s">
        <v>20</v>
      </c>
      <c r="D158" s="5" t="s">
        <v>21</v>
      </c>
      <c r="E158" s="48" t="s">
        <v>64</v>
      </c>
      <c r="F158" s="49">
        <v>200</v>
      </c>
      <c r="G158" s="41">
        <v>6.69</v>
      </c>
      <c r="H158" s="41">
        <v>7.69</v>
      </c>
      <c r="I158" s="41">
        <v>34.369999999999997</v>
      </c>
      <c r="J158" s="41">
        <v>234.88</v>
      </c>
      <c r="K158" s="52">
        <v>198</v>
      </c>
    </row>
    <row r="159" spans="1:11" ht="15" x14ac:dyDescent="0.25">
      <c r="A159" s="24"/>
      <c r="B159" s="16"/>
      <c r="C159" s="11"/>
      <c r="D159" s="6"/>
      <c r="E159" s="50" t="s">
        <v>55</v>
      </c>
      <c r="F159" s="51">
        <v>10</v>
      </c>
      <c r="G159" s="44">
        <v>0.08</v>
      </c>
      <c r="H159" s="44">
        <v>7.25</v>
      </c>
      <c r="I159" s="44">
        <v>0.13</v>
      </c>
      <c r="J159" s="44">
        <v>66.099999999999994</v>
      </c>
      <c r="K159" s="6">
        <v>13</v>
      </c>
    </row>
    <row r="160" spans="1:11" ht="15" x14ac:dyDescent="0.25">
      <c r="A160" s="24"/>
      <c r="B160" s="16"/>
      <c r="C160" s="11"/>
      <c r="D160" s="7" t="s">
        <v>22</v>
      </c>
      <c r="E160" s="50" t="s">
        <v>65</v>
      </c>
      <c r="F160" s="51">
        <v>180</v>
      </c>
      <c r="G160" s="44">
        <v>4.3600000000000003</v>
      </c>
      <c r="H160" s="44">
        <v>3.33</v>
      </c>
      <c r="I160" s="44">
        <v>14.04</v>
      </c>
      <c r="J160" s="44">
        <v>105.32</v>
      </c>
      <c r="K160" s="6">
        <v>418</v>
      </c>
    </row>
    <row r="161" spans="1:11" ht="15" x14ac:dyDescent="0.25">
      <c r="A161" s="24"/>
      <c r="B161" s="16"/>
      <c r="C161" s="11"/>
      <c r="D161" s="7" t="s">
        <v>23</v>
      </c>
      <c r="E161" s="50" t="s">
        <v>39</v>
      </c>
      <c r="F161" s="51">
        <v>30</v>
      </c>
      <c r="G161" s="44">
        <v>2.8</v>
      </c>
      <c r="H161" s="44">
        <v>0.24</v>
      </c>
      <c r="I161" s="44">
        <v>14.76</v>
      </c>
      <c r="J161" s="44">
        <v>70.5</v>
      </c>
      <c r="K161" s="6">
        <v>18</v>
      </c>
    </row>
    <row r="162" spans="1:11" ht="15" x14ac:dyDescent="0.25">
      <c r="A162" s="24"/>
      <c r="B162" s="16"/>
      <c r="C162" s="11"/>
      <c r="D162" s="7" t="s">
        <v>24</v>
      </c>
      <c r="E162" s="50" t="s">
        <v>48</v>
      </c>
      <c r="F162" s="51">
        <v>100</v>
      </c>
      <c r="G162" s="44">
        <v>0.4</v>
      </c>
      <c r="H162" s="44">
        <v>0.4</v>
      </c>
      <c r="I162" s="44">
        <v>9.8000000000000007</v>
      </c>
      <c r="J162" s="44">
        <v>47</v>
      </c>
      <c r="K162" s="6">
        <v>403</v>
      </c>
    </row>
    <row r="163" spans="1:11" ht="15" x14ac:dyDescent="0.25">
      <c r="A163" s="24"/>
      <c r="B163" s="16"/>
      <c r="C163" s="11"/>
      <c r="D163" s="6"/>
      <c r="E163" s="50"/>
      <c r="F163" s="51"/>
      <c r="G163" s="44"/>
      <c r="H163" s="44"/>
      <c r="I163" s="44"/>
      <c r="J163" s="44"/>
      <c r="K163" s="6"/>
    </row>
    <row r="164" spans="1:11" ht="15.75" thickBot="1" x14ac:dyDescent="0.3">
      <c r="A164" s="24"/>
      <c r="B164" s="16"/>
      <c r="C164" s="11"/>
      <c r="D164" s="6"/>
      <c r="E164" s="53"/>
      <c r="F164" s="54"/>
      <c r="G164" s="44"/>
      <c r="H164" s="44"/>
      <c r="I164" s="44"/>
      <c r="J164" s="44"/>
      <c r="K164" s="55"/>
    </row>
    <row r="165" spans="1:11" ht="15" x14ac:dyDescent="0.25">
      <c r="A165" s="25"/>
      <c r="B165" s="18"/>
      <c r="C165" s="8"/>
      <c r="D165" s="19" t="s">
        <v>33</v>
      </c>
      <c r="E165" s="9"/>
      <c r="F165" s="20">
        <f>SUM(F158:F164)</f>
        <v>520</v>
      </c>
      <c r="G165" s="20">
        <f t="shared" ref="G165:J165" si="69">SUM(G158:G164)</f>
        <v>14.33</v>
      </c>
      <c r="H165" s="20">
        <f t="shared" si="69"/>
        <v>18.91</v>
      </c>
      <c r="I165" s="20">
        <f t="shared" si="69"/>
        <v>73.099999999999994</v>
      </c>
      <c r="J165" s="20">
        <f t="shared" si="69"/>
        <v>523.79999999999995</v>
      </c>
      <c r="K165" s="26"/>
    </row>
    <row r="166" spans="1:11" ht="15" x14ac:dyDescent="0.2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 x14ac:dyDescent="0.2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 x14ac:dyDescent="0.2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 x14ac:dyDescent="0.2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 x14ac:dyDescent="0.2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 x14ac:dyDescent="0.2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 x14ac:dyDescent="0.2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 x14ac:dyDescent="0.2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 x14ac:dyDescent="0.2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 x14ac:dyDescent="0.2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 x14ac:dyDescent="0.25">
      <c r="A176" s="30">
        <f>A158</f>
        <v>2</v>
      </c>
      <c r="B176" s="31">
        <f>B158</f>
        <v>4</v>
      </c>
      <c r="C176" s="61" t="s">
        <v>4</v>
      </c>
      <c r="D176" s="62"/>
      <c r="E176" s="32"/>
      <c r="F176" s="33">
        <f>F165+F175</f>
        <v>520</v>
      </c>
      <c r="G176" s="33">
        <f t="shared" ref="G176" si="71">G165+G175</f>
        <v>14.33</v>
      </c>
      <c r="H176" s="33">
        <f t="shared" ref="H176" si="72">H165+H175</f>
        <v>18.91</v>
      </c>
      <c r="I176" s="33">
        <f t="shared" ref="I176" si="73">I165+I175</f>
        <v>73.099999999999994</v>
      </c>
      <c r="J176" s="33">
        <f t="shared" ref="J176" si="74">J165+J175</f>
        <v>523.79999999999995</v>
      </c>
      <c r="K176" s="33"/>
    </row>
    <row r="177" spans="1:11" ht="15" x14ac:dyDescent="0.25">
      <c r="A177" s="21">
        <v>2</v>
      </c>
      <c r="B177" s="22">
        <v>5</v>
      </c>
      <c r="C177" s="23" t="s">
        <v>20</v>
      </c>
      <c r="D177" s="5" t="s">
        <v>21</v>
      </c>
      <c r="E177" s="48" t="s">
        <v>66</v>
      </c>
      <c r="F177" s="49">
        <v>200</v>
      </c>
      <c r="G177" s="41">
        <v>24.8</v>
      </c>
      <c r="H177" s="41">
        <v>6.2</v>
      </c>
      <c r="I177" s="41">
        <v>17.600000000000001</v>
      </c>
      <c r="J177" s="41">
        <v>225.7</v>
      </c>
      <c r="K177" s="52" t="s">
        <v>67</v>
      </c>
    </row>
    <row r="178" spans="1:11" ht="15" x14ac:dyDescent="0.25">
      <c r="A178" s="24"/>
      <c r="B178" s="16"/>
      <c r="C178" s="11"/>
      <c r="D178" s="6"/>
      <c r="E178" s="50" t="s">
        <v>51</v>
      </c>
      <c r="F178" s="51">
        <v>60</v>
      </c>
      <c r="G178" s="44">
        <v>0.42</v>
      </c>
      <c r="H178" s="44">
        <v>0.06</v>
      </c>
      <c r="I178" s="44">
        <v>1.1399999999999999</v>
      </c>
      <c r="J178" s="44">
        <v>6.6</v>
      </c>
      <c r="K178" s="6" t="s">
        <v>52</v>
      </c>
    </row>
    <row r="179" spans="1:11" ht="15" x14ac:dyDescent="0.25">
      <c r="A179" s="24"/>
      <c r="B179" s="16"/>
      <c r="C179" s="11"/>
      <c r="D179" s="7" t="s">
        <v>22</v>
      </c>
      <c r="E179" s="50" t="s">
        <v>68</v>
      </c>
      <c r="F179" s="51">
        <v>180</v>
      </c>
      <c r="G179" s="44">
        <v>1.04</v>
      </c>
      <c r="H179" s="44">
        <v>0.27</v>
      </c>
      <c r="I179" s="44">
        <v>42.53</v>
      </c>
      <c r="J179" s="44">
        <v>176.74</v>
      </c>
      <c r="K179" s="6">
        <v>349</v>
      </c>
    </row>
    <row r="180" spans="1:11" ht="15" x14ac:dyDescent="0.25">
      <c r="A180" s="24"/>
      <c r="B180" s="16"/>
      <c r="C180" s="11"/>
      <c r="D180" s="7" t="s">
        <v>23</v>
      </c>
      <c r="E180" s="50" t="s">
        <v>39</v>
      </c>
      <c r="F180" s="51">
        <v>30</v>
      </c>
      <c r="G180" s="44">
        <v>2.2799999999999998</v>
      </c>
      <c r="H180" s="44">
        <v>0.24</v>
      </c>
      <c r="I180" s="44">
        <v>14.76</v>
      </c>
      <c r="J180" s="44">
        <v>70.5</v>
      </c>
      <c r="K180" s="6">
        <v>18</v>
      </c>
    </row>
    <row r="181" spans="1:11" ht="15" x14ac:dyDescent="0.25">
      <c r="A181" s="24"/>
      <c r="B181" s="16"/>
      <c r="C181" s="11"/>
      <c r="D181" s="7" t="s">
        <v>24</v>
      </c>
      <c r="E181" s="50"/>
      <c r="F181" s="51"/>
      <c r="G181" s="44"/>
      <c r="H181" s="44"/>
      <c r="I181" s="44"/>
      <c r="J181" s="44"/>
      <c r="K181" s="6"/>
    </row>
    <row r="182" spans="1:11" ht="15" x14ac:dyDescent="0.25">
      <c r="A182" s="24"/>
      <c r="B182" s="16"/>
      <c r="C182" s="11"/>
      <c r="D182" s="6" t="s">
        <v>23</v>
      </c>
      <c r="E182" s="43" t="s">
        <v>41</v>
      </c>
      <c r="F182" s="44">
        <v>30</v>
      </c>
      <c r="G182" s="44">
        <v>1.98</v>
      </c>
      <c r="H182" s="44">
        <v>0.36</v>
      </c>
      <c r="I182" s="44">
        <v>10.02</v>
      </c>
      <c r="J182" s="44">
        <v>52.2</v>
      </c>
      <c r="K182" s="45">
        <v>19</v>
      </c>
    </row>
    <row r="183" spans="1:11" ht="15" x14ac:dyDescent="0.2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 x14ac:dyDescent="0.25">
      <c r="A184" s="25"/>
      <c r="B184" s="18"/>
      <c r="C184" s="8"/>
      <c r="D184" s="19" t="s">
        <v>33</v>
      </c>
      <c r="E184" s="9"/>
      <c r="F184" s="20">
        <f>SUM(F177:F183)</f>
        <v>500</v>
      </c>
      <c r="G184" s="20">
        <f t="shared" ref="G184:J184" si="75">SUM(G177:G183)</f>
        <v>30.520000000000003</v>
      </c>
      <c r="H184" s="20">
        <f t="shared" si="75"/>
        <v>7.13</v>
      </c>
      <c r="I184" s="20">
        <f t="shared" si="75"/>
        <v>86.05</v>
      </c>
      <c r="J184" s="20">
        <f t="shared" si="75"/>
        <v>531.74</v>
      </c>
      <c r="K184" s="26"/>
    </row>
    <row r="185" spans="1:11" ht="15" x14ac:dyDescent="0.2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 x14ac:dyDescent="0.2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 x14ac:dyDescent="0.2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 x14ac:dyDescent="0.2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 x14ac:dyDescent="0.2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 x14ac:dyDescent="0.2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 x14ac:dyDescent="0.2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 x14ac:dyDescent="0.2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 x14ac:dyDescent="0.2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 x14ac:dyDescent="0.2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 x14ac:dyDescent="0.25">
      <c r="A195" s="30">
        <f>A177</f>
        <v>2</v>
      </c>
      <c r="B195" s="31">
        <f>B177</f>
        <v>5</v>
      </c>
      <c r="C195" s="61" t="s">
        <v>4</v>
      </c>
      <c r="D195" s="62"/>
      <c r="E195" s="32"/>
      <c r="F195" s="33">
        <f>F184+F194</f>
        <v>500</v>
      </c>
      <c r="G195" s="33">
        <f t="shared" ref="G195" si="77">G184+G194</f>
        <v>30.520000000000003</v>
      </c>
      <c r="H195" s="33">
        <f t="shared" ref="H195" si="78">H184+H194</f>
        <v>7.13</v>
      </c>
      <c r="I195" s="33">
        <f t="shared" ref="I195" si="79">I184+I194</f>
        <v>86.05</v>
      </c>
      <c r="J195" s="33">
        <f t="shared" ref="J195" si="80">J184+J194</f>
        <v>531.74</v>
      </c>
      <c r="K195" s="33"/>
    </row>
    <row r="196" spans="1:11" ht="13.5" thickBot="1" x14ac:dyDescent="0.25">
      <c r="A196" s="28"/>
      <c r="B196" s="29"/>
      <c r="C196" s="63" t="s">
        <v>5</v>
      </c>
      <c r="D196" s="63"/>
      <c r="E196" s="63"/>
      <c r="F196" s="35">
        <f>(F24+F43+F62+F81+F100+F119+F138+F157+F176+F195)/(IF(F24=0,0,1)+IF(F43=0,0,1)+IF(F62=0,0,1)+IF(F81=0,0,1)+IF(F100=0,0,1)+IF(F119=0,0,1)+IF(F138=0,0,1)+IF(F157=0,0,1)+IF(F176=0,0,1)+IF(F195=0,0,1))</f>
        <v>518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18.646000000000004</v>
      </c>
      <c r="H196" s="35">
        <f t="shared" si="81"/>
        <v>15.776000000000002</v>
      </c>
      <c r="I196" s="35">
        <f t="shared" si="81"/>
        <v>73.513999999999996</v>
      </c>
      <c r="J196" s="35">
        <f t="shared" si="81"/>
        <v>518.83900000000006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2025-09-21T18:51:56Z</dcterms:modified>
</cp:coreProperties>
</file>