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/>
  </bookViews>
  <sheets>
    <sheet name="Page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6" i="1" l="1"/>
  <c r="C100" i="1"/>
  <c r="C101" i="1" s="1"/>
  <c r="L86" i="1"/>
  <c r="Q77" i="1"/>
  <c r="J100" i="1" s="1"/>
  <c r="J101" i="1" s="1"/>
  <c r="O77" i="1"/>
  <c r="L77" i="1"/>
  <c r="I77" i="1"/>
  <c r="L60" i="1"/>
  <c r="O33" i="1"/>
  <c r="F100" i="1" s="1"/>
  <c r="F101" i="1" s="1"/>
  <c r="L33" i="1"/>
  <c r="E100" i="1" s="1"/>
  <c r="E101" i="1" s="1"/>
  <c r="I33" i="1"/>
  <c r="L16" i="1"/>
</calcChain>
</file>

<file path=xl/sharedStrings.xml><?xml version="1.0" encoding="utf-8"?>
<sst xmlns="http://schemas.openxmlformats.org/spreadsheetml/2006/main" count="366" uniqueCount="107">
  <si>
    <t>Возрастная категория: 7 - 11 лет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</si>
  <si>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</si>
  <si>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</si>
  <si>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</si>
  <si>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</si>
  <si>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</si>
  <si>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</si>
  <si>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</si>
  <si>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</si>
  <si>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</si>
  <si>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</si>
  <si>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</si>
  <si>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</si>
  <si>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</si>
  <si>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</si>
  <si>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</si>
  <si>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</si>
  <si>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</si>
  <si>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</si>
  <si>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</si>
  <si>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РАЦИОН 2</t>
  </si>
  <si>
    <t>1 ДЕНЬ</t>
  </si>
  <si>
    <t>САЛАТ ИЗ ОВОЩЕЙ (ПО СЕЗОНУ)</t>
  </si>
  <si>
    <t>60</t>
  </si>
  <si>
    <t>19-71</t>
  </si>
  <si>
    <t>2011</t>
  </si>
  <si>
    <t>СУП С МАКАРОННЫМИ ИЗДЕЛИЯМИ И КАРТОФЕЛЕМ</t>
  </si>
  <si>
    <t>200</t>
  </si>
  <si>
    <t>112</t>
  </si>
  <si>
    <t>ТЕФТЕЛИ МЯСНЫЕ (2 ВАРИАНТ) С СОУСОМ</t>
  </si>
  <si>
    <t>60/30</t>
  </si>
  <si>
    <t>279</t>
  </si>
  <si>
    <t>КАША РАССЫПЧАТАЯ С ОВОЩАМИ</t>
  </si>
  <si>
    <t>150</t>
  </si>
  <si>
    <t>166</t>
  </si>
  <si>
    <t>КОМПОТ ИЗ СВЕЖИХ ПЛОДОВ</t>
  </si>
  <si>
    <t>342</t>
  </si>
  <si>
    <t xml:space="preserve">ХЛЕБ ПШЕНИЧНЫЙ </t>
  </si>
  <si>
    <t>40</t>
  </si>
  <si>
    <t/>
  </si>
  <si>
    <t>2008</t>
  </si>
  <si>
    <t>ХЛЕБ РЖАНОЙ</t>
  </si>
  <si>
    <t>30</t>
  </si>
  <si>
    <t>Итого за прием пищи:</t>
  </si>
  <si>
    <t>770</t>
  </si>
  <si>
    <t>2 ДЕНЬ</t>
  </si>
  <si>
    <t>СУП КАРТОФЕЛЬНЫЙ С КРУПОЙ</t>
  </si>
  <si>
    <t>101</t>
  </si>
  <si>
    <t>ПЛОВ ИЗ ПТИЦЫ</t>
  </si>
  <si>
    <t>180</t>
  </si>
  <si>
    <t>291</t>
  </si>
  <si>
    <t>НАПИТОК ИЗ ПЛОДОВ ШИПОВНИКА</t>
  </si>
  <si>
    <t>388</t>
  </si>
  <si>
    <t>710</t>
  </si>
  <si>
    <t>3 ДЕНЬ</t>
  </si>
  <si>
    <t>ОВОЩИ НАТУРАЛЬНЫЕ (ПО СЕЗОНУ) С МАСЛОМ РАСТИТ.</t>
  </si>
  <si>
    <t>БОРЩ С КАПУСТОЙ И КАРТОФЕЛЕМ</t>
  </si>
  <si>
    <t>82</t>
  </si>
  <si>
    <t xml:space="preserve">КОТЛЕТЫ  РЫБНЫЕ ЗАПЕЧЕННЫЕ С СОУСОМ </t>
  </si>
  <si>
    <t>234</t>
  </si>
  <si>
    <t>ПЮРЕ КАРТОФЕЛЬНОЕ</t>
  </si>
  <si>
    <t>128</t>
  </si>
  <si>
    <t>4 ДЕНЬ</t>
  </si>
  <si>
    <t>СУП КАРТОФЕЛЬНЫЙ С БОБОВЫМИ</t>
  </si>
  <si>
    <t>102</t>
  </si>
  <si>
    <t>БИТОЧКИ  С СОУСОМ</t>
  </si>
  <si>
    <t>50/40</t>
  </si>
  <si>
    <t>268</t>
  </si>
  <si>
    <t>НАПИТОК ФРУКТОВЫЙ ХОЛОДНЫЙ</t>
  </si>
  <si>
    <t>854</t>
  </si>
  <si>
    <t>2022</t>
  </si>
  <si>
    <t>5 ДЕНЬ</t>
  </si>
  <si>
    <t>СУП ИЗ ОВОЩЕЙ</t>
  </si>
  <si>
    <t>99</t>
  </si>
  <si>
    <t>ОЛАДЬИ ИЗ ПЕЧЕНИ</t>
  </si>
  <si>
    <t>90</t>
  </si>
  <si>
    <t>282</t>
  </si>
  <si>
    <t>МАКАРОННЫЕ ИЗДЕЛИЯ ОТВАРНЫЕ С МАСЛОМ</t>
  </si>
  <si>
    <t>203</t>
  </si>
  <si>
    <t>6 ДЕНЬ</t>
  </si>
  <si>
    <t>СУП КАРТОФЕЛЬНЫЙ С МАКАРОННЫМИ ИЗДЕЛИЯМИ</t>
  </si>
  <si>
    <t>103</t>
  </si>
  <si>
    <t>КОТЛЕТЫ  С СОУСОМ</t>
  </si>
  <si>
    <t>КОМПОТ ИЗ СМЕСИ СУХОФРУКТОВ</t>
  </si>
  <si>
    <t>349</t>
  </si>
  <si>
    <t>7 ДЕНЬ</t>
  </si>
  <si>
    <t>8 ДЕНЬ</t>
  </si>
  <si>
    <t xml:space="preserve">БИТОЧКИ  РЫБНЫЕ ЗАПЕЧЕННЫЕ С СОУСОМ </t>
  </si>
  <si>
    <t>9 ДЕНЬ</t>
  </si>
  <si>
    <t>ШНИЦЕЛЬ  С СОУСОМ</t>
  </si>
  <si>
    <t>10 ДЕНЬ</t>
  </si>
  <si>
    <t>РАССОЛЬНИК ЛЕНИНГРАДСКИЙ</t>
  </si>
  <si>
    <t>96</t>
  </si>
  <si>
    <t>ПТИЦА ТУШЕНАЯ</t>
  </si>
  <si>
    <t>290</t>
  </si>
  <si>
    <t>КАРТОФЕЛЬ ОТВАРНОЙ / КАПУСТА ТУШЕНАЯ</t>
  </si>
  <si>
    <t>125 / 139</t>
  </si>
  <si>
    <t>ИТОГО ПО ПРИМЕРНОМУ МЕНЮ</t>
  </si>
  <si>
    <t>Итого</t>
  </si>
  <si>
    <t>Итого за весь период</t>
  </si>
  <si>
    <t>Среднее значение за период</t>
  </si>
  <si>
    <t>СУММАРНЫЕ ОБЪЕМЫ БЛЮД ПО ПРИЕМАМ ПИЩИ (В ГРАММАХ)</t>
  </si>
  <si>
    <t>Возраст детей</t>
  </si>
  <si>
    <t>Обед</t>
  </si>
  <si>
    <t>7-10 лет</t>
  </si>
  <si>
    <t>РАЦИОН № 2 из расчета 75,00 руб., на одного ребенка в день</t>
  </si>
  <si>
    <t>Техническое задание (Меню) на оказание услуг по организации горячего питания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</si>
</sst>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39" fontId="19" fillId="0" borderId="10" xfId="0" applyNumberFormat="1" applyFont="1" applyBorder="1" applyAlignment="1">
      <alignment horizontal="right" vertical="center" wrapText="1"/>
    </xf>
    <xf numFmtId="0" fontId="23" fillId="0" borderId="10" xfId="0" applyFont="1" applyBorder="1" applyAlignment="1">
      <alignment horizontal="left" vertical="top" wrapText="1"/>
    </xf>
    <xf numFmtId="0" fontId="19" fillId="0" borderId="22" xfId="0" applyFont="1" applyBorder="1" applyAlignment="1">
      <alignment horizontal="left" vertical="center" wrapText="1"/>
    </xf>
    <xf numFmtId="0" fontId="24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64" fontId="19" fillId="0" borderId="17" xfId="0" applyNumberFormat="1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164" fontId="19" fillId="0" borderId="18" xfId="0" applyNumberFormat="1" applyFont="1" applyBorder="1" applyAlignment="1">
      <alignment horizontal="right" vertical="center" wrapText="1"/>
    </xf>
    <xf numFmtId="39" fontId="19" fillId="0" borderId="17" xfId="0" applyNumberFormat="1" applyFont="1" applyBorder="1" applyAlignment="1">
      <alignment horizontal="right" vertical="center" wrapText="1"/>
    </xf>
    <xf numFmtId="39" fontId="19" fillId="0" borderId="18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164" fontId="21" fillId="0" borderId="17" xfId="0" applyNumberFormat="1" applyFont="1" applyBorder="1" applyAlignment="1">
      <alignment horizontal="right" vertical="center" wrapText="1"/>
    </xf>
    <xf numFmtId="164" fontId="21" fillId="0" borderId="19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0" fontId="24" fillId="0" borderId="16" xfId="0" applyFont="1" applyBorder="1" applyAlignment="1">
      <alignment horizontal="center"/>
    </xf>
    <xf numFmtId="39" fontId="19" fillId="0" borderId="19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6"/>
  <sheetViews>
    <sheetView tabSelected="1" workbookViewId="0">
      <selection activeCell="A3" sqref="A3:AF3"/>
    </sheetView>
  </sheetViews>
  <sheetFormatPr defaultRowHeight="15" customHeight="1" x14ac:dyDescent="0.25"/>
  <cols>
    <col min="1" max="1" width="23.5703125" customWidth="1"/>
    <col min="2" max="2" width="8" customWidth="1"/>
    <col min="3" max="3" width="6.5703125" customWidth="1"/>
    <col min="4" max="4" width="2.5703125" customWidth="1"/>
    <col min="5" max="5" width="10.28515625" customWidth="1"/>
    <col min="6" max="6" width="1.28515625" customWidth="1"/>
    <col min="7" max="7" width="6.7109375" customWidth="1"/>
    <col min="8" max="8" width="1.140625" customWidth="1"/>
    <col min="9" max="9" width="0.7109375" customWidth="1"/>
    <col min="10" max="10" width="4.7109375" customWidth="1"/>
    <col min="11" max="11" width="2.42578125" customWidth="1"/>
    <col min="12" max="12" width="2.5703125" customWidth="1"/>
    <col min="13" max="13" width="5" customWidth="1"/>
    <col min="14" max="14" width="0.28515625" customWidth="1"/>
    <col min="15" max="15" width="5.42578125" customWidth="1"/>
    <col min="16" max="16" width="1.85546875" customWidth="1"/>
    <col min="17" max="17" width="3.28515625" customWidth="1"/>
    <col min="18" max="18" width="5.5703125" customWidth="1"/>
    <col min="19" max="19" width="1.42578125" customWidth="1"/>
    <col min="20" max="20" width="5.5703125" customWidth="1"/>
    <col min="21" max="21" width="1.5703125" customWidth="1"/>
    <col min="22" max="22" width="5.5703125" customWidth="1"/>
    <col min="23" max="23" width="1.5703125" customWidth="1"/>
    <col min="24" max="24" width="5.42578125" customWidth="1"/>
    <col min="25" max="25" width="7" customWidth="1"/>
    <col min="26" max="26" width="4.28515625" customWidth="1"/>
    <col min="27" max="27" width="1.42578125" customWidth="1"/>
    <col min="28" max="30" width="5.7109375" customWidth="1"/>
    <col min="31" max="31" width="7.85546875" customWidth="1"/>
  </cols>
  <sheetData>
    <row r="1" spans="1:34" ht="15" customHeight="1" x14ac:dyDescent="0.25">
      <c r="A1" s="65" t="s">
        <v>106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4" ht="15" customHeight="1" x14ac:dyDescent="0.2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4" ht="1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</row>
    <row r="4" spans="1:34" ht="12.75" customHeight="1" x14ac:dyDescent="0.25">
      <c r="A4" s="9" t="s">
        <v>0</v>
      </c>
    </row>
    <row r="5" spans="1:34" ht="13.5" customHeight="1" x14ac:dyDescent="0.25">
      <c r="A5" s="10" t="s">
        <v>1</v>
      </c>
      <c r="B5" s="11"/>
      <c r="C5" s="11"/>
      <c r="D5" s="11"/>
      <c r="E5" s="12"/>
      <c r="F5" s="10" t="s">
        <v>2</v>
      </c>
      <c r="G5" s="11"/>
      <c r="H5" s="12"/>
      <c r="I5" s="16" t="s">
        <v>3</v>
      </c>
      <c r="J5" s="17"/>
      <c r="K5" s="17"/>
      <c r="L5" s="17"/>
      <c r="M5" s="17"/>
      <c r="N5" s="17"/>
      <c r="O5" s="17"/>
      <c r="P5" s="18"/>
      <c r="Q5" s="19" t="s">
        <v>4</v>
      </c>
      <c r="R5" s="20"/>
      <c r="S5" s="16" t="s">
        <v>5</v>
      </c>
      <c r="T5" s="17"/>
      <c r="U5" s="17"/>
      <c r="V5" s="17"/>
      <c r="W5" s="17"/>
      <c r="X5" s="17"/>
      <c r="Y5" s="18"/>
      <c r="Z5" s="16" t="s">
        <v>6</v>
      </c>
      <c r="AA5" s="17"/>
      <c r="AB5" s="17"/>
      <c r="AC5" s="17"/>
      <c r="AD5" s="18"/>
      <c r="AE5" s="23" t="s">
        <v>7</v>
      </c>
      <c r="AF5" s="23" t="s">
        <v>8</v>
      </c>
    </row>
    <row r="6" spans="1:34" ht="25.5" customHeight="1" x14ac:dyDescent="0.25">
      <c r="A6" s="13"/>
      <c r="B6" s="14"/>
      <c r="C6" s="14"/>
      <c r="D6" s="14"/>
      <c r="E6" s="15"/>
      <c r="F6" s="13"/>
      <c r="G6" s="14"/>
      <c r="H6" s="15"/>
      <c r="I6" s="25" t="s">
        <v>9</v>
      </c>
      <c r="J6" s="26"/>
      <c r="K6" s="27"/>
      <c r="L6" s="25" t="s">
        <v>10</v>
      </c>
      <c r="M6" s="26"/>
      <c r="N6" s="27"/>
      <c r="O6" s="28" t="s">
        <v>11</v>
      </c>
      <c r="P6" s="29"/>
      <c r="Q6" s="21"/>
      <c r="R6" s="22"/>
      <c r="S6" s="25" t="s">
        <v>12</v>
      </c>
      <c r="T6" s="27"/>
      <c r="U6" s="25" t="s">
        <v>13</v>
      </c>
      <c r="V6" s="27"/>
      <c r="W6" s="25" t="s">
        <v>14</v>
      </c>
      <c r="X6" s="27"/>
      <c r="Y6" s="2" t="s">
        <v>15</v>
      </c>
      <c r="Z6" s="25" t="s">
        <v>16</v>
      </c>
      <c r="AA6" s="27"/>
      <c r="AB6" s="2" t="s">
        <v>17</v>
      </c>
      <c r="AC6" s="2" t="s">
        <v>18</v>
      </c>
      <c r="AD6" s="2" t="s">
        <v>19</v>
      </c>
      <c r="AE6" s="24"/>
      <c r="AF6" s="24"/>
    </row>
    <row r="7" spans="1:34" ht="15.75" customHeight="1" x14ac:dyDescent="0.25">
      <c r="A7" s="30" t="s">
        <v>20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2"/>
    </row>
    <row r="8" spans="1:34" ht="14.85" customHeight="1" x14ac:dyDescent="0.25">
      <c r="A8" s="16" t="s">
        <v>21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  <c r="AG8" s="3"/>
      <c r="AH8" s="3"/>
    </row>
    <row r="9" spans="1:34" ht="12.2" customHeight="1" x14ac:dyDescent="0.25">
      <c r="A9" s="33" t="s">
        <v>22</v>
      </c>
      <c r="B9" s="34"/>
      <c r="C9" s="34"/>
      <c r="D9" s="34"/>
      <c r="E9" s="35"/>
      <c r="F9" s="36" t="s">
        <v>23</v>
      </c>
      <c r="G9" s="37"/>
      <c r="H9" s="38"/>
      <c r="I9" s="39">
        <v>0.7</v>
      </c>
      <c r="J9" s="40"/>
      <c r="K9" s="41"/>
      <c r="L9" s="39">
        <v>0.1</v>
      </c>
      <c r="M9" s="40"/>
      <c r="N9" s="41"/>
      <c r="O9" s="39">
        <v>6.8</v>
      </c>
      <c r="P9" s="41"/>
      <c r="Q9" s="39">
        <v>31.2</v>
      </c>
      <c r="R9" s="41"/>
      <c r="S9" s="42">
        <v>0.03</v>
      </c>
      <c r="T9" s="43"/>
      <c r="U9" s="42">
        <v>1.1499999999999999</v>
      </c>
      <c r="V9" s="43"/>
      <c r="W9" s="42">
        <v>1.1499999999999999</v>
      </c>
      <c r="X9" s="43"/>
      <c r="Y9" s="6">
        <v>0.36</v>
      </c>
      <c r="Z9" s="42">
        <v>26.49</v>
      </c>
      <c r="AA9" s="43"/>
      <c r="AB9" s="6">
        <v>19.7</v>
      </c>
      <c r="AC9" s="6">
        <v>28.51</v>
      </c>
      <c r="AD9" s="6">
        <v>0.52</v>
      </c>
      <c r="AE9" s="4" t="s">
        <v>24</v>
      </c>
      <c r="AF9" s="4" t="s">
        <v>25</v>
      </c>
    </row>
    <row r="10" spans="1:34" ht="12.2" customHeight="1" x14ac:dyDescent="0.25">
      <c r="A10" s="33" t="s">
        <v>26</v>
      </c>
      <c r="B10" s="34"/>
      <c r="C10" s="34"/>
      <c r="D10" s="34"/>
      <c r="E10" s="35"/>
      <c r="F10" s="36" t="s">
        <v>27</v>
      </c>
      <c r="G10" s="37"/>
      <c r="H10" s="38"/>
      <c r="I10" s="39">
        <v>2.1</v>
      </c>
      <c r="J10" s="40"/>
      <c r="K10" s="41"/>
      <c r="L10" s="39">
        <v>2.2000000000000002</v>
      </c>
      <c r="M10" s="40"/>
      <c r="N10" s="41"/>
      <c r="O10" s="39">
        <v>14.6</v>
      </c>
      <c r="P10" s="41"/>
      <c r="Q10" s="39">
        <v>89.8</v>
      </c>
      <c r="R10" s="41"/>
      <c r="S10" s="42">
        <v>0.06</v>
      </c>
      <c r="T10" s="43"/>
      <c r="U10" s="42">
        <v>4.04</v>
      </c>
      <c r="V10" s="43"/>
      <c r="W10" s="42">
        <v>0.17</v>
      </c>
      <c r="X10" s="43"/>
      <c r="Y10" s="6">
        <v>1.18</v>
      </c>
      <c r="Z10" s="42">
        <v>18.46</v>
      </c>
      <c r="AA10" s="43"/>
      <c r="AB10" s="6">
        <v>15.89</v>
      </c>
      <c r="AC10" s="6">
        <v>38.11</v>
      </c>
      <c r="AD10" s="6">
        <v>0.73</v>
      </c>
      <c r="AE10" s="4" t="s">
        <v>28</v>
      </c>
      <c r="AF10" s="4" t="s">
        <v>25</v>
      </c>
    </row>
    <row r="11" spans="1:34" ht="12.2" customHeight="1" x14ac:dyDescent="0.25">
      <c r="A11" s="33" t="s">
        <v>29</v>
      </c>
      <c r="B11" s="34"/>
      <c r="C11" s="34"/>
      <c r="D11" s="34"/>
      <c r="E11" s="35"/>
      <c r="F11" s="36" t="s">
        <v>30</v>
      </c>
      <c r="G11" s="37"/>
      <c r="H11" s="38"/>
      <c r="I11" s="39">
        <v>8.3000000000000007</v>
      </c>
      <c r="J11" s="40"/>
      <c r="K11" s="41"/>
      <c r="L11" s="39">
        <v>14.2</v>
      </c>
      <c r="M11" s="40"/>
      <c r="N11" s="41"/>
      <c r="O11" s="39">
        <v>9.6</v>
      </c>
      <c r="P11" s="41"/>
      <c r="Q11" s="39">
        <v>165.4</v>
      </c>
      <c r="R11" s="41"/>
      <c r="S11" s="42">
        <v>0.03</v>
      </c>
      <c r="T11" s="43"/>
      <c r="U11" s="42">
        <v>0.73</v>
      </c>
      <c r="V11" s="43"/>
      <c r="W11" s="42">
        <v>0.01</v>
      </c>
      <c r="X11" s="43"/>
      <c r="Y11" s="6">
        <v>1.54</v>
      </c>
      <c r="Z11" s="42">
        <v>17.190000000000001</v>
      </c>
      <c r="AA11" s="43"/>
      <c r="AB11" s="6">
        <v>12.95</v>
      </c>
      <c r="AC11" s="6">
        <v>82.18</v>
      </c>
      <c r="AD11" s="6">
        <v>1.1100000000000001</v>
      </c>
      <c r="AE11" s="4" t="s">
        <v>31</v>
      </c>
      <c r="AF11" s="4" t="s">
        <v>25</v>
      </c>
    </row>
    <row r="12" spans="1:34" ht="12.2" customHeight="1" x14ac:dyDescent="0.25">
      <c r="A12" s="33" t="s">
        <v>32</v>
      </c>
      <c r="B12" s="34"/>
      <c r="C12" s="34"/>
      <c r="D12" s="34"/>
      <c r="E12" s="35"/>
      <c r="F12" s="36" t="s">
        <v>33</v>
      </c>
      <c r="G12" s="37"/>
      <c r="H12" s="38"/>
      <c r="I12" s="39">
        <v>6.2</v>
      </c>
      <c r="J12" s="40"/>
      <c r="K12" s="41"/>
      <c r="L12" s="39">
        <v>4.2</v>
      </c>
      <c r="M12" s="40"/>
      <c r="N12" s="41"/>
      <c r="O12" s="39">
        <v>35.799999999999997</v>
      </c>
      <c r="P12" s="41"/>
      <c r="Q12" s="39">
        <v>205.7</v>
      </c>
      <c r="R12" s="41"/>
      <c r="S12" s="42">
        <v>0.13</v>
      </c>
      <c r="T12" s="43"/>
      <c r="U12" s="42">
        <v>0.69</v>
      </c>
      <c r="V12" s="43"/>
      <c r="W12" s="42">
        <v>0.37</v>
      </c>
      <c r="X12" s="43"/>
      <c r="Y12" s="6">
        <v>0.24</v>
      </c>
      <c r="Z12" s="42">
        <v>29.46</v>
      </c>
      <c r="AA12" s="43"/>
      <c r="AB12" s="6">
        <v>34.880000000000003</v>
      </c>
      <c r="AC12" s="6">
        <v>134.78</v>
      </c>
      <c r="AD12" s="6">
        <v>2.2799999999999998</v>
      </c>
      <c r="AE12" s="4" t="s">
        <v>34</v>
      </c>
      <c r="AF12" s="4" t="s">
        <v>25</v>
      </c>
    </row>
    <row r="13" spans="1:34" ht="12.2" customHeight="1" x14ac:dyDescent="0.25">
      <c r="A13" s="33" t="s">
        <v>35</v>
      </c>
      <c r="B13" s="34"/>
      <c r="C13" s="34"/>
      <c r="D13" s="34"/>
      <c r="E13" s="35"/>
      <c r="F13" s="36" t="s">
        <v>27</v>
      </c>
      <c r="G13" s="37"/>
      <c r="H13" s="38"/>
      <c r="I13" s="39">
        <v>0.2</v>
      </c>
      <c r="J13" s="40"/>
      <c r="K13" s="41"/>
      <c r="L13" s="39">
        <v>0.2</v>
      </c>
      <c r="M13" s="40"/>
      <c r="N13" s="41"/>
      <c r="O13" s="39">
        <v>23.2</v>
      </c>
      <c r="P13" s="41"/>
      <c r="Q13" s="39">
        <v>95.6</v>
      </c>
      <c r="R13" s="41"/>
      <c r="S13" s="42">
        <v>0.01</v>
      </c>
      <c r="T13" s="43"/>
      <c r="U13" s="42">
        <v>1.6</v>
      </c>
      <c r="V13" s="43"/>
      <c r="W13" s="42">
        <v>0</v>
      </c>
      <c r="X13" s="43"/>
      <c r="Y13" s="6">
        <v>0.25</v>
      </c>
      <c r="Z13" s="42">
        <v>13.09</v>
      </c>
      <c r="AA13" s="43"/>
      <c r="AB13" s="6">
        <v>4.43</v>
      </c>
      <c r="AC13" s="6">
        <v>3.96</v>
      </c>
      <c r="AD13" s="6">
        <v>0.79</v>
      </c>
      <c r="AE13" s="4" t="s">
        <v>36</v>
      </c>
      <c r="AF13" s="4" t="s">
        <v>25</v>
      </c>
    </row>
    <row r="14" spans="1:34" ht="12.2" customHeight="1" x14ac:dyDescent="0.25">
      <c r="A14" s="33" t="s">
        <v>37</v>
      </c>
      <c r="B14" s="34"/>
      <c r="C14" s="34"/>
      <c r="D14" s="34"/>
      <c r="E14" s="35"/>
      <c r="F14" s="36" t="s">
        <v>38</v>
      </c>
      <c r="G14" s="37"/>
      <c r="H14" s="38"/>
      <c r="I14" s="39">
        <v>4.3</v>
      </c>
      <c r="J14" s="40"/>
      <c r="K14" s="41"/>
      <c r="L14" s="39">
        <v>1.8</v>
      </c>
      <c r="M14" s="40"/>
      <c r="N14" s="41"/>
      <c r="O14" s="39">
        <v>17.399999999999999</v>
      </c>
      <c r="P14" s="41"/>
      <c r="Q14" s="39">
        <v>109.6</v>
      </c>
      <c r="R14" s="41"/>
      <c r="S14" s="42">
        <v>0.06</v>
      </c>
      <c r="T14" s="43"/>
      <c r="U14" s="42">
        <v>0</v>
      </c>
      <c r="V14" s="43"/>
      <c r="W14" s="42">
        <v>0</v>
      </c>
      <c r="X14" s="43"/>
      <c r="Y14" s="6">
        <v>0.78</v>
      </c>
      <c r="Z14" s="42">
        <v>9.1999999999999993</v>
      </c>
      <c r="AA14" s="43"/>
      <c r="AB14" s="6">
        <v>13.2</v>
      </c>
      <c r="AC14" s="6">
        <v>33.6</v>
      </c>
      <c r="AD14" s="6">
        <v>0.8</v>
      </c>
      <c r="AE14" s="4" t="s">
        <v>39</v>
      </c>
      <c r="AF14" s="4" t="s">
        <v>40</v>
      </c>
    </row>
    <row r="15" spans="1:34" ht="12.2" customHeight="1" x14ac:dyDescent="0.25">
      <c r="A15" s="33" t="s">
        <v>41</v>
      </c>
      <c r="B15" s="34"/>
      <c r="C15" s="34"/>
      <c r="D15" s="34"/>
      <c r="E15" s="35"/>
      <c r="F15" s="36" t="s">
        <v>42</v>
      </c>
      <c r="G15" s="37"/>
      <c r="H15" s="38"/>
      <c r="I15" s="39">
        <v>2.6</v>
      </c>
      <c r="J15" s="40"/>
      <c r="K15" s="41"/>
      <c r="L15" s="39">
        <v>1</v>
      </c>
      <c r="M15" s="40"/>
      <c r="N15" s="41"/>
      <c r="O15" s="39">
        <v>12.8</v>
      </c>
      <c r="P15" s="41"/>
      <c r="Q15" s="39">
        <v>77.7</v>
      </c>
      <c r="R15" s="41"/>
      <c r="S15" s="42">
        <v>0.05</v>
      </c>
      <c r="T15" s="43"/>
      <c r="U15" s="42">
        <v>0</v>
      </c>
      <c r="V15" s="43"/>
      <c r="W15" s="42">
        <v>0</v>
      </c>
      <c r="X15" s="43"/>
      <c r="Y15" s="6">
        <v>0.66</v>
      </c>
      <c r="Z15" s="42">
        <v>5.4</v>
      </c>
      <c r="AA15" s="43"/>
      <c r="AB15" s="6">
        <v>5.7</v>
      </c>
      <c r="AC15" s="6">
        <v>26.1</v>
      </c>
      <c r="AD15" s="6">
        <v>1.2</v>
      </c>
      <c r="AE15" s="4" t="s">
        <v>39</v>
      </c>
      <c r="AF15" s="4" t="s">
        <v>40</v>
      </c>
    </row>
    <row r="16" spans="1:34" ht="12.2" customHeight="1" x14ac:dyDescent="0.25">
      <c r="A16" s="44" t="s">
        <v>43</v>
      </c>
      <c r="B16" s="45"/>
      <c r="C16" s="45"/>
      <c r="D16" s="45"/>
      <c r="E16" s="46"/>
      <c r="F16" s="25" t="s">
        <v>44</v>
      </c>
      <c r="G16" s="26"/>
      <c r="H16" s="27"/>
      <c r="I16" s="47">
        <v>24.3</v>
      </c>
      <c r="J16" s="48"/>
      <c r="K16" s="49"/>
      <c r="L16" s="47">
        <f>SUM(L9:N15)</f>
        <v>23.7</v>
      </c>
      <c r="M16" s="48"/>
      <c r="N16" s="49"/>
      <c r="O16" s="47">
        <v>120.1</v>
      </c>
      <c r="P16" s="49"/>
      <c r="Q16" s="47">
        <v>775</v>
      </c>
      <c r="R16" s="49"/>
      <c r="S16" s="42">
        <v>0.37</v>
      </c>
      <c r="T16" s="43"/>
      <c r="U16" s="42">
        <v>8.2100000000000009</v>
      </c>
      <c r="V16" s="43"/>
      <c r="W16" s="42">
        <v>1.7</v>
      </c>
      <c r="X16" s="43"/>
      <c r="Y16" s="6">
        <v>5.01</v>
      </c>
      <c r="Z16" s="42">
        <v>119.29</v>
      </c>
      <c r="AA16" s="43"/>
      <c r="AB16" s="6">
        <v>106.74</v>
      </c>
      <c r="AC16" s="6">
        <v>347.24</v>
      </c>
      <c r="AD16" s="6">
        <v>7.43</v>
      </c>
      <c r="AE16" s="7" t="s">
        <v>39</v>
      </c>
      <c r="AF16" s="7" t="s">
        <v>39</v>
      </c>
    </row>
    <row r="17" spans="1:32" ht="14.85" customHeight="1" x14ac:dyDescent="0.25">
      <c r="A17" s="16" t="s">
        <v>45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</row>
    <row r="18" spans="1:32" ht="12.2" customHeight="1" x14ac:dyDescent="0.25">
      <c r="A18" s="33" t="s">
        <v>22</v>
      </c>
      <c r="B18" s="34"/>
      <c r="C18" s="34"/>
      <c r="D18" s="34"/>
      <c r="E18" s="35"/>
      <c r="F18" s="36" t="s">
        <v>23</v>
      </c>
      <c r="G18" s="37"/>
      <c r="H18" s="38"/>
      <c r="I18" s="39">
        <v>0.9</v>
      </c>
      <c r="J18" s="40"/>
      <c r="K18" s="41"/>
      <c r="L18" s="39">
        <v>3</v>
      </c>
      <c r="M18" s="40"/>
      <c r="N18" s="41"/>
      <c r="O18" s="39">
        <v>5.2</v>
      </c>
      <c r="P18" s="41"/>
      <c r="Q18" s="39">
        <v>54.7</v>
      </c>
      <c r="R18" s="41"/>
      <c r="S18" s="42">
        <v>0.01</v>
      </c>
      <c r="T18" s="43"/>
      <c r="U18" s="42">
        <v>9.24</v>
      </c>
      <c r="V18" s="43"/>
      <c r="W18" s="42">
        <v>0.02</v>
      </c>
      <c r="X18" s="43"/>
      <c r="Y18" s="6">
        <v>1.35</v>
      </c>
      <c r="Z18" s="42">
        <v>26.14</v>
      </c>
      <c r="AA18" s="43"/>
      <c r="AB18" s="6">
        <v>7.84</v>
      </c>
      <c r="AC18" s="6">
        <v>14.67</v>
      </c>
      <c r="AD18" s="6">
        <v>0.48</v>
      </c>
      <c r="AE18" s="4" t="s">
        <v>24</v>
      </c>
      <c r="AF18" s="4" t="s">
        <v>25</v>
      </c>
    </row>
    <row r="19" spans="1:32" ht="12.2" customHeight="1" x14ac:dyDescent="0.25">
      <c r="A19" s="33" t="s">
        <v>46</v>
      </c>
      <c r="B19" s="34"/>
      <c r="C19" s="34"/>
      <c r="D19" s="34"/>
      <c r="E19" s="35"/>
      <c r="F19" s="36" t="s">
        <v>27</v>
      </c>
      <c r="G19" s="37"/>
      <c r="H19" s="38"/>
      <c r="I19" s="39">
        <v>2.2999999999999998</v>
      </c>
      <c r="J19" s="40"/>
      <c r="K19" s="41"/>
      <c r="L19" s="39">
        <v>2.2999999999999998</v>
      </c>
      <c r="M19" s="40"/>
      <c r="N19" s="41"/>
      <c r="O19" s="39">
        <v>15.9</v>
      </c>
      <c r="P19" s="41"/>
      <c r="Q19" s="39">
        <v>95.6</v>
      </c>
      <c r="R19" s="41"/>
      <c r="S19" s="42">
        <v>0.08</v>
      </c>
      <c r="T19" s="43"/>
      <c r="U19" s="42">
        <v>5.28</v>
      </c>
      <c r="V19" s="43"/>
      <c r="W19" s="42">
        <v>0.16</v>
      </c>
      <c r="X19" s="43"/>
      <c r="Y19" s="6">
        <v>0.97</v>
      </c>
      <c r="Z19" s="42">
        <v>19.850000000000001</v>
      </c>
      <c r="AA19" s="43"/>
      <c r="AB19" s="6">
        <v>21.74</v>
      </c>
      <c r="AC19" s="6">
        <v>58.28</v>
      </c>
      <c r="AD19" s="6">
        <v>1</v>
      </c>
      <c r="AE19" s="4" t="s">
        <v>47</v>
      </c>
      <c r="AF19" s="4" t="s">
        <v>25</v>
      </c>
    </row>
    <row r="20" spans="1:32" ht="12.2" customHeight="1" x14ac:dyDescent="0.25">
      <c r="A20" s="33" t="s">
        <v>48</v>
      </c>
      <c r="B20" s="34"/>
      <c r="C20" s="34"/>
      <c r="D20" s="34"/>
      <c r="E20" s="35"/>
      <c r="F20" s="36" t="s">
        <v>49</v>
      </c>
      <c r="G20" s="37"/>
      <c r="H20" s="38"/>
      <c r="I20" s="39">
        <v>18.600000000000001</v>
      </c>
      <c r="J20" s="40"/>
      <c r="K20" s="41"/>
      <c r="L20" s="39">
        <v>24</v>
      </c>
      <c r="M20" s="40"/>
      <c r="N20" s="41"/>
      <c r="O20" s="39">
        <v>32.6</v>
      </c>
      <c r="P20" s="41"/>
      <c r="Q20" s="39">
        <v>429.1</v>
      </c>
      <c r="R20" s="41"/>
      <c r="S20" s="42">
        <v>0.08</v>
      </c>
      <c r="T20" s="43"/>
      <c r="U20" s="42">
        <v>2.23</v>
      </c>
      <c r="V20" s="43"/>
      <c r="W20" s="42">
        <v>0.27</v>
      </c>
      <c r="X20" s="43"/>
      <c r="Y20" s="6">
        <v>4.03</v>
      </c>
      <c r="Z20" s="42">
        <v>23.3</v>
      </c>
      <c r="AA20" s="43"/>
      <c r="AB20" s="6">
        <v>39.94</v>
      </c>
      <c r="AC20" s="6">
        <v>197.96</v>
      </c>
      <c r="AD20" s="6">
        <v>1.91</v>
      </c>
      <c r="AE20" s="4" t="s">
        <v>50</v>
      </c>
      <c r="AF20" s="4" t="s">
        <v>25</v>
      </c>
    </row>
    <row r="21" spans="1:32" ht="12.2" customHeight="1" x14ac:dyDescent="0.25">
      <c r="A21" s="33" t="s">
        <v>51</v>
      </c>
      <c r="B21" s="34"/>
      <c r="C21" s="34"/>
      <c r="D21" s="34"/>
      <c r="E21" s="35"/>
      <c r="F21" s="36" t="s">
        <v>27</v>
      </c>
      <c r="G21" s="37"/>
      <c r="H21" s="38"/>
      <c r="I21" s="39">
        <v>0.7</v>
      </c>
      <c r="J21" s="40"/>
      <c r="K21" s="41"/>
      <c r="L21" s="39">
        <v>0.3</v>
      </c>
      <c r="M21" s="40"/>
      <c r="N21" s="41"/>
      <c r="O21" s="39">
        <v>20.100000000000001</v>
      </c>
      <c r="P21" s="41"/>
      <c r="Q21" s="39">
        <v>98.1</v>
      </c>
      <c r="R21" s="41"/>
      <c r="S21" s="42">
        <v>0.01</v>
      </c>
      <c r="T21" s="43"/>
      <c r="U21" s="42">
        <v>80</v>
      </c>
      <c r="V21" s="43"/>
      <c r="W21" s="42">
        <v>0.16</v>
      </c>
      <c r="X21" s="43"/>
      <c r="Y21" s="6">
        <v>0</v>
      </c>
      <c r="Z21" s="42">
        <v>19.100000000000001</v>
      </c>
      <c r="AA21" s="43"/>
      <c r="AB21" s="6">
        <v>4.8600000000000003</v>
      </c>
      <c r="AC21" s="6">
        <v>3.06</v>
      </c>
      <c r="AD21" s="6">
        <v>0.54</v>
      </c>
      <c r="AE21" s="4" t="s">
        <v>52</v>
      </c>
      <c r="AF21" s="4" t="s">
        <v>25</v>
      </c>
    </row>
    <row r="22" spans="1:32" ht="12.2" customHeight="1" x14ac:dyDescent="0.25">
      <c r="A22" s="33" t="s">
        <v>37</v>
      </c>
      <c r="B22" s="34"/>
      <c r="C22" s="34"/>
      <c r="D22" s="34"/>
      <c r="E22" s="35"/>
      <c r="F22" s="36" t="s">
        <v>38</v>
      </c>
      <c r="G22" s="37"/>
      <c r="H22" s="38"/>
      <c r="I22" s="39">
        <v>4.3</v>
      </c>
      <c r="J22" s="40"/>
      <c r="K22" s="41"/>
      <c r="L22" s="39">
        <v>1.8</v>
      </c>
      <c r="M22" s="40"/>
      <c r="N22" s="41"/>
      <c r="O22" s="39">
        <v>17.399999999999999</v>
      </c>
      <c r="P22" s="41"/>
      <c r="Q22" s="39">
        <v>109.6</v>
      </c>
      <c r="R22" s="41"/>
      <c r="S22" s="42">
        <v>0.06</v>
      </c>
      <c r="T22" s="43"/>
      <c r="U22" s="42">
        <v>0</v>
      </c>
      <c r="V22" s="43"/>
      <c r="W22" s="42">
        <v>0</v>
      </c>
      <c r="X22" s="43"/>
      <c r="Y22" s="6">
        <v>0.78</v>
      </c>
      <c r="Z22" s="42">
        <v>9.1999999999999993</v>
      </c>
      <c r="AA22" s="43"/>
      <c r="AB22" s="6">
        <v>13.2</v>
      </c>
      <c r="AC22" s="6">
        <v>33.6</v>
      </c>
      <c r="AD22" s="6">
        <v>0.8</v>
      </c>
      <c r="AE22" s="4" t="s">
        <v>39</v>
      </c>
      <c r="AF22" s="4" t="s">
        <v>40</v>
      </c>
    </row>
    <row r="23" spans="1:32" ht="12.2" customHeight="1" x14ac:dyDescent="0.25">
      <c r="A23" s="33" t="s">
        <v>41</v>
      </c>
      <c r="B23" s="34"/>
      <c r="C23" s="34"/>
      <c r="D23" s="34"/>
      <c r="E23" s="35"/>
      <c r="F23" s="36" t="s">
        <v>42</v>
      </c>
      <c r="G23" s="37"/>
      <c r="H23" s="38"/>
      <c r="I23" s="39">
        <v>2.6</v>
      </c>
      <c r="J23" s="40"/>
      <c r="K23" s="41"/>
      <c r="L23" s="39">
        <v>1</v>
      </c>
      <c r="M23" s="40"/>
      <c r="N23" s="41"/>
      <c r="O23" s="39">
        <v>12.8</v>
      </c>
      <c r="P23" s="41"/>
      <c r="Q23" s="39">
        <v>77.7</v>
      </c>
      <c r="R23" s="41"/>
      <c r="S23" s="42">
        <v>0.05</v>
      </c>
      <c r="T23" s="43"/>
      <c r="U23" s="42">
        <v>0</v>
      </c>
      <c r="V23" s="43"/>
      <c r="W23" s="42">
        <v>0</v>
      </c>
      <c r="X23" s="43"/>
      <c r="Y23" s="6">
        <v>0.66</v>
      </c>
      <c r="Z23" s="42">
        <v>5.4</v>
      </c>
      <c r="AA23" s="43"/>
      <c r="AB23" s="6">
        <v>5.7</v>
      </c>
      <c r="AC23" s="6">
        <v>26.1</v>
      </c>
      <c r="AD23" s="6">
        <v>1.2</v>
      </c>
      <c r="AE23" s="4" t="s">
        <v>39</v>
      </c>
      <c r="AF23" s="4" t="s">
        <v>40</v>
      </c>
    </row>
    <row r="24" spans="1:32" ht="12.2" customHeight="1" x14ac:dyDescent="0.25">
      <c r="A24" s="44" t="s">
        <v>43</v>
      </c>
      <c r="B24" s="45"/>
      <c r="C24" s="45"/>
      <c r="D24" s="45"/>
      <c r="E24" s="46"/>
      <c r="F24" s="25" t="s">
        <v>53</v>
      </c>
      <c r="G24" s="26"/>
      <c r="H24" s="27"/>
      <c r="I24" s="47">
        <v>29.3</v>
      </c>
      <c r="J24" s="48"/>
      <c r="K24" s="49"/>
      <c r="L24" s="47">
        <v>32.299999999999997</v>
      </c>
      <c r="M24" s="48"/>
      <c r="N24" s="49"/>
      <c r="O24" s="47">
        <v>104</v>
      </c>
      <c r="P24" s="49"/>
      <c r="Q24" s="47">
        <v>864.7</v>
      </c>
      <c r="R24" s="49"/>
      <c r="S24" s="42">
        <v>0.3</v>
      </c>
      <c r="T24" s="43"/>
      <c r="U24" s="42">
        <v>96.75</v>
      </c>
      <c r="V24" s="43"/>
      <c r="W24" s="42">
        <v>0.61</v>
      </c>
      <c r="X24" s="43"/>
      <c r="Y24" s="6">
        <v>7.79</v>
      </c>
      <c r="Z24" s="42">
        <v>102.99</v>
      </c>
      <c r="AA24" s="43"/>
      <c r="AB24" s="6">
        <v>93.28</v>
      </c>
      <c r="AC24" s="6">
        <v>333.67</v>
      </c>
      <c r="AD24" s="6">
        <v>5.93</v>
      </c>
      <c r="AE24" s="7" t="s">
        <v>39</v>
      </c>
      <c r="AF24" s="7" t="s">
        <v>39</v>
      </c>
    </row>
    <row r="25" spans="1:32" ht="14.85" customHeight="1" x14ac:dyDescent="0.25">
      <c r="A25" s="16" t="s">
        <v>54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8"/>
    </row>
    <row r="26" spans="1:32" ht="12.2" customHeight="1" x14ac:dyDescent="0.25">
      <c r="A26" s="33" t="s">
        <v>55</v>
      </c>
      <c r="B26" s="34"/>
      <c r="C26" s="34"/>
      <c r="D26" s="34"/>
      <c r="E26" s="35"/>
      <c r="F26" s="36" t="s">
        <v>23</v>
      </c>
      <c r="G26" s="37"/>
      <c r="H26" s="38"/>
      <c r="I26" s="39">
        <v>0.7</v>
      </c>
      <c r="J26" s="40"/>
      <c r="K26" s="41"/>
      <c r="L26" s="39">
        <v>2.9</v>
      </c>
      <c r="M26" s="40"/>
      <c r="N26" s="41"/>
      <c r="O26" s="39">
        <v>1.4</v>
      </c>
      <c r="P26" s="41"/>
      <c r="Q26" s="39">
        <v>37.5</v>
      </c>
      <c r="R26" s="41"/>
      <c r="S26" s="42">
        <v>0.02</v>
      </c>
      <c r="T26" s="43"/>
      <c r="U26" s="42">
        <v>6</v>
      </c>
      <c r="V26" s="43"/>
      <c r="W26" s="42">
        <v>0</v>
      </c>
      <c r="X26" s="43"/>
      <c r="Y26" s="6">
        <v>1.26</v>
      </c>
      <c r="Z26" s="42">
        <v>8.4</v>
      </c>
      <c r="AA26" s="43"/>
      <c r="AB26" s="6">
        <v>12</v>
      </c>
      <c r="AC26" s="6">
        <v>15.65</v>
      </c>
      <c r="AD26" s="6">
        <v>0.6</v>
      </c>
      <c r="AE26" s="4" t="s">
        <v>39</v>
      </c>
      <c r="AF26" s="4" t="s">
        <v>40</v>
      </c>
    </row>
    <row r="27" spans="1:32" ht="12.2" customHeight="1" x14ac:dyDescent="0.25">
      <c r="A27" s="33" t="s">
        <v>56</v>
      </c>
      <c r="B27" s="34"/>
      <c r="C27" s="34"/>
      <c r="D27" s="34"/>
      <c r="E27" s="35"/>
      <c r="F27" s="36" t="s">
        <v>27</v>
      </c>
      <c r="G27" s="37"/>
      <c r="H27" s="38"/>
      <c r="I27" s="39">
        <v>1.6</v>
      </c>
      <c r="J27" s="40"/>
      <c r="K27" s="41"/>
      <c r="L27" s="39">
        <v>4</v>
      </c>
      <c r="M27" s="40"/>
      <c r="N27" s="41"/>
      <c r="O27" s="39">
        <v>10.3</v>
      </c>
      <c r="P27" s="41"/>
      <c r="Q27" s="39">
        <v>88.3</v>
      </c>
      <c r="R27" s="41"/>
      <c r="S27" s="42">
        <v>0.04</v>
      </c>
      <c r="T27" s="43"/>
      <c r="U27" s="42">
        <v>7.04</v>
      </c>
      <c r="V27" s="43"/>
      <c r="W27" s="42">
        <v>0.22</v>
      </c>
      <c r="X27" s="43"/>
      <c r="Y27" s="6">
        <v>1.89</v>
      </c>
      <c r="Z27" s="42">
        <v>33.43</v>
      </c>
      <c r="AA27" s="43"/>
      <c r="AB27" s="6">
        <v>20.52</v>
      </c>
      <c r="AC27" s="6">
        <v>38.07</v>
      </c>
      <c r="AD27" s="6">
        <v>0.98</v>
      </c>
      <c r="AE27" s="4" t="s">
        <v>57</v>
      </c>
      <c r="AF27" s="4" t="s">
        <v>25</v>
      </c>
    </row>
    <row r="28" spans="1:32" ht="12.2" customHeight="1" x14ac:dyDescent="0.25">
      <c r="A28" s="33" t="s">
        <v>58</v>
      </c>
      <c r="B28" s="34"/>
      <c r="C28" s="34"/>
      <c r="D28" s="34"/>
      <c r="E28" s="35"/>
      <c r="F28" s="36" t="s">
        <v>30</v>
      </c>
      <c r="G28" s="37"/>
      <c r="H28" s="38"/>
      <c r="I28" s="39">
        <v>12</v>
      </c>
      <c r="J28" s="40"/>
      <c r="K28" s="41"/>
      <c r="L28" s="39">
        <v>9.1999999999999993</v>
      </c>
      <c r="M28" s="40"/>
      <c r="N28" s="41"/>
      <c r="O28" s="39">
        <v>13.5</v>
      </c>
      <c r="P28" s="41"/>
      <c r="Q28" s="39">
        <v>170</v>
      </c>
      <c r="R28" s="41"/>
      <c r="S28" s="42">
        <v>0.06</v>
      </c>
      <c r="T28" s="43"/>
      <c r="U28" s="42">
        <v>0.18</v>
      </c>
      <c r="V28" s="43"/>
      <c r="W28" s="42">
        <v>0.02</v>
      </c>
      <c r="X28" s="43"/>
      <c r="Y28" s="6">
        <v>2.69</v>
      </c>
      <c r="Z28" s="42">
        <v>38.31</v>
      </c>
      <c r="AA28" s="43"/>
      <c r="AB28" s="6">
        <v>19.11</v>
      </c>
      <c r="AC28" s="6">
        <v>125.02</v>
      </c>
      <c r="AD28" s="6">
        <v>0.5</v>
      </c>
      <c r="AE28" s="4" t="s">
        <v>59</v>
      </c>
      <c r="AF28" s="4" t="s">
        <v>25</v>
      </c>
    </row>
    <row r="29" spans="1:32" ht="12.2" customHeight="1" x14ac:dyDescent="0.25">
      <c r="A29" s="33" t="s">
        <v>60</v>
      </c>
      <c r="B29" s="34"/>
      <c r="C29" s="34"/>
      <c r="D29" s="34"/>
      <c r="E29" s="35"/>
      <c r="F29" s="36" t="s">
        <v>33</v>
      </c>
      <c r="G29" s="37"/>
      <c r="H29" s="38"/>
      <c r="I29" s="39">
        <v>3.7</v>
      </c>
      <c r="J29" s="40"/>
      <c r="K29" s="41"/>
      <c r="L29" s="39">
        <v>4.5999999999999996</v>
      </c>
      <c r="M29" s="40"/>
      <c r="N29" s="41"/>
      <c r="O29" s="39">
        <v>22</v>
      </c>
      <c r="P29" s="41"/>
      <c r="Q29" s="39">
        <v>142.4</v>
      </c>
      <c r="R29" s="41"/>
      <c r="S29" s="42">
        <v>0.12</v>
      </c>
      <c r="T29" s="43"/>
      <c r="U29" s="42">
        <v>10.68</v>
      </c>
      <c r="V29" s="43"/>
      <c r="W29" s="42">
        <v>0.03</v>
      </c>
      <c r="X29" s="43"/>
      <c r="Y29" s="6">
        <v>0.24</v>
      </c>
      <c r="Z29" s="42">
        <v>35.340000000000003</v>
      </c>
      <c r="AA29" s="43"/>
      <c r="AB29" s="6">
        <v>29.84</v>
      </c>
      <c r="AC29" s="6">
        <v>85.86</v>
      </c>
      <c r="AD29" s="6">
        <v>1.21</v>
      </c>
      <c r="AE29" s="4" t="s">
        <v>61</v>
      </c>
      <c r="AF29" s="4" t="s">
        <v>25</v>
      </c>
    </row>
    <row r="30" spans="1:32" ht="12.2" customHeight="1" x14ac:dyDescent="0.25">
      <c r="A30" s="33" t="s">
        <v>35</v>
      </c>
      <c r="B30" s="34"/>
      <c r="C30" s="34"/>
      <c r="D30" s="34"/>
      <c r="E30" s="35"/>
      <c r="F30" s="36" t="s">
        <v>27</v>
      </c>
      <c r="G30" s="37"/>
      <c r="H30" s="38"/>
      <c r="I30" s="39">
        <v>0.2</v>
      </c>
      <c r="J30" s="40"/>
      <c r="K30" s="41"/>
      <c r="L30" s="39">
        <v>0.2</v>
      </c>
      <c r="M30" s="40"/>
      <c r="N30" s="41"/>
      <c r="O30" s="39">
        <v>23.2</v>
      </c>
      <c r="P30" s="41"/>
      <c r="Q30" s="39">
        <v>95.6</v>
      </c>
      <c r="R30" s="41"/>
      <c r="S30" s="42">
        <v>0.01</v>
      </c>
      <c r="T30" s="43"/>
      <c r="U30" s="42">
        <v>1.6</v>
      </c>
      <c r="V30" s="43"/>
      <c r="W30" s="42">
        <v>0</v>
      </c>
      <c r="X30" s="43"/>
      <c r="Y30" s="6">
        <v>0.25</v>
      </c>
      <c r="Z30" s="42">
        <v>13.09</v>
      </c>
      <c r="AA30" s="43"/>
      <c r="AB30" s="6">
        <v>4.43</v>
      </c>
      <c r="AC30" s="6">
        <v>3.96</v>
      </c>
      <c r="AD30" s="6">
        <v>0.79</v>
      </c>
      <c r="AE30" s="4" t="s">
        <v>36</v>
      </c>
      <c r="AF30" s="4" t="s">
        <v>25</v>
      </c>
    </row>
    <row r="31" spans="1:32" ht="12.2" customHeight="1" x14ac:dyDescent="0.25">
      <c r="A31" s="33" t="s">
        <v>37</v>
      </c>
      <c r="B31" s="34"/>
      <c r="C31" s="34"/>
      <c r="D31" s="34"/>
      <c r="E31" s="35"/>
      <c r="F31" s="36" t="s">
        <v>38</v>
      </c>
      <c r="G31" s="37"/>
      <c r="H31" s="38"/>
      <c r="I31" s="39">
        <v>4.3</v>
      </c>
      <c r="J31" s="40"/>
      <c r="K31" s="41"/>
      <c r="L31" s="39">
        <v>1.8</v>
      </c>
      <c r="M31" s="40"/>
      <c r="N31" s="41"/>
      <c r="O31" s="39">
        <v>17.399999999999999</v>
      </c>
      <c r="P31" s="41"/>
      <c r="Q31" s="39">
        <v>109.6</v>
      </c>
      <c r="R31" s="41"/>
      <c r="S31" s="42">
        <v>0.06</v>
      </c>
      <c r="T31" s="43"/>
      <c r="U31" s="42">
        <v>0</v>
      </c>
      <c r="V31" s="43"/>
      <c r="W31" s="42">
        <v>0</v>
      </c>
      <c r="X31" s="43"/>
      <c r="Y31" s="6">
        <v>0.78</v>
      </c>
      <c r="Z31" s="42">
        <v>9.1999999999999993</v>
      </c>
      <c r="AA31" s="43"/>
      <c r="AB31" s="6">
        <v>13.2</v>
      </c>
      <c r="AC31" s="6">
        <v>33.6</v>
      </c>
      <c r="AD31" s="6">
        <v>0.8</v>
      </c>
      <c r="AE31" s="4" t="s">
        <v>39</v>
      </c>
      <c r="AF31" s="4" t="s">
        <v>40</v>
      </c>
    </row>
    <row r="32" spans="1:32" ht="12.2" customHeight="1" x14ac:dyDescent="0.25">
      <c r="A32" s="33" t="s">
        <v>41</v>
      </c>
      <c r="B32" s="34"/>
      <c r="C32" s="34"/>
      <c r="D32" s="34"/>
      <c r="E32" s="35"/>
      <c r="F32" s="36" t="s">
        <v>42</v>
      </c>
      <c r="G32" s="37"/>
      <c r="H32" s="38"/>
      <c r="I32" s="39">
        <v>2.6</v>
      </c>
      <c r="J32" s="40"/>
      <c r="K32" s="41"/>
      <c r="L32" s="39">
        <v>1</v>
      </c>
      <c r="M32" s="40"/>
      <c r="N32" s="41"/>
      <c r="O32" s="39">
        <v>12.8</v>
      </c>
      <c r="P32" s="41"/>
      <c r="Q32" s="39">
        <v>77.7</v>
      </c>
      <c r="R32" s="41"/>
      <c r="S32" s="42">
        <v>0.05</v>
      </c>
      <c r="T32" s="43"/>
      <c r="U32" s="42">
        <v>0</v>
      </c>
      <c r="V32" s="43"/>
      <c r="W32" s="42">
        <v>0</v>
      </c>
      <c r="X32" s="43"/>
      <c r="Y32" s="6">
        <v>0.66</v>
      </c>
      <c r="Z32" s="42">
        <v>5.4</v>
      </c>
      <c r="AA32" s="43"/>
      <c r="AB32" s="6">
        <v>5.7</v>
      </c>
      <c r="AC32" s="6">
        <v>26.1</v>
      </c>
      <c r="AD32" s="6">
        <v>1.2</v>
      </c>
      <c r="AE32" s="4" t="s">
        <v>39</v>
      </c>
      <c r="AF32" s="4" t="s">
        <v>40</v>
      </c>
    </row>
    <row r="33" spans="1:32" ht="14.25" customHeight="1" x14ac:dyDescent="0.25">
      <c r="A33" s="44" t="s">
        <v>43</v>
      </c>
      <c r="B33" s="45"/>
      <c r="C33" s="45"/>
      <c r="D33" s="45"/>
      <c r="E33" s="46"/>
      <c r="F33" s="25" t="s">
        <v>44</v>
      </c>
      <c r="G33" s="26"/>
      <c r="H33" s="27"/>
      <c r="I33" s="47">
        <f>SUM(I26:K32)</f>
        <v>25.1</v>
      </c>
      <c r="J33" s="48"/>
      <c r="K33" s="49"/>
      <c r="L33" s="47">
        <f>SUM(L26:N32)</f>
        <v>23.700000000000003</v>
      </c>
      <c r="M33" s="48"/>
      <c r="N33" s="49"/>
      <c r="O33" s="47">
        <f>SUM(O26:P32)</f>
        <v>100.60000000000001</v>
      </c>
      <c r="P33" s="49"/>
      <c r="Q33" s="47">
        <v>721.2</v>
      </c>
      <c r="R33" s="49"/>
      <c r="S33" s="42">
        <v>0.37</v>
      </c>
      <c r="T33" s="43"/>
      <c r="U33" s="42">
        <v>25.5</v>
      </c>
      <c r="V33" s="43"/>
      <c r="W33" s="42">
        <v>0.27</v>
      </c>
      <c r="X33" s="43"/>
      <c r="Y33" s="6">
        <v>7.77</v>
      </c>
      <c r="Z33" s="42">
        <v>143.16</v>
      </c>
      <c r="AA33" s="43"/>
      <c r="AB33" s="6">
        <v>104.8</v>
      </c>
      <c r="AC33" s="6">
        <v>328.27</v>
      </c>
      <c r="AD33" s="6">
        <v>6.08</v>
      </c>
      <c r="AE33" s="7" t="s">
        <v>39</v>
      </c>
      <c r="AF33" s="7" t="s">
        <v>39</v>
      </c>
    </row>
    <row r="34" spans="1:32" ht="14.85" customHeight="1" x14ac:dyDescent="0.25">
      <c r="A34" s="16" t="s">
        <v>62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8"/>
    </row>
    <row r="35" spans="1:32" ht="12.2" customHeight="1" x14ac:dyDescent="0.25">
      <c r="A35" s="33" t="s">
        <v>22</v>
      </c>
      <c r="B35" s="34"/>
      <c r="C35" s="34"/>
      <c r="D35" s="34"/>
      <c r="E35" s="35"/>
      <c r="F35" s="36" t="s">
        <v>23</v>
      </c>
      <c r="G35" s="37"/>
      <c r="H35" s="38"/>
      <c r="I35" s="39">
        <v>0.8</v>
      </c>
      <c r="J35" s="40"/>
      <c r="K35" s="41"/>
      <c r="L35" s="39">
        <v>3.5</v>
      </c>
      <c r="M35" s="40"/>
      <c r="N35" s="41"/>
      <c r="O35" s="39">
        <v>4.9000000000000004</v>
      </c>
      <c r="P35" s="41"/>
      <c r="Q35" s="39">
        <v>58.1</v>
      </c>
      <c r="R35" s="41"/>
      <c r="S35" s="42">
        <v>0.01</v>
      </c>
      <c r="T35" s="43"/>
      <c r="U35" s="42">
        <v>2.2799999999999998</v>
      </c>
      <c r="V35" s="43"/>
      <c r="W35" s="42">
        <v>0</v>
      </c>
      <c r="X35" s="43"/>
      <c r="Y35" s="6">
        <v>1.59</v>
      </c>
      <c r="Z35" s="42">
        <v>18.98</v>
      </c>
      <c r="AA35" s="43"/>
      <c r="AB35" s="6">
        <v>11.29</v>
      </c>
      <c r="AC35" s="6">
        <v>22.12</v>
      </c>
      <c r="AD35" s="6">
        <v>0.72</v>
      </c>
      <c r="AE35" s="4" t="s">
        <v>24</v>
      </c>
      <c r="AF35" s="4" t="s">
        <v>25</v>
      </c>
    </row>
    <row r="36" spans="1:32" ht="12.2" customHeight="1" x14ac:dyDescent="0.25">
      <c r="A36" s="33" t="s">
        <v>63</v>
      </c>
      <c r="B36" s="34"/>
      <c r="C36" s="34"/>
      <c r="D36" s="34"/>
      <c r="E36" s="35"/>
      <c r="F36" s="36" t="s">
        <v>27</v>
      </c>
      <c r="G36" s="37"/>
      <c r="H36" s="38"/>
      <c r="I36" s="39">
        <v>4.5999999999999996</v>
      </c>
      <c r="J36" s="40"/>
      <c r="K36" s="41"/>
      <c r="L36" s="39">
        <v>4.3</v>
      </c>
      <c r="M36" s="40"/>
      <c r="N36" s="41"/>
      <c r="O36" s="39">
        <v>15.1</v>
      </c>
      <c r="P36" s="41"/>
      <c r="Q36" s="39">
        <v>121.6</v>
      </c>
      <c r="R36" s="41"/>
      <c r="S36" s="42">
        <v>0.14000000000000001</v>
      </c>
      <c r="T36" s="43"/>
      <c r="U36" s="42">
        <v>3.72</v>
      </c>
      <c r="V36" s="43"/>
      <c r="W36" s="42">
        <v>0.2</v>
      </c>
      <c r="X36" s="43"/>
      <c r="Y36" s="6">
        <v>3.26</v>
      </c>
      <c r="Z36" s="42">
        <v>28.91</v>
      </c>
      <c r="AA36" s="43"/>
      <c r="AB36" s="6">
        <v>26.64</v>
      </c>
      <c r="AC36" s="6">
        <v>62.62</v>
      </c>
      <c r="AD36" s="6">
        <v>1.53</v>
      </c>
      <c r="AE36" s="4" t="s">
        <v>64</v>
      </c>
      <c r="AF36" s="4" t="s">
        <v>25</v>
      </c>
    </row>
    <row r="37" spans="1:32" ht="12.2" customHeight="1" x14ac:dyDescent="0.25">
      <c r="A37" s="33" t="s">
        <v>65</v>
      </c>
      <c r="B37" s="34"/>
      <c r="C37" s="34"/>
      <c r="D37" s="34"/>
      <c r="E37" s="35"/>
      <c r="F37" s="36" t="s">
        <v>66</v>
      </c>
      <c r="G37" s="37"/>
      <c r="H37" s="38"/>
      <c r="I37" s="39">
        <v>9.6</v>
      </c>
      <c r="J37" s="40"/>
      <c r="K37" s="41"/>
      <c r="L37" s="39">
        <v>11.3</v>
      </c>
      <c r="M37" s="40"/>
      <c r="N37" s="41"/>
      <c r="O37" s="39">
        <v>11.3</v>
      </c>
      <c r="P37" s="41"/>
      <c r="Q37" s="39">
        <v>185.9</v>
      </c>
      <c r="R37" s="41"/>
      <c r="S37" s="42">
        <v>0.04</v>
      </c>
      <c r="T37" s="43"/>
      <c r="U37" s="42">
        <v>0.16</v>
      </c>
      <c r="V37" s="43"/>
      <c r="W37" s="42">
        <v>0.02</v>
      </c>
      <c r="X37" s="43"/>
      <c r="Y37" s="6">
        <v>1.52</v>
      </c>
      <c r="Z37" s="42">
        <v>39.22</v>
      </c>
      <c r="AA37" s="43"/>
      <c r="AB37" s="6">
        <v>12.37</v>
      </c>
      <c r="AC37" s="6">
        <v>89.92</v>
      </c>
      <c r="AD37" s="6">
        <v>0.97</v>
      </c>
      <c r="AE37" s="4" t="s">
        <v>67</v>
      </c>
      <c r="AF37" s="4" t="s">
        <v>25</v>
      </c>
    </row>
    <row r="38" spans="1:32" ht="12.2" customHeight="1" x14ac:dyDescent="0.25">
      <c r="A38" s="33" t="s">
        <v>32</v>
      </c>
      <c r="B38" s="34"/>
      <c r="C38" s="34"/>
      <c r="D38" s="34"/>
      <c r="E38" s="35"/>
      <c r="F38" s="36" t="s">
        <v>33</v>
      </c>
      <c r="G38" s="37"/>
      <c r="H38" s="38"/>
      <c r="I38" s="39">
        <v>6.2</v>
      </c>
      <c r="J38" s="40"/>
      <c r="K38" s="41"/>
      <c r="L38" s="39">
        <v>4.9000000000000004</v>
      </c>
      <c r="M38" s="40"/>
      <c r="N38" s="41"/>
      <c r="O38" s="39">
        <v>37.1</v>
      </c>
      <c r="P38" s="41"/>
      <c r="Q38" s="39">
        <v>217.1</v>
      </c>
      <c r="R38" s="41"/>
      <c r="S38" s="42">
        <v>0.17</v>
      </c>
      <c r="T38" s="43"/>
      <c r="U38" s="42">
        <v>0.69</v>
      </c>
      <c r="V38" s="43"/>
      <c r="W38" s="42">
        <v>0.37</v>
      </c>
      <c r="X38" s="43"/>
      <c r="Y38" s="6">
        <v>1.58</v>
      </c>
      <c r="Z38" s="42">
        <v>23.44</v>
      </c>
      <c r="AA38" s="43"/>
      <c r="AB38" s="6">
        <v>45.53</v>
      </c>
      <c r="AC38" s="6">
        <v>121.81</v>
      </c>
      <c r="AD38" s="6">
        <v>1.63</v>
      </c>
      <c r="AE38" s="4" t="s">
        <v>34</v>
      </c>
      <c r="AF38" s="4" t="s">
        <v>25</v>
      </c>
    </row>
    <row r="39" spans="1:32" ht="12.2" customHeight="1" x14ac:dyDescent="0.25">
      <c r="A39" s="33" t="s">
        <v>68</v>
      </c>
      <c r="B39" s="34"/>
      <c r="C39" s="34"/>
      <c r="D39" s="34"/>
      <c r="E39" s="35"/>
      <c r="F39" s="36" t="s">
        <v>27</v>
      </c>
      <c r="G39" s="37"/>
      <c r="H39" s="38"/>
      <c r="I39" s="39">
        <v>0</v>
      </c>
      <c r="J39" s="40"/>
      <c r="K39" s="41"/>
      <c r="L39" s="39">
        <v>0</v>
      </c>
      <c r="M39" s="40"/>
      <c r="N39" s="41"/>
      <c r="O39" s="39">
        <v>15.6</v>
      </c>
      <c r="P39" s="41"/>
      <c r="Q39" s="39">
        <v>62.6</v>
      </c>
      <c r="R39" s="41"/>
      <c r="S39" s="42">
        <v>0.02</v>
      </c>
      <c r="T39" s="43"/>
      <c r="U39" s="42">
        <v>0.15</v>
      </c>
      <c r="V39" s="43"/>
      <c r="W39" s="42">
        <v>0</v>
      </c>
      <c r="X39" s="43"/>
      <c r="Y39" s="6">
        <v>0</v>
      </c>
      <c r="Z39" s="42">
        <v>0.31</v>
      </c>
      <c r="AA39" s="43"/>
      <c r="AB39" s="6">
        <v>0.02</v>
      </c>
      <c r="AC39" s="6">
        <v>0.05</v>
      </c>
      <c r="AD39" s="6">
        <v>0.16</v>
      </c>
      <c r="AE39" s="4" t="s">
        <v>69</v>
      </c>
      <c r="AF39" s="4" t="s">
        <v>70</v>
      </c>
    </row>
    <row r="40" spans="1:32" ht="12.2" customHeight="1" x14ac:dyDescent="0.25">
      <c r="A40" s="33" t="s">
        <v>37</v>
      </c>
      <c r="B40" s="34"/>
      <c r="C40" s="34"/>
      <c r="D40" s="34"/>
      <c r="E40" s="35"/>
      <c r="F40" s="36" t="s">
        <v>38</v>
      </c>
      <c r="G40" s="37"/>
      <c r="H40" s="38"/>
      <c r="I40" s="39">
        <v>4.3</v>
      </c>
      <c r="J40" s="40"/>
      <c r="K40" s="41"/>
      <c r="L40" s="39">
        <v>1.8</v>
      </c>
      <c r="M40" s="40"/>
      <c r="N40" s="41"/>
      <c r="O40" s="39">
        <v>17.399999999999999</v>
      </c>
      <c r="P40" s="41"/>
      <c r="Q40" s="39">
        <v>109.6</v>
      </c>
      <c r="R40" s="41"/>
      <c r="S40" s="42">
        <v>0.06</v>
      </c>
      <c r="T40" s="43"/>
      <c r="U40" s="42">
        <v>0</v>
      </c>
      <c r="V40" s="43"/>
      <c r="W40" s="42">
        <v>0</v>
      </c>
      <c r="X40" s="43"/>
      <c r="Y40" s="6">
        <v>0.78</v>
      </c>
      <c r="Z40" s="42">
        <v>9.1999999999999993</v>
      </c>
      <c r="AA40" s="43"/>
      <c r="AB40" s="6">
        <v>13.2</v>
      </c>
      <c r="AC40" s="6">
        <v>33.6</v>
      </c>
      <c r="AD40" s="6">
        <v>0.8</v>
      </c>
      <c r="AE40" s="4" t="s">
        <v>39</v>
      </c>
      <c r="AF40" s="4" t="s">
        <v>40</v>
      </c>
    </row>
    <row r="41" spans="1:32" ht="12.2" customHeight="1" x14ac:dyDescent="0.25">
      <c r="A41" s="33" t="s">
        <v>41</v>
      </c>
      <c r="B41" s="34"/>
      <c r="C41" s="34"/>
      <c r="D41" s="34"/>
      <c r="E41" s="35"/>
      <c r="F41" s="36" t="s">
        <v>42</v>
      </c>
      <c r="G41" s="37"/>
      <c r="H41" s="38"/>
      <c r="I41" s="39">
        <v>2.6</v>
      </c>
      <c r="J41" s="40"/>
      <c r="K41" s="41"/>
      <c r="L41" s="39">
        <v>1</v>
      </c>
      <c r="M41" s="40"/>
      <c r="N41" s="41"/>
      <c r="O41" s="39">
        <v>12.8</v>
      </c>
      <c r="P41" s="41"/>
      <c r="Q41" s="39">
        <v>77.7</v>
      </c>
      <c r="R41" s="41"/>
      <c r="S41" s="42">
        <v>0.05</v>
      </c>
      <c r="T41" s="43"/>
      <c r="U41" s="42">
        <v>0</v>
      </c>
      <c r="V41" s="43"/>
      <c r="W41" s="42">
        <v>0</v>
      </c>
      <c r="X41" s="43"/>
      <c r="Y41" s="6">
        <v>0.66</v>
      </c>
      <c r="Z41" s="42">
        <v>5.4</v>
      </c>
      <c r="AA41" s="43"/>
      <c r="AB41" s="6">
        <v>5.7</v>
      </c>
      <c r="AC41" s="6">
        <v>26.1</v>
      </c>
      <c r="AD41" s="6">
        <v>1.2</v>
      </c>
      <c r="AE41" s="4" t="s">
        <v>39</v>
      </c>
      <c r="AF41" s="4" t="s">
        <v>40</v>
      </c>
    </row>
    <row r="42" spans="1:32" ht="12.2" customHeight="1" x14ac:dyDescent="0.25">
      <c r="A42" s="44" t="s">
        <v>43</v>
      </c>
      <c r="B42" s="45"/>
      <c r="C42" s="45"/>
      <c r="D42" s="45"/>
      <c r="E42" s="46"/>
      <c r="F42" s="25" t="s">
        <v>44</v>
      </c>
      <c r="G42" s="26"/>
      <c r="H42" s="27"/>
      <c r="I42" s="47">
        <v>28.1</v>
      </c>
      <c r="J42" s="48"/>
      <c r="K42" s="49"/>
      <c r="L42" s="47">
        <v>26.9</v>
      </c>
      <c r="M42" s="48"/>
      <c r="N42" s="49"/>
      <c r="O42" s="47">
        <v>114.1</v>
      </c>
      <c r="P42" s="49"/>
      <c r="Q42" s="47">
        <v>832.7</v>
      </c>
      <c r="R42" s="49"/>
      <c r="S42" s="42">
        <v>0.5</v>
      </c>
      <c r="T42" s="43"/>
      <c r="U42" s="42">
        <v>7</v>
      </c>
      <c r="V42" s="43"/>
      <c r="W42" s="42">
        <v>0.6</v>
      </c>
      <c r="X42" s="43"/>
      <c r="Y42" s="6">
        <v>9.39</v>
      </c>
      <c r="Z42" s="42">
        <v>125.46</v>
      </c>
      <c r="AA42" s="43"/>
      <c r="AB42" s="6">
        <v>114.75</v>
      </c>
      <c r="AC42" s="6">
        <v>356.23</v>
      </c>
      <c r="AD42" s="6">
        <v>7.01</v>
      </c>
      <c r="AE42" s="7" t="s">
        <v>39</v>
      </c>
      <c r="AF42" s="7" t="s">
        <v>39</v>
      </c>
    </row>
    <row r="43" spans="1:32" ht="14.85" customHeight="1" x14ac:dyDescent="0.25">
      <c r="A43" s="16" t="s">
        <v>71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/>
    </row>
    <row r="44" spans="1:32" ht="12.2" customHeight="1" x14ac:dyDescent="0.25">
      <c r="A44" s="33" t="s">
        <v>55</v>
      </c>
      <c r="B44" s="34"/>
      <c r="C44" s="34"/>
      <c r="D44" s="34"/>
      <c r="E44" s="35"/>
      <c r="F44" s="36" t="s">
        <v>23</v>
      </c>
      <c r="G44" s="37"/>
      <c r="H44" s="38"/>
      <c r="I44" s="39">
        <v>0.5</v>
      </c>
      <c r="J44" s="40"/>
      <c r="K44" s="41"/>
      <c r="L44" s="39">
        <v>3</v>
      </c>
      <c r="M44" s="40"/>
      <c r="N44" s="41"/>
      <c r="O44" s="39">
        <v>1</v>
      </c>
      <c r="P44" s="41"/>
      <c r="Q44" s="39">
        <v>36.9</v>
      </c>
      <c r="R44" s="41"/>
      <c r="S44" s="42">
        <v>0.01</v>
      </c>
      <c r="T44" s="43"/>
      <c r="U44" s="42">
        <v>3</v>
      </c>
      <c r="V44" s="43"/>
      <c r="W44" s="42">
        <v>0</v>
      </c>
      <c r="X44" s="43"/>
      <c r="Y44" s="6">
        <v>1.26</v>
      </c>
      <c r="Z44" s="42">
        <v>13.8</v>
      </c>
      <c r="AA44" s="43"/>
      <c r="AB44" s="6">
        <v>8.4</v>
      </c>
      <c r="AC44" s="6">
        <v>14.45</v>
      </c>
      <c r="AD44" s="6">
        <v>0.36</v>
      </c>
      <c r="AE44" s="4" t="s">
        <v>39</v>
      </c>
      <c r="AF44" s="4" t="s">
        <v>40</v>
      </c>
    </row>
    <row r="45" spans="1:32" ht="12.2" customHeight="1" x14ac:dyDescent="0.25">
      <c r="A45" s="33" t="s">
        <v>72</v>
      </c>
      <c r="B45" s="34"/>
      <c r="C45" s="34"/>
      <c r="D45" s="34"/>
      <c r="E45" s="35"/>
      <c r="F45" s="36" t="s">
        <v>27</v>
      </c>
      <c r="G45" s="37"/>
      <c r="H45" s="38"/>
      <c r="I45" s="39">
        <v>1.4</v>
      </c>
      <c r="J45" s="40"/>
      <c r="K45" s="41"/>
      <c r="L45" s="39">
        <v>4.0999999999999996</v>
      </c>
      <c r="M45" s="40"/>
      <c r="N45" s="41"/>
      <c r="O45" s="39">
        <v>8.6</v>
      </c>
      <c r="P45" s="41"/>
      <c r="Q45" s="39">
        <v>81.2</v>
      </c>
      <c r="R45" s="41"/>
      <c r="S45" s="42">
        <v>0.05</v>
      </c>
      <c r="T45" s="43"/>
      <c r="U45" s="42">
        <v>6.8</v>
      </c>
      <c r="V45" s="43"/>
      <c r="W45" s="42">
        <v>0.16</v>
      </c>
      <c r="X45" s="43"/>
      <c r="Y45" s="6">
        <v>1.87</v>
      </c>
      <c r="Z45" s="42">
        <v>23.57</v>
      </c>
      <c r="AA45" s="43"/>
      <c r="AB45" s="6">
        <v>16.809999999999999</v>
      </c>
      <c r="AC45" s="6">
        <v>36.9</v>
      </c>
      <c r="AD45" s="6">
        <v>0.69</v>
      </c>
      <c r="AE45" s="4" t="s">
        <v>73</v>
      </c>
      <c r="AF45" s="4" t="s">
        <v>25</v>
      </c>
    </row>
    <row r="46" spans="1:32" ht="12.2" customHeight="1" x14ac:dyDescent="0.25">
      <c r="A46" s="33" t="s">
        <v>74</v>
      </c>
      <c r="B46" s="34"/>
      <c r="C46" s="34"/>
      <c r="D46" s="34"/>
      <c r="E46" s="35"/>
      <c r="F46" s="36" t="s">
        <v>75</v>
      </c>
      <c r="G46" s="37"/>
      <c r="H46" s="38"/>
      <c r="I46" s="39">
        <v>16.7</v>
      </c>
      <c r="J46" s="40"/>
      <c r="K46" s="41"/>
      <c r="L46" s="39">
        <v>16.600000000000001</v>
      </c>
      <c r="M46" s="40"/>
      <c r="N46" s="41"/>
      <c r="O46" s="39">
        <v>7.2</v>
      </c>
      <c r="P46" s="41"/>
      <c r="Q46" s="39">
        <v>275.2</v>
      </c>
      <c r="R46" s="41"/>
      <c r="S46" s="42">
        <v>0.19</v>
      </c>
      <c r="T46" s="43"/>
      <c r="U46" s="42">
        <v>11.88</v>
      </c>
      <c r="V46" s="43"/>
      <c r="W46" s="42">
        <v>5.64</v>
      </c>
      <c r="X46" s="43"/>
      <c r="Y46" s="6">
        <v>5.77</v>
      </c>
      <c r="Z46" s="42">
        <v>9.7100000000000009</v>
      </c>
      <c r="AA46" s="43"/>
      <c r="AB46" s="6">
        <v>14.64</v>
      </c>
      <c r="AC46" s="6">
        <v>235.25</v>
      </c>
      <c r="AD46" s="6">
        <v>5.18</v>
      </c>
      <c r="AE46" s="4" t="s">
        <v>76</v>
      </c>
      <c r="AF46" s="4" t="s">
        <v>25</v>
      </c>
    </row>
    <row r="47" spans="1:32" ht="12.2" customHeight="1" x14ac:dyDescent="0.25">
      <c r="A47" s="33" t="s">
        <v>77</v>
      </c>
      <c r="B47" s="34"/>
      <c r="C47" s="34"/>
      <c r="D47" s="34"/>
      <c r="E47" s="35"/>
      <c r="F47" s="36" t="s">
        <v>33</v>
      </c>
      <c r="G47" s="37"/>
      <c r="H47" s="38"/>
      <c r="I47" s="39">
        <v>5.4</v>
      </c>
      <c r="J47" s="40"/>
      <c r="K47" s="41"/>
      <c r="L47" s="39">
        <v>5.6</v>
      </c>
      <c r="M47" s="40"/>
      <c r="N47" s="41"/>
      <c r="O47" s="39">
        <v>35.6</v>
      </c>
      <c r="P47" s="41"/>
      <c r="Q47" s="39">
        <v>217.1</v>
      </c>
      <c r="R47" s="41"/>
      <c r="S47" s="42">
        <v>7.0000000000000007E-2</v>
      </c>
      <c r="T47" s="43"/>
      <c r="U47" s="42">
        <v>0</v>
      </c>
      <c r="V47" s="43"/>
      <c r="W47" s="42">
        <v>0.03</v>
      </c>
      <c r="X47" s="43"/>
      <c r="Y47" s="6">
        <v>1.26</v>
      </c>
      <c r="Z47" s="42">
        <v>9.6999999999999993</v>
      </c>
      <c r="AA47" s="43"/>
      <c r="AB47" s="6">
        <v>7.56</v>
      </c>
      <c r="AC47" s="6">
        <v>42.19</v>
      </c>
      <c r="AD47" s="6">
        <v>0.96</v>
      </c>
      <c r="AE47" s="4" t="s">
        <v>78</v>
      </c>
      <c r="AF47" s="4" t="s">
        <v>25</v>
      </c>
    </row>
    <row r="48" spans="1:32" ht="12.2" customHeight="1" x14ac:dyDescent="0.25">
      <c r="A48" s="33" t="s">
        <v>35</v>
      </c>
      <c r="B48" s="34"/>
      <c r="C48" s="34"/>
      <c r="D48" s="34"/>
      <c r="E48" s="35"/>
      <c r="F48" s="36" t="s">
        <v>27</v>
      </c>
      <c r="G48" s="37"/>
      <c r="H48" s="38"/>
      <c r="I48" s="39">
        <v>0.2</v>
      </c>
      <c r="J48" s="40"/>
      <c r="K48" s="41"/>
      <c r="L48" s="39">
        <v>0.2</v>
      </c>
      <c r="M48" s="40"/>
      <c r="N48" s="41"/>
      <c r="O48" s="39">
        <v>23.2</v>
      </c>
      <c r="P48" s="41"/>
      <c r="Q48" s="39">
        <v>95.6</v>
      </c>
      <c r="R48" s="41"/>
      <c r="S48" s="42">
        <v>0.01</v>
      </c>
      <c r="T48" s="43"/>
      <c r="U48" s="42">
        <v>1.6</v>
      </c>
      <c r="V48" s="43"/>
      <c r="W48" s="42">
        <v>0</v>
      </c>
      <c r="X48" s="43"/>
      <c r="Y48" s="6">
        <v>0.25</v>
      </c>
      <c r="Z48" s="42">
        <v>13.09</v>
      </c>
      <c r="AA48" s="43"/>
      <c r="AB48" s="6">
        <v>4.43</v>
      </c>
      <c r="AC48" s="6">
        <v>3.96</v>
      </c>
      <c r="AD48" s="6">
        <v>0.79</v>
      </c>
      <c r="AE48" s="4" t="s">
        <v>36</v>
      </c>
      <c r="AF48" s="4" t="s">
        <v>25</v>
      </c>
    </row>
    <row r="49" spans="1:32" ht="12.2" customHeight="1" x14ac:dyDescent="0.25">
      <c r="A49" s="33" t="s">
        <v>37</v>
      </c>
      <c r="B49" s="34"/>
      <c r="C49" s="34"/>
      <c r="D49" s="34"/>
      <c r="E49" s="35"/>
      <c r="F49" s="36" t="s">
        <v>38</v>
      </c>
      <c r="G49" s="37"/>
      <c r="H49" s="38"/>
      <c r="I49" s="39">
        <v>4.3</v>
      </c>
      <c r="J49" s="40"/>
      <c r="K49" s="41"/>
      <c r="L49" s="39">
        <v>1.8</v>
      </c>
      <c r="M49" s="40"/>
      <c r="N49" s="41"/>
      <c r="O49" s="39">
        <v>17.399999999999999</v>
      </c>
      <c r="P49" s="41"/>
      <c r="Q49" s="39">
        <v>109.6</v>
      </c>
      <c r="R49" s="41"/>
      <c r="S49" s="42">
        <v>0.06</v>
      </c>
      <c r="T49" s="43"/>
      <c r="U49" s="42">
        <v>0</v>
      </c>
      <c r="V49" s="43"/>
      <c r="W49" s="42">
        <v>0</v>
      </c>
      <c r="X49" s="43"/>
      <c r="Y49" s="6">
        <v>0.78</v>
      </c>
      <c r="Z49" s="42">
        <v>9.1999999999999993</v>
      </c>
      <c r="AA49" s="43"/>
      <c r="AB49" s="6">
        <v>13.2</v>
      </c>
      <c r="AC49" s="6">
        <v>33.6</v>
      </c>
      <c r="AD49" s="6">
        <v>0.8</v>
      </c>
      <c r="AE49" s="4" t="s">
        <v>39</v>
      </c>
      <c r="AF49" s="4" t="s">
        <v>40</v>
      </c>
    </row>
    <row r="50" spans="1:32" ht="12.2" customHeight="1" x14ac:dyDescent="0.25">
      <c r="A50" s="33" t="s">
        <v>41</v>
      </c>
      <c r="B50" s="34"/>
      <c r="C50" s="34"/>
      <c r="D50" s="34"/>
      <c r="E50" s="35"/>
      <c r="F50" s="36" t="s">
        <v>42</v>
      </c>
      <c r="G50" s="37"/>
      <c r="H50" s="38"/>
      <c r="I50" s="39">
        <v>2.6</v>
      </c>
      <c r="J50" s="40"/>
      <c r="K50" s="41"/>
      <c r="L50" s="39">
        <v>1</v>
      </c>
      <c r="M50" s="40"/>
      <c r="N50" s="41"/>
      <c r="O50" s="39">
        <v>12.8</v>
      </c>
      <c r="P50" s="41"/>
      <c r="Q50" s="39">
        <v>77.7</v>
      </c>
      <c r="R50" s="41"/>
      <c r="S50" s="42">
        <v>0.05</v>
      </c>
      <c r="T50" s="43"/>
      <c r="U50" s="42">
        <v>0</v>
      </c>
      <c r="V50" s="43"/>
      <c r="W50" s="42">
        <v>0</v>
      </c>
      <c r="X50" s="43"/>
      <c r="Y50" s="6">
        <v>0.66</v>
      </c>
      <c r="Z50" s="42">
        <v>5.4</v>
      </c>
      <c r="AA50" s="43"/>
      <c r="AB50" s="6">
        <v>5.7</v>
      </c>
      <c r="AC50" s="6">
        <v>26.1</v>
      </c>
      <c r="AD50" s="6">
        <v>1.2</v>
      </c>
      <c r="AE50" s="4" t="s">
        <v>39</v>
      </c>
      <c r="AF50" s="4" t="s">
        <v>40</v>
      </c>
    </row>
    <row r="51" spans="1:32" ht="12.2" customHeight="1" x14ac:dyDescent="0.25">
      <c r="A51" s="44" t="s">
        <v>43</v>
      </c>
      <c r="B51" s="45"/>
      <c r="C51" s="45"/>
      <c r="D51" s="45"/>
      <c r="E51" s="46"/>
      <c r="F51" s="25" t="s">
        <v>44</v>
      </c>
      <c r="G51" s="26"/>
      <c r="H51" s="27"/>
      <c r="I51" s="47">
        <v>31.1</v>
      </c>
      <c r="J51" s="48"/>
      <c r="K51" s="49"/>
      <c r="L51" s="47">
        <v>32.200000000000003</v>
      </c>
      <c r="M51" s="48"/>
      <c r="N51" s="49"/>
      <c r="O51" s="47">
        <v>105.7</v>
      </c>
      <c r="P51" s="49"/>
      <c r="Q51" s="47">
        <v>893.4</v>
      </c>
      <c r="R51" s="49"/>
      <c r="S51" s="42">
        <v>0.44</v>
      </c>
      <c r="T51" s="43"/>
      <c r="U51" s="42">
        <v>23.28</v>
      </c>
      <c r="V51" s="43"/>
      <c r="W51" s="42">
        <v>5.84</v>
      </c>
      <c r="X51" s="43"/>
      <c r="Y51" s="6">
        <v>11.85</v>
      </c>
      <c r="Z51" s="42">
        <v>84.47</v>
      </c>
      <c r="AA51" s="43"/>
      <c r="AB51" s="6">
        <v>70.739999999999995</v>
      </c>
      <c r="AC51" s="6">
        <v>392.45</v>
      </c>
      <c r="AD51" s="6">
        <v>9.9700000000000006</v>
      </c>
      <c r="AE51" s="7" t="s">
        <v>39</v>
      </c>
      <c r="AF51" s="7" t="s">
        <v>39</v>
      </c>
    </row>
    <row r="52" spans="1:32" ht="14.85" customHeight="1" x14ac:dyDescent="0.25">
      <c r="A52" s="16" t="s">
        <v>79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8"/>
    </row>
    <row r="53" spans="1:32" ht="12.2" customHeight="1" x14ac:dyDescent="0.25">
      <c r="A53" s="33" t="s">
        <v>22</v>
      </c>
      <c r="B53" s="34"/>
      <c r="C53" s="34"/>
      <c r="D53" s="34"/>
      <c r="E53" s="35"/>
      <c r="F53" s="36" t="s">
        <v>23</v>
      </c>
      <c r="G53" s="37"/>
      <c r="H53" s="38"/>
      <c r="I53" s="39">
        <v>0.9</v>
      </c>
      <c r="J53" s="40"/>
      <c r="K53" s="41"/>
      <c r="L53" s="39">
        <v>3</v>
      </c>
      <c r="M53" s="40"/>
      <c r="N53" s="41"/>
      <c r="O53" s="39">
        <v>5.2</v>
      </c>
      <c r="P53" s="41"/>
      <c r="Q53" s="39">
        <v>54.7</v>
      </c>
      <c r="R53" s="41"/>
      <c r="S53" s="42">
        <v>0.01</v>
      </c>
      <c r="T53" s="43"/>
      <c r="U53" s="42">
        <v>9.24</v>
      </c>
      <c r="V53" s="43"/>
      <c r="W53" s="42">
        <v>0.02</v>
      </c>
      <c r="X53" s="43"/>
      <c r="Y53" s="6">
        <v>1.35</v>
      </c>
      <c r="Z53" s="42">
        <v>26.14</v>
      </c>
      <c r="AA53" s="43"/>
      <c r="AB53" s="6">
        <v>7.84</v>
      </c>
      <c r="AC53" s="6">
        <v>14.67</v>
      </c>
      <c r="AD53" s="6">
        <v>0.48</v>
      </c>
      <c r="AE53" s="4" t="s">
        <v>24</v>
      </c>
      <c r="AF53" s="4" t="s">
        <v>25</v>
      </c>
    </row>
    <row r="54" spans="1:32" ht="12.2" customHeight="1" x14ac:dyDescent="0.25">
      <c r="A54" s="33" t="s">
        <v>80</v>
      </c>
      <c r="B54" s="34"/>
      <c r="C54" s="34"/>
      <c r="D54" s="34"/>
      <c r="E54" s="35"/>
      <c r="F54" s="36" t="s">
        <v>27</v>
      </c>
      <c r="G54" s="37"/>
      <c r="H54" s="38"/>
      <c r="I54" s="39">
        <v>2.2000000000000002</v>
      </c>
      <c r="J54" s="40"/>
      <c r="K54" s="41"/>
      <c r="L54" s="39">
        <v>2.2999999999999998</v>
      </c>
      <c r="M54" s="40"/>
      <c r="N54" s="41"/>
      <c r="O54" s="39">
        <v>16.100000000000001</v>
      </c>
      <c r="P54" s="41"/>
      <c r="Q54" s="39">
        <v>96.2</v>
      </c>
      <c r="R54" s="41"/>
      <c r="S54" s="42">
        <v>7.0000000000000007E-2</v>
      </c>
      <c r="T54" s="43"/>
      <c r="U54" s="42">
        <v>5.28</v>
      </c>
      <c r="V54" s="43"/>
      <c r="W54" s="42">
        <v>0.16</v>
      </c>
      <c r="X54" s="43"/>
      <c r="Y54" s="6">
        <v>1.1299999999999999</v>
      </c>
      <c r="Z54" s="42">
        <v>18.34</v>
      </c>
      <c r="AA54" s="43"/>
      <c r="AB54" s="6">
        <v>18.579999999999998</v>
      </c>
      <c r="AC54" s="6">
        <v>45.76</v>
      </c>
      <c r="AD54" s="6">
        <v>0.83</v>
      </c>
      <c r="AE54" s="4" t="s">
        <v>81</v>
      </c>
      <c r="AF54" s="4" t="s">
        <v>25</v>
      </c>
    </row>
    <row r="55" spans="1:32" ht="12.2" customHeight="1" x14ac:dyDescent="0.25">
      <c r="A55" s="33" t="s">
        <v>82</v>
      </c>
      <c r="B55" s="34"/>
      <c r="C55" s="34"/>
      <c r="D55" s="34"/>
      <c r="E55" s="35"/>
      <c r="F55" s="36" t="s">
        <v>66</v>
      </c>
      <c r="G55" s="37"/>
      <c r="H55" s="38"/>
      <c r="I55" s="39">
        <v>9.6</v>
      </c>
      <c r="J55" s="40"/>
      <c r="K55" s="41"/>
      <c r="L55" s="39">
        <v>11.4</v>
      </c>
      <c r="M55" s="40"/>
      <c r="N55" s="41"/>
      <c r="O55" s="39">
        <v>11.3</v>
      </c>
      <c r="P55" s="41"/>
      <c r="Q55" s="39">
        <v>185.9</v>
      </c>
      <c r="R55" s="41"/>
      <c r="S55" s="42">
        <v>0.04</v>
      </c>
      <c r="T55" s="43"/>
      <c r="U55" s="42">
        <v>0.16</v>
      </c>
      <c r="V55" s="43"/>
      <c r="W55" s="42">
        <v>0.02</v>
      </c>
      <c r="X55" s="43"/>
      <c r="Y55" s="6">
        <v>1.52</v>
      </c>
      <c r="Z55" s="42">
        <v>39.22</v>
      </c>
      <c r="AA55" s="43"/>
      <c r="AB55" s="6">
        <v>12.37</v>
      </c>
      <c r="AC55" s="6">
        <v>89.92</v>
      </c>
      <c r="AD55" s="6">
        <v>0.97</v>
      </c>
      <c r="AE55" s="4" t="s">
        <v>67</v>
      </c>
      <c r="AF55" s="4" t="s">
        <v>25</v>
      </c>
    </row>
    <row r="56" spans="1:32" ht="12.2" customHeight="1" x14ac:dyDescent="0.25">
      <c r="A56" s="33" t="s">
        <v>32</v>
      </c>
      <c r="B56" s="34"/>
      <c r="C56" s="34"/>
      <c r="D56" s="34"/>
      <c r="E56" s="35"/>
      <c r="F56" s="36" t="s">
        <v>33</v>
      </c>
      <c r="G56" s="37"/>
      <c r="H56" s="38"/>
      <c r="I56" s="39">
        <v>6.2</v>
      </c>
      <c r="J56" s="40"/>
      <c r="K56" s="41"/>
      <c r="L56" s="39">
        <v>4.2</v>
      </c>
      <c r="M56" s="40"/>
      <c r="N56" s="41"/>
      <c r="O56" s="39">
        <v>35.799999999999997</v>
      </c>
      <c r="P56" s="41"/>
      <c r="Q56" s="39">
        <v>205.7</v>
      </c>
      <c r="R56" s="41"/>
      <c r="S56" s="42">
        <v>0.13</v>
      </c>
      <c r="T56" s="43"/>
      <c r="U56" s="42">
        <v>0.69</v>
      </c>
      <c r="V56" s="43"/>
      <c r="W56" s="42">
        <v>0.37</v>
      </c>
      <c r="X56" s="43"/>
      <c r="Y56" s="6">
        <v>0.24</v>
      </c>
      <c r="Z56" s="42">
        <v>29.46</v>
      </c>
      <c r="AA56" s="43"/>
      <c r="AB56" s="6">
        <v>34.880000000000003</v>
      </c>
      <c r="AC56" s="6">
        <v>134.78</v>
      </c>
      <c r="AD56" s="6">
        <v>2.2799999999999998</v>
      </c>
      <c r="AE56" s="4" t="s">
        <v>34</v>
      </c>
      <c r="AF56" s="4" t="s">
        <v>25</v>
      </c>
    </row>
    <row r="57" spans="1:32" ht="12.2" customHeight="1" x14ac:dyDescent="0.25">
      <c r="A57" s="33" t="s">
        <v>83</v>
      </c>
      <c r="B57" s="34"/>
      <c r="C57" s="34"/>
      <c r="D57" s="34"/>
      <c r="E57" s="35"/>
      <c r="F57" s="36" t="s">
        <v>27</v>
      </c>
      <c r="G57" s="37"/>
      <c r="H57" s="38"/>
      <c r="I57" s="39">
        <v>0</v>
      </c>
      <c r="J57" s="40"/>
      <c r="K57" s="41"/>
      <c r="L57" s="39">
        <v>0</v>
      </c>
      <c r="M57" s="40"/>
      <c r="N57" s="41"/>
      <c r="O57" s="39">
        <v>15.5</v>
      </c>
      <c r="P57" s="41"/>
      <c r="Q57" s="39">
        <v>61.9</v>
      </c>
      <c r="R57" s="41"/>
      <c r="S57" s="42">
        <v>0</v>
      </c>
      <c r="T57" s="43"/>
      <c r="U57" s="42">
        <v>0</v>
      </c>
      <c r="V57" s="43"/>
      <c r="W57" s="42">
        <v>0</v>
      </c>
      <c r="X57" s="43"/>
      <c r="Y57" s="6">
        <v>0</v>
      </c>
      <c r="Z57" s="42">
        <v>8.51</v>
      </c>
      <c r="AA57" s="43"/>
      <c r="AB57" s="6">
        <v>1.83</v>
      </c>
      <c r="AC57" s="6">
        <v>0</v>
      </c>
      <c r="AD57" s="6">
        <v>0</v>
      </c>
      <c r="AE57" s="4" t="s">
        <v>84</v>
      </c>
      <c r="AF57" s="4" t="s">
        <v>25</v>
      </c>
    </row>
    <row r="58" spans="1:32" ht="12.2" customHeight="1" x14ac:dyDescent="0.25">
      <c r="A58" s="33" t="s">
        <v>37</v>
      </c>
      <c r="B58" s="34"/>
      <c r="C58" s="34"/>
      <c r="D58" s="34"/>
      <c r="E58" s="35"/>
      <c r="F58" s="36" t="s">
        <v>38</v>
      </c>
      <c r="G58" s="37"/>
      <c r="H58" s="38"/>
      <c r="I58" s="39">
        <v>4.3</v>
      </c>
      <c r="J58" s="40"/>
      <c r="K58" s="41"/>
      <c r="L58" s="39">
        <v>1.8</v>
      </c>
      <c r="M58" s="40"/>
      <c r="N58" s="41"/>
      <c r="O58" s="39">
        <v>17.399999999999999</v>
      </c>
      <c r="P58" s="41"/>
      <c r="Q58" s="39">
        <v>109.6</v>
      </c>
      <c r="R58" s="41"/>
      <c r="S58" s="42">
        <v>0.06</v>
      </c>
      <c r="T58" s="43"/>
      <c r="U58" s="42">
        <v>0</v>
      </c>
      <c r="V58" s="43"/>
      <c r="W58" s="42">
        <v>0</v>
      </c>
      <c r="X58" s="43"/>
      <c r="Y58" s="6">
        <v>0.78</v>
      </c>
      <c r="Z58" s="42">
        <v>9.1999999999999993</v>
      </c>
      <c r="AA58" s="43"/>
      <c r="AB58" s="6">
        <v>13.2</v>
      </c>
      <c r="AC58" s="6">
        <v>33.6</v>
      </c>
      <c r="AD58" s="6">
        <v>0.8</v>
      </c>
      <c r="AE58" s="4" t="s">
        <v>39</v>
      </c>
      <c r="AF58" s="4" t="s">
        <v>40</v>
      </c>
    </row>
    <row r="59" spans="1:32" ht="12.2" customHeight="1" x14ac:dyDescent="0.25">
      <c r="A59" s="33" t="s">
        <v>41</v>
      </c>
      <c r="B59" s="34"/>
      <c r="C59" s="34"/>
      <c r="D59" s="34"/>
      <c r="E59" s="35"/>
      <c r="F59" s="36" t="s">
        <v>42</v>
      </c>
      <c r="G59" s="37"/>
      <c r="H59" s="38"/>
      <c r="I59" s="39">
        <v>2.6</v>
      </c>
      <c r="J59" s="40"/>
      <c r="K59" s="41"/>
      <c r="L59" s="39">
        <v>1</v>
      </c>
      <c r="M59" s="40"/>
      <c r="N59" s="41"/>
      <c r="O59" s="39">
        <v>12.8</v>
      </c>
      <c r="P59" s="41"/>
      <c r="Q59" s="39">
        <v>77.7</v>
      </c>
      <c r="R59" s="41"/>
      <c r="S59" s="42">
        <v>0.05</v>
      </c>
      <c r="T59" s="43"/>
      <c r="U59" s="42">
        <v>0</v>
      </c>
      <c r="V59" s="43"/>
      <c r="W59" s="42">
        <v>0</v>
      </c>
      <c r="X59" s="43"/>
      <c r="Y59" s="6">
        <v>0.66</v>
      </c>
      <c r="Z59" s="42">
        <v>5.4</v>
      </c>
      <c r="AA59" s="43"/>
      <c r="AB59" s="6">
        <v>5.7</v>
      </c>
      <c r="AC59" s="6">
        <v>26.1</v>
      </c>
      <c r="AD59" s="6">
        <v>1.2</v>
      </c>
      <c r="AE59" s="4" t="s">
        <v>39</v>
      </c>
      <c r="AF59" s="4" t="s">
        <v>40</v>
      </c>
    </row>
    <row r="60" spans="1:32" ht="12.2" customHeight="1" x14ac:dyDescent="0.25">
      <c r="A60" s="44" t="s">
        <v>43</v>
      </c>
      <c r="B60" s="45"/>
      <c r="C60" s="45"/>
      <c r="D60" s="45"/>
      <c r="E60" s="46"/>
      <c r="F60" s="25" t="s">
        <v>44</v>
      </c>
      <c r="G60" s="26"/>
      <c r="H60" s="27"/>
      <c r="I60" s="47">
        <v>25.7</v>
      </c>
      <c r="J60" s="48"/>
      <c r="K60" s="49"/>
      <c r="L60" s="47">
        <f>SUM(L53:N59)</f>
        <v>23.7</v>
      </c>
      <c r="M60" s="48"/>
      <c r="N60" s="49"/>
      <c r="O60" s="47">
        <v>114</v>
      </c>
      <c r="P60" s="49"/>
      <c r="Q60" s="47">
        <v>791.8</v>
      </c>
      <c r="R60" s="49"/>
      <c r="S60" s="42">
        <v>0.37</v>
      </c>
      <c r="T60" s="43"/>
      <c r="U60" s="42">
        <v>15.37</v>
      </c>
      <c r="V60" s="43"/>
      <c r="W60" s="42">
        <v>0.57999999999999996</v>
      </c>
      <c r="X60" s="43"/>
      <c r="Y60" s="6">
        <v>5.69</v>
      </c>
      <c r="Z60" s="42">
        <v>136.28</v>
      </c>
      <c r="AA60" s="43"/>
      <c r="AB60" s="6">
        <v>94.39</v>
      </c>
      <c r="AC60" s="6">
        <v>344.82</v>
      </c>
      <c r="AD60" s="6">
        <v>6.56</v>
      </c>
      <c r="AE60" s="7" t="s">
        <v>39</v>
      </c>
      <c r="AF60" s="7" t="s">
        <v>39</v>
      </c>
    </row>
    <row r="61" spans="1:32" ht="14.85" customHeight="1" x14ac:dyDescent="0.25">
      <c r="A61" s="16" t="s">
        <v>85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8"/>
    </row>
    <row r="62" spans="1:32" ht="12.2" customHeight="1" x14ac:dyDescent="0.25">
      <c r="A62" s="33" t="s">
        <v>22</v>
      </c>
      <c r="B62" s="34"/>
      <c r="C62" s="34"/>
      <c r="D62" s="34"/>
      <c r="E62" s="35"/>
      <c r="F62" s="36" t="s">
        <v>23</v>
      </c>
      <c r="G62" s="37"/>
      <c r="H62" s="38"/>
      <c r="I62" s="39">
        <v>1</v>
      </c>
      <c r="J62" s="40"/>
      <c r="K62" s="41"/>
      <c r="L62" s="39">
        <v>2.4</v>
      </c>
      <c r="M62" s="40"/>
      <c r="N62" s="41"/>
      <c r="O62" s="39">
        <v>4.5999999999999996</v>
      </c>
      <c r="P62" s="41"/>
      <c r="Q62" s="39">
        <v>46.8</v>
      </c>
      <c r="R62" s="41"/>
      <c r="S62" s="42">
        <v>0.02</v>
      </c>
      <c r="T62" s="43"/>
      <c r="U62" s="42">
        <v>2.59</v>
      </c>
      <c r="V62" s="43"/>
      <c r="W62" s="42">
        <v>0.01</v>
      </c>
      <c r="X62" s="43"/>
      <c r="Y62" s="6">
        <v>1.33</v>
      </c>
      <c r="Z62" s="42">
        <v>16.95</v>
      </c>
      <c r="AA62" s="43"/>
      <c r="AB62" s="6">
        <v>10.039999999999999</v>
      </c>
      <c r="AC62" s="6">
        <v>21.79</v>
      </c>
      <c r="AD62" s="6">
        <v>0.71</v>
      </c>
      <c r="AE62" s="4" t="s">
        <v>24</v>
      </c>
      <c r="AF62" s="4" t="s">
        <v>25</v>
      </c>
    </row>
    <row r="63" spans="1:32" ht="12.2" customHeight="1" x14ac:dyDescent="0.25">
      <c r="A63" s="33" t="s">
        <v>46</v>
      </c>
      <c r="B63" s="34"/>
      <c r="C63" s="34"/>
      <c r="D63" s="34"/>
      <c r="E63" s="35"/>
      <c r="F63" s="36" t="s">
        <v>27</v>
      </c>
      <c r="G63" s="37"/>
      <c r="H63" s="38"/>
      <c r="I63" s="39">
        <v>2.4</v>
      </c>
      <c r="J63" s="40"/>
      <c r="K63" s="41"/>
      <c r="L63" s="39">
        <v>2.5</v>
      </c>
      <c r="M63" s="40"/>
      <c r="N63" s="41"/>
      <c r="O63" s="39">
        <v>15.1</v>
      </c>
      <c r="P63" s="41"/>
      <c r="Q63" s="39">
        <v>94</v>
      </c>
      <c r="R63" s="41"/>
      <c r="S63" s="42">
        <v>0.09</v>
      </c>
      <c r="T63" s="43"/>
      <c r="U63" s="42">
        <v>5.28</v>
      </c>
      <c r="V63" s="43"/>
      <c r="W63" s="42">
        <v>0.16</v>
      </c>
      <c r="X63" s="43"/>
      <c r="Y63" s="6">
        <v>1.5</v>
      </c>
      <c r="Z63" s="42">
        <v>18.41</v>
      </c>
      <c r="AA63" s="43"/>
      <c r="AB63" s="6">
        <v>31.82</v>
      </c>
      <c r="AC63" s="6">
        <v>60.95</v>
      </c>
      <c r="AD63" s="6">
        <v>1.19</v>
      </c>
      <c r="AE63" s="4" t="s">
        <v>47</v>
      </c>
      <c r="AF63" s="4" t="s">
        <v>25</v>
      </c>
    </row>
    <row r="64" spans="1:32" ht="12.2" customHeight="1" x14ac:dyDescent="0.25">
      <c r="A64" s="33" t="s">
        <v>48</v>
      </c>
      <c r="B64" s="34"/>
      <c r="C64" s="34"/>
      <c r="D64" s="34"/>
      <c r="E64" s="35"/>
      <c r="F64" s="36" t="s">
        <v>49</v>
      </c>
      <c r="G64" s="37"/>
      <c r="H64" s="38"/>
      <c r="I64" s="39">
        <v>18.600000000000001</v>
      </c>
      <c r="J64" s="40"/>
      <c r="K64" s="41"/>
      <c r="L64" s="39">
        <v>24</v>
      </c>
      <c r="M64" s="40"/>
      <c r="N64" s="41"/>
      <c r="O64" s="39">
        <v>32.6</v>
      </c>
      <c r="P64" s="41"/>
      <c r="Q64" s="39">
        <v>429.1</v>
      </c>
      <c r="R64" s="41"/>
      <c r="S64" s="42">
        <v>0.08</v>
      </c>
      <c r="T64" s="43"/>
      <c r="U64" s="42">
        <v>2.23</v>
      </c>
      <c r="V64" s="43"/>
      <c r="W64" s="42">
        <v>0.27</v>
      </c>
      <c r="X64" s="43"/>
      <c r="Y64" s="6">
        <v>4.03</v>
      </c>
      <c r="Z64" s="42">
        <v>23.3</v>
      </c>
      <c r="AA64" s="43"/>
      <c r="AB64" s="6">
        <v>39.94</v>
      </c>
      <c r="AC64" s="6">
        <v>197.96</v>
      </c>
      <c r="AD64" s="6">
        <v>1.91</v>
      </c>
      <c r="AE64" s="4" t="s">
        <v>50</v>
      </c>
      <c r="AF64" s="4" t="s">
        <v>25</v>
      </c>
    </row>
    <row r="65" spans="1:32" ht="12.2" customHeight="1" x14ac:dyDescent="0.25">
      <c r="A65" s="33" t="s">
        <v>35</v>
      </c>
      <c r="B65" s="34"/>
      <c r="C65" s="34"/>
      <c r="D65" s="34"/>
      <c r="E65" s="35"/>
      <c r="F65" s="36" t="s">
        <v>27</v>
      </c>
      <c r="G65" s="37"/>
      <c r="H65" s="38"/>
      <c r="I65" s="39">
        <v>0.2</v>
      </c>
      <c r="J65" s="40"/>
      <c r="K65" s="41"/>
      <c r="L65" s="39">
        <v>0.2</v>
      </c>
      <c r="M65" s="40"/>
      <c r="N65" s="41"/>
      <c r="O65" s="39">
        <v>23.2</v>
      </c>
      <c r="P65" s="41"/>
      <c r="Q65" s="39">
        <v>95.6</v>
      </c>
      <c r="R65" s="41"/>
      <c r="S65" s="42">
        <v>0.01</v>
      </c>
      <c r="T65" s="43"/>
      <c r="U65" s="42">
        <v>1.6</v>
      </c>
      <c r="V65" s="43"/>
      <c r="W65" s="42">
        <v>0</v>
      </c>
      <c r="X65" s="43"/>
      <c r="Y65" s="6">
        <v>0.25</v>
      </c>
      <c r="Z65" s="42">
        <v>13.09</v>
      </c>
      <c r="AA65" s="43"/>
      <c r="AB65" s="6">
        <v>4.43</v>
      </c>
      <c r="AC65" s="6">
        <v>3.96</v>
      </c>
      <c r="AD65" s="6">
        <v>0.79</v>
      </c>
      <c r="AE65" s="4" t="s">
        <v>36</v>
      </c>
      <c r="AF65" s="4" t="s">
        <v>25</v>
      </c>
    </row>
    <row r="66" spans="1:32" ht="12.2" customHeight="1" x14ac:dyDescent="0.25">
      <c r="A66" s="33" t="s">
        <v>37</v>
      </c>
      <c r="B66" s="34"/>
      <c r="C66" s="34"/>
      <c r="D66" s="34"/>
      <c r="E66" s="35"/>
      <c r="F66" s="36" t="s">
        <v>38</v>
      </c>
      <c r="G66" s="37"/>
      <c r="H66" s="38"/>
      <c r="I66" s="39">
        <v>4.3</v>
      </c>
      <c r="J66" s="40"/>
      <c r="K66" s="41"/>
      <c r="L66" s="39">
        <v>1.8</v>
      </c>
      <c r="M66" s="40"/>
      <c r="N66" s="41"/>
      <c r="O66" s="39">
        <v>17.399999999999999</v>
      </c>
      <c r="P66" s="41"/>
      <c r="Q66" s="39">
        <v>109.6</v>
      </c>
      <c r="R66" s="41"/>
      <c r="S66" s="42">
        <v>0.06</v>
      </c>
      <c r="T66" s="43"/>
      <c r="U66" s="42">
        <v>0</v>
      </c>
      <c r="V66" s="43"/>
      <c r="W66" s="42">
        <v>0</v>
      </c>
      <c r="X66" s="43"/>
      <c r="Y66" s="6">
        <v>0.78</v>
      </c>
      <c r="Z66" s="42">
        <v>9.1999999999999993</v>
      </c>
      <c r="AA66" s="43"/>
      <c r="AB66" s="6">
        <v>13.2</v>
      </c>
      <c r="AC66" s="6">
        <v>33.6</v>
      </c>
      <c r="AD66" s="6">
        <v>0.8</v>
      </c>
      <c r="AE66" s="4" t="s">
        <v>39</v>
      </c>
      <c r="AF66" s="4" t="s">
        <v>40</v>
      </c>
    </row>
    <row r="67" spans="1:32" ht="12.2" customHeight="1" x14ac:dyDescent="0.25">
      <c r="A67" s="33" t="s">
        <v>41</v>
      </c>
      <c r="B67" s="34"/>
      <c r="C67" s="34"/>
      <c r="D67" s="34"/>
      <c r="E67" s="35"/>
      <c r="F67" s="36" t="s">
        <v>42</v>
      </c>
      <c r="G67" s="37"/>
      <c r="H67" s="38"/>
      <c r="I67" s="39">
        <v>2.6</v>
      </c>
      <c r="J67" s="40"/>
      <c r="K67" s="41"/>
      <c r="L67" s="39">
        <v>1</v>
      </c>
      <c r="M67" s="40"/>
      <c r="N67" s="41"/>
      <c r="O67" s="39">
        <v>12.8</v>
      </c>
      <c r="P67" s="41"/>
      <c r="Q67" s="39">
        <v>77.7</v>
      </c>
      <c r="R67" s="41"/>
      <c r="S67" s="42">
        <v>0.05</v>
      </c>
      <c r="T67" s="43"/>
      <c r="U67" s="42">
        <v>0</v>
      </c>
      <c r="V67" s="43"/>
      <c r="W67" s="42">
        <v>0</v>
      </c>
      <c r="X67" s="43"/>
      <c r="Y67" s="6">
        <v>0.66</v>
      </c>
      <c r="Z67" s="42">
        <v>5.4</v>
      </c>
      <c r="AA67" s="43"/>
      <c r="AB67" s="6">
        <v>5.7</v>
      </c>
      <c r="AC67" s="6">
        <v>26.1</v>
      </c>
      <c r="AD67" s="6">
        <v>1.2</v>
      </c>
      <c r="AE67" s="4" t="s">
        <v>39</v>
      </c>
      <c r="AF67" s="4" t="s">
        <v>40</v>
      </c>
    </row>
    <row r="68" spans="1:32" ht="15" customHeight="1" x14ac:dyDescent="0.25">
      <c r="A68" s="44" t="s">
        <v>43</v>
      </c>
      <c r="B68" s="45"/>
      <c r="C68" s="45"/>
      <c r="D68" s="45"/>
      <c r="E68" s="46"/>
      <c r="F68" s="25" t="s">
        <v>53</v>
      </c>
      <c r="G68" s="26"/>
      <c r="H68" s="27"/>
      <c r="I68" s="47">
        <v>28.9</v>
      </c>
      <c r="J68" s="48"/>
      <c r="K68" s="49"/>
      <c r="L68" s="47">
        <v>31.8</v>
      </c>
      <c r="M68" s="48"/>
      <c r="N68" s="49"/>
      <c r="O68" s="47">
        <v>105.6</v>
      </c>
      <c r="P68" s="49"/>
      <c r="Q68" s="47">
        <v>852.8</v>
      </c>
      <c r="R68" s="49"/>
      <c r="S68" s="42">
        <v>0.32</v>
      </c>
      <c r="T68" s="43"/>
      <c r="U68" s="42">
        <v>11.7</v>
      </c>
      <c r="V68" s="43"/>
      <c r="W68" s="42">
        <v>0.44</v>
      </c>
      <c r="X68" s="43"/>
      <c r="Y68" s="6">
        <v>8.5500000000000007</v>
      </c>
      <c r="Z68" s="42">
        <v>86.34</v>
      </c>
      <c r="AA68" s="43"/>
      <c r="AB68" s="6">
        <v>105.13</v>
      </c>
      <c r="AC68" s="6">
        <v>344.37</v>
      </c>
      <c r="AD68" s="6">
        <v>6.6</v>
      </c>
      <c r="AE68" s="7" t="s">
        <v>39</v>
      </c>
      <c r="AF68" s="7" t="s">
        <v>39</v>
      </c>
    </row>
    <row r="69" spans="1:32" ht="14.85" customHeight="1" x14ac:dyDescent="0.25">
      <c r="A69" s="16" t="s">
        <v>86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8"/>
    </row>
    <row r="70" spans="1:32" ht="12.2" customHeight="1" x14ac:dyDescent="0.25">
      <c r="A70" s="33" t="s">
        <v>55</v>
      </c>
      <c r="B70" s="34"/>
      <c r="C70" s="34"/>
      <c r="D70" s="34"/>
      <c r="E70" s="35"/>
      <c r="F70" s="36" t="s">
        <v>23</v>
      </c>
      <c r="G70" s="37"/>
      <c r="H70" s="38"/>
      <c r="I70" s="39">
        <v>0.5</v>
      </c>
      <c r="J70" s="40"/>
      <c r="K70" s="41"/>
      <c r="L70" s="39">
        <v>3</v>
      </c>
      <c r="M70" s="40"/>
      <c r="N70" s="41"/>
      <c r="O70" s="39">
        <v>6.6</v>
      </c>
      <c r="P70" s="41"/>
      <c r="Q70" s="39">
        <v>41.6</v>
      </c>
      <c r="R70" s="41"/>
      <c r="S70" s="42">
        <v>0.01</v>
      </c>
      <c r="T70" s="43"/>
      <c r="U70" s="42">
        <v>3</v>
      </c>
      <c r="V70" s="43"/>
      <c r="W70" s="42">
        <v>0</v>
      </c>
      <c r="X70" s="43"/>
      <c r="Y70" s="6">
        <v>1.26</v>
      </c>
      <c r="Z70" s="42">
        <v>13.8</v>
      </c>
      <c r="AA70" s="43"/>
      <c r="AB70" s="6">
        <v>8.4</v>
      </c>
      <c r="AC70" s="6">
        <v>14.45</v>
      </c>
      <c r="AD70" s="6">
        <v>0.36</v>
      </c>
      <c r="AE70" s="4" t="s">
        <v>39</v>
      </c>
      <c r="AF70" s="4" t="s">
        <v>40</v>
      </c>
    </row>
    <row r="71" spans="1:32" ht="12.2" customHeight="1" x14ac:dyDescent="0.25">
      <c r="A71" s="33" t="s">
        <v>72</v>
      </c>
      <c r="B71" s="34"/>
      <c r="C71" s="34"/>
      <c r="D71" s="34"/>
      <c r="E71" s="35"/>
      <c r="F71" s="36" t="s">
        <v>27</v>
      </c>
      <c r="G71" s="37"/>
      <c r="H71" s="38"/>
      <c r="I71" s="39">
        <v>1.4</v>
      </c>
      <c r="J71" s="40"/>
      <c r="K71" s="41"/>
      <c r="L71" s="39">
        <v>4.0999999999999996</v>
      </c>
      <c r="M71" s="40"/>
      <c r="N71" s="41"/>
      <c r="O71" s="39">
        <v>8.6</v>
      </c>
      <c r="P71" s="41"/>
      <c r="Q71" s="39">
        <v>81.2</v>
      </c>
      <c r="R71" s="41"/>
      <c r="S71" s="42">
        <v>0.05</v>
      </c>
      <c r="T71" s="43"/>
      <c r="U71" s="42">
        <v>6.8</v>
      </c>
      <c r="V71" s="43"/>
      <c r="W71" s="42">
        <v>0.16</v>
      </c>
      <c r="X71" s="43"/>
      <c r="Y71" s="6">
        <v>1.87</v>
      </c>
      <c r="Z71" s="42">
        <v>23.57</v>
      </c>
      <c r="AA71" s="43"/>
      <c r="AB71" s="6">
        <v>16.809999999999999</v>
      </c>
      <c r="AC71" s="6">
        <v>36.9</v>
      </c>
      <c r="AD71" s="6">
        <v>0.69</v>
      </c>
      <c r="AE71" s="4" t="s">
        <v>73</v>
      </c>
      <c r="AF71" s="4" t="s">
        <v>25</v>
      </c>
    </row>
    <row r="72" spans="1:32" ht="12.2" customHeight="1" x14ac:dyDescent="0.25">
      <c r="A72" s="33" t="s">
        <v>87</v>
      </c>
      <c r="B72" s="34"/>
      <c r="C72" s="34"/>
      <c r="D72" s="34"/>
      <c r="E72" s="35"/>
      <c r="F72" s="36" t="s">
        <v>30</v>
      </c>
      <c r="G72" s="37"/>
      <c r="H72" s="38"/>
      <c r="I72" s="39">
        <v>12</v>
      </c>
      <c r="J72" s="40"/>
      <c r="K72" s="41"/>
      <c r="L72" s="39">
        <v>9.1999999999999993</v>
      </c>
      <c r="M72" s="40"/>
      <c r="N72" s="41"/>
      <c r="O72" s="39">
        <v>17.5</v>
      </c>
      <c r="P72" s="41"/>
      <c r="Q72" s="39">
        <v>190</v>
      </c>
      <c r="R72" s="41"/>
      <c r="S72" s="42">
        <v>0.06</v>
      </c>
      <c r="T72" s="43"/>
      <c r="U72" s="42">
        <v>0.18</v>
      </c>
      <c r="V72" s="43"/>
      <c r="W72" s="42">
        <v>0.02</v>
      </c>
      <c r="X72" s="43"/>
      <c r="Y72" s="6">
        <v>2.69</v>
      </c>
      <c r="Z72" s="42">
        <v>38.31</v>
      </c>
      <c r="AA72" s="43"/>
      <c r="AB72" s="6">
        <v>19.11</v>
      </c>
      <c r="AC72" s="6">
        <v>125.02</v>
      </c>
      <c r="AD72" s="6">
        <v>0.5</v>
      </c>
      <c r="AE72" s="4" t="s">
        <v>59</v>
      </c>
      <c r="AF72" s="4" t="s">
        <v>25</v>
      </c>
    </row>
    <row r="73" spans="1:32" ht="12.2" customHeight="1" x14ac:dyDescent="0.25">
      <c r="A73" s="33" t="s">
        <v>60</v>
      </c>
      <c r="B73" s="34"/>
      <c r="C73" s="34"/>
      <c r="D73" s="34"/>
      <c r="E73" s="35"/>
      <c r="F73" s="36" t="s">
        <v>33</v>
      </c>
      <c r="G73" s="37"/>
      <c r="H73" s="38"/>
      <c r="I73" s="39">
        <v>3.7</v>
      </c>
      <c r="J73" s="40"/>
      <c r="K73" s="41"/>
      <c r="L73" s="39">
        <v>4.5999999999999996</v>
      </c>
      <c r="M73" s="40"/>
      <c r="N73" s="41"/>
      <c r="O73" s="39">
        <v>22</v>
      </c>
      <c r="P73" s="41"/>
      <c r="Q73" s="39">
        <v>142.4</v>
      </c>
      <c r="R73" s="41"/>
      <c r="S73" s="42">
        <v>0.12</v>
      </c>
      <c r="T73" s="43"/>
      <c r="U73" s="42">
        <v>10.68</v>
      </c>
      <c r="V73" s="43"/>
      <c r="W73" s="42">
        <v>0.03</v>
      </c>
      <c r="X73" s="43"/>
      <c r="Y73" s="6">
        <v>0.24</v>
      </c>
      <c r="Z73" s="42">
        <v>35.340000000000003</v>
      </c>
      <c r="AA73" s="43"/>
      <c r="AB73" s="6">
        <v>29.84</v>
      </c>
      <c r="AC73" s="6">
        <v>85.86</v>
      </c>
      <c r="AD73" s="6">
        <v>1.21</v>
      </c>
      <c r="AE73" s="4" t="s">
        <v>61</v>
      </c>
      <c r="AF73" s="4" t="s">
        <v>25</v>
      </c>
    </row>
    <row r="74" spans="1:32" ht="12.2" customHeight="1" x14ac:dyDescent="0.25">
      <c r="A74" s="33" t="s">
        <v>68</v>
      </c>
      <c r="B74" s="34"/>
      <c r="C74" s="34"/>
      <c r="D74" s="34"/>
      <c r="E74" s="35"/>
      <c r="F74" s="36" t="s">
        <v>27</v>
      </c>
      <c r="G74" s="37"/>
      <c r="H74" s="38"/>
      <c r="I74" s="39">
        <v>0</v>
      </c>
      <c r="J74" s="40"/>
      <c r="K74" s="41"/>
      <c r="L74" s="39">
        <v>0</v>
      </c>
      <c r="M74" s="40"/>
      <c r="N74" s="41"/>
      <c r="O74" s="39">
        <v>15.6</v>
      </c>
      <c r="P74" s="41"/>
      <c r="Q74" s="39">
        <v>62.6</v>
      </c>
      <c r="R74" s="41"/>
      <c r="S74" s="42">
        <v>0.02</v>
      </c>
      <c r="T74" s="43"/>
      <c r="U74" s="42">
        <v>0.15</v>
      </c>
      <c r="V74" s="43"/>
      <c r="W74" s="42">
        <v>0</v>
      </c>
      <c r="X74" s="43"/>
      <c r="Y74" s="6">
        <v>0</v>
      </c>
      <c r="Z74" s="42">
        <v>0.31</v>
      </c>
      <c r="AA74" s="43"/>
      <c r="AB74" s="6">
        <v>0.02</v>
      </c>
      <c r="AC74" s="6">
        <v>0.05</v>
      </c>
      <c r="AD74" s="6">
        <v>0.16</v>
      </c>
      <c r="AE74" s="4" t="s">
        <v>69</v>
      </c>
      <c r="AF74" s="4" t="s">
        <v>70</v>
      </c>
    </row>
    <row r="75" spans="1:32" ht="12.2" customHeight="1" x14ac:dyDescent="0.25">
      <c r="A75" s="33" t="s">
        <v>37</v>
      </c>
      <c r="B75" s="34"/>
      <c r="C75" s="34"/>
      <c r="D75" s="34"/>
      <c r="E75" s="35"/>
      <c r="F75" s="36" t="s">
        <v>38</v>
      </c>
      <c r="G75" s="37"/>
      <c r="H75" s="38"/>
      <c r="I75" s="39">
        <v>4.3</v>
      </c>
      <c r="J75" s="40"/>
      <c r="K75" s="41"/>
      <c r="L75" s="39">
        <v>1.8</v>
      </c>
      <c r="M75" s="40"/>
      <c r="N75" s="41"/>
      <c r="O75" s="39">
        <v>17.399999999999999</v>
      </c>
      <c r="P75" s="41"/>
      <c r="Q75" s="39">
        <v>109.6</v>
      </c>
      <c r="R75" s="41"/>
      <c r="S75" s="42">
        <v>0.06</v>
      </c>
      <c r="T75" s="43"/>
      <c r="U75" s="42">
        <v>0</v>
      </c>
      <c r="V75" s="43"/>
      <c r="W75" s="42">
        <v>0</v>
      </c>
      <c r="X75" s="43"/>
      <c r="Y75" s="6">
        <v>0.78</v>
      </c>
      <c r="Z75" s="42">
        <v>9.1999999999999993</v>
      </c>
      <c r="AA75" s="43"/>
      <c r="AB75" s="6">
        <v>13.2</v>
      </c>
      <c r="AC75" s="6">
        <v>33.6</v>
      </c>
      <c r="AD75" s="6">
        <v>0.8</v>
      </c>
      <c r="AE75" s="4" t="s">
        <v>39</v>
      </c>
      <c r="AF75" s="4" t="s">
        <v>40</v>
      </c>
    </row>
    <row r="76" spans="1:32" ht="12.2" customHeight="1" x14ac:dyDescent="0.25">
      <c r="A76" s="33" t="s">
        <v>41</v>
      </c>
      <c r="B76" s="34"/>
      <c r="C76" s="34"/>
      <c r="D76" s="34"/>
      <c r="E76" s="35"/>
      <c r="F76" s="36" t="s">
        <v>42</v>
      </c>
      <c r="G76" s="37"/>
      <c r="H76" s="38"/>
      <c r="I76" s="39">
        <v>2.6</v>
      </c>
      <c r="J76" s="40"/>
      <c r="K76" s="41"/>
      <c r="L76" s="39">
        <v>1</v>
      </c>
      <c r="M76" s="40"/>
      <c r="N76" s="41"/>
      <c r="O76" s="39">
        <v>12.8</v>
      </c>
      <c r="P76" s="41"/>
      <c r="Q76" s="39">
        <v>77.7</v>
      </c>
      <c r="R76" s="41"/>
      <c r="S76" s="42">
        <v>0.05</v>
      </c>
      <c r="T76" s="43"/>
      <c r="U76" s="42">
        <v>0</v>
      </c>
      <c r="V76" s="43"/>
      <c r="W76" s="42">
        <v>0</v>
      </c>
      <c r="X76" s="43"/>
      <c r="Y76" s="6">
        <v>0.66</v>
      </c>
      <c r="Z76" s="42">
        <v>5.4</v>
      </c>
      <c r="AA76" s="43"/>
      <c r="AB76" s="6">
        <v>5.7</v>
      </c>
      <c r="AC76" s="6">
        <v>26.1</v>
      </c>
      <c r="AD76" s="6">
        <v>1.2</v>
      </c>
      <c r="AE76" s="4" t="s">
        <v>39</v>
      </c>
      <c r="AF76" s="4" t="s">
        <v>40</v>
      </c>
    </row>
    <row r="77" spans="1:32" ht="13.5" customHeight="1" x14ac:dyDescent="0.25">
      <c r="A77" s="44" t="s">
        <v>43</v>
      </c>
      <c r="B77" s="45"/>
      <c r="C77" s="45"/>
      <c r="D77" s="45"/>
      <c r="E77" s="46"/>
      <c r="F77" s="25" t="s">
        <v>44</v>
      </c>
      <c r="G77" s="26"/>
      <c r="H77" s="27"/>
      <c r="I77" s="47">
        <f>SUM(I70:K76)</f>
        <v>24.500000000000004</v>
      </c>
      <c r="J77" s="48"/>
      <c r="K77" s="49"/>
      <c r="L77" s="47">
        <f>SUM(L70:N76)</f>
        <v>23.7</v>
      </c>
      <c r="M77" s="48"/>
      <c r="N77" s="49"/>
      <c r="O77" s="47">
        <f>SUM(O70:P76)</f>
        <v>100.49999999999999</v>
      </c>
      <c r="P77" s="49"/>
      <c r="Q77" s="47">
        <f>SUM(Q70:R76)</f>
        <v>705.10000000000014</v>
      </c>
      <c r="R77" s="49"/>
      <c r="S77" s="42">
        <v>0.39</v>
      </c>
      <c r="T77" s="43"/>
      <c r="U77" s="42">
        <v>20.81</v>
      </c>
      <c r="V77" s="43"/>
      <c r="W77" s="42">
        <v>0.21</v>
      </c>
      <c r="X77" s="43"/>
      <c r="Y77" s="6">
        <v>7.5</v>
      </c>
      <c r="Z77" s="42">
        <v>125.93</v>
      </c>
      <c r="AA77" s="43"/>
      <c r="AB77" s="6">
        <v>93.08</v>
      </c>
      <c r="AC77" s="6">
        <v>321.99</v>
      </c>
      <c r="AD77" s="6">
        <v>4.91</v>
      </c>
      <c r="AE77" s="7" t="s">
        <v>39</v>
      </c>
      <c r="AF77" s="7" t="s">
        <v>39</v>
      </c>
    </row>
    <row r="78" spans="1:32" ht="14.85" customHeight="1" x14ac:dyDescent="0.25">
      <c r="A78" s="16" t="s">
        <v>88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8"/>
    </row>
    <row r="79" spans="1:32" ht="12.2" customHeight="1" x14ac:dyDescent="0.25">
      <c r="A79" s="33" t="s">
        <v>22</v>
      </c>
      <c r="B79" s="34"/>
      <c r="C79" s="34"/>
      <c r="D79" s="34"/>
      <c r="E79" s="35"/>
      <c r="F79" s="36" t="s">
        <v>23</v>
      </c>
      <c r="G79" s="37"/>
      <c r="H79" s="38"/>
      <c r="I79" s="39">
        <v>0.7</v>
      </c>
      <c r="J79" s="40"/>
      <c r="K79" s="41"/>
      <c r="L79" s="39">
        <v>0.1</v>
      </c>
      <c r="M79" s="40"/>
      <c r="N79" s="41"/>
      <c r="O79" s="39">
        <v>6.8</v>
      </c>
      <c r="P79" s="41"/>
      <c r="Q79" s="39">
        <v>31.2</v>
      </c>
      <c r="R79" s="41"/>
      <c r="S79" s="42">
        <v>0.03</v>
      </c>
      <c r="T79" s="43"/>
      <c r="U79" s="42">
        <v>1.1499999999999999</v>
      </c>
      <c r="V79" s="43"/>
      <c r="W79" s="42">
        <v>1.1499999999999999</v>
      </c>
      <c r="X79" s="43"/>
      <c r="Y79" s="6">
        <v>0.36</v>
      </c>
      <c r="Z79" s="42">
        <v>26.49</v>
      </c>
      <c r="AA79" s="43"/>
      <c r="AB79" s="6">
        <v>19.7</v>
      </c>
      <c r="AC79" s="6">
        <v>28.51</v>
      </c>
      <c r="AD79" s="6">
        <v>0.52</v>
      </c>
      <c r="AE79" s="4" t="s">
        <v>24</v>
      </c>
      <c r="AF79" s="4" t="s">
        <v>25</v>
      </c>
    </row>
    <row r="80" spans="1:32" ht="12.2" customHeight="1" x14ac:dyDescent="0.25">
      <c r="A80" s="33" t="s">
        <v>63</v>
      </c>
      <c r="B80" s="34"/>
      <c r="C80" s="34"/>
      <c r="D80" s="34"/>
      <c r="E80" s="35"/>
      <c r="F80" s="36" t="s">
        <v>27</v>
      </c>
      <c r="G80" s="37"/>
      <c r="H80" s="38"/>
      <c r="I80" s="39">
        <v>4.5999999999999996</v>
      </c>
      <c r="J80" s="40"/>
      <c r="K80" s="41"/>
      <c r="L80" s="39">
        <v>4.3</v>
      </c>
      <c r="M80" s="40"/>
      <c r="N80" s="41"/>
      <c r="O80" s="39">
        <v>15.1</v>
      </c>
      <c r="P80" s="41"/>
      <c r="Q80" s="39">
        <v>121.6</v>
      </c>
      <c r="R80" s="41"/>
      <c r="S80" s="42">
        <v>0.14000000000000001</v>
      </c>
      <c r="T80" s="43"/>
      <c r="U80" s="42">
        <v>3.72</v>
      </c>
      <c r="V80" s="43"/>
      <c r="W80" s="42">
        <v>0.2</v>
      </c>
      <c r="X80" s="43"/>
      <c r="Y80" s="6">
        <v>3.26</v>
      </c>
      <c r="Z80" s="42">
        <v>28.91</v>
      </c>
      <c r="AA80" s="43"/>
      <c r="AB80" s="6">
        <v>26.64</v>
      </c>
      <c r="AC80" s="6">
        <v>62.62</v>
      </c>
      <c r="AD80" s="6">
        <v>1.53</v>
      </c>
      <c r="AE80" s="4" t="s">
        <v>64</v>
      </c>
      <c r="AF80" s="4" t="s">
        <v>25</v>
      </c>
    </row>
    <row r="81" spans="1:32" ht="12.2" customHeight="1" x14ac:dyDescent="0.25">
      <c r="A81" s="33" t="s">
        <v>89</v>
      </c>
      <c r="B81" s="34"/>
      <c r="C81" s="34"/>
      <c r="D81" s="34"/>
      <c r="E81" s="35"/>
      <c r="F81" s="36" t="s">
        <v>66</v>
      </c>
      <c r="G81" s="37"/>
      <c r="H81" s="38"/>
      <c r="I81" s="39">
        <v>9.6</v>
      </c>
      <c r="J81" s="40"/>
      <c r="K81" s="41"/>
      <c r="L81" s="39">
        <v>11.6</v>
      </c>
      <c r="M81" s="40"/>
      <c r="N81" s="41"/>
      <c r="O81" s="39">
        <v>11.3</v>
      </c>
      <c r="P81" s="41"/>
      <c r="Q81" s="39">
        <v>185.9</v>
      </c>
      <c r="R81" s="41"/>
      <c r="S81" s="42">
        <v>0.04</v>
      </c>
      <c r="T81" s="43"/>
      <c r="U81" s="42">
        <v>0.16</v>
      </c>
      <c r="V81" s="43"/>
      <c r="W81" s="42">
        <v>0.02</v>
      </c>
      <c r="X81" s="43"/>
      <c r="Y81" s="6">
        <v>1.52</v>
      </c>
      <c r="Z81" s="42">
        <v>39.22</v>
      </c>
      <c r="AA81" s="43"/>
      <c r="AB81" s="6">
        <v>12.37</v>
      </c>
      <c r="AC81" s="6">
        <v>89.92</v>
      </c>
      <c r="AD81" s="6">
        <v>0.97</v>
      </c>
      <c r="AE81" s="4" t="s">
        <v>67</v>
      </c>
      <c r="AF81" s="4" t="s">
        <v>25</v>
      </c>
    </row>
    <row r="82" spans="1:32" ht="12.2" customHeight="1" x14ac:dyDescent="0.25">
      <c r="A82" s="33" t="s">
        <v>32</v>
      </c>
      <c r="B82" s="34"/>
      <c r="C82" s="34"/>
      <c r="D82" s="34"/>
      <c r="E82" s="35"/>
      <c r="F82" s="36" t="s">
        <v>33</v>
      </c>
      <c r="G82" s="37"/>
      <c r="H82" s="38"/>
      <c r="I82" s="39">
        <v>6.2</v>
      </c>
      <c r="J82" s="40"/>
      <c r="K82" s="41"/>
      <c r="L82" s="39">
        <v>4.9000000000000004</v>
      </c>
      <c r="M82" s="40"/>
      <c r="N82" s="41"/>
      <c r="O82" s="39">
        <v>37.1</v>
      </c>
      <c r="P82" s="41"/>
      <c r="Q82" s="39">
        <v>217.1</v>
      </c>
      <c r="R82" s="41"/>
      <c r="S82" s="42">
        <v>0.17</v>
      </c>
      <c r="T82" s="43"/>
      <c r="U82" s="42">
        <v>0.69</v>
      </c>
      <c r="V82" s="43"/>
      <c r="W82" s="42">
        <v>0.37</v>
      </c>
      <c r="X82" s="43"/>
      <c r="Y82" s="6">
        <v>1.58</v>
      </c>
      <c r="Z82" s="42">
        <v>23.44</v>
      </c>
      <c r="AA82" s="43"/>
      <c r="AB82" s="6">
        <v>45.53</v>
      </c>
      <c r="AC82" s="6">
        <v>121.81</v>
      </c>
      <c r="AD82" s="6">
        <v>1.63</v>
      </c>
      <c r="AE82" s="4" t="s">
        <v>34</v>
      </c>
      <c r="AF82" s="4" t="s">
        <v>25</v>
      </c>
    </row>
    <row r="83" spans="1:32" ht="12.2" customHeight="1" x14ac:dyDescent="0.25">
      <c r="A83" s="33" t="s">
        <v>35</v>
      </c>
      <c r="B83" s="34"/>
      <c r="C83" s="34"/>
      <c r="D83" s="34"/>
      <c r="E83" s="35"/>
      <c r="F83" s="36" t="s">
        <v>27</v>
      </c>
      <c r="G83" s="37"/>
      <c r="H83" s="38"/>
      <c r="I83" s="39">
        <v>0.2</v>
      </c>
      <c r="J83" s="40"/>
      <c r="K83" s="41"/>
      <c r="L83" s="39">
        <v>0.2</v>
      </c>
      <c r="M83" s="40"/>
      <c r="N83" s="41"/>
      <c r="O83" s="39">
        <v>23.2</v>
      </c>
      <c r="P83" s="41"/>
      <c r="Q83" s="39">
        <v>95.6</v>
      </c>
      <c r="R83" s="41"/>
      <c r="S83" s="42">
        <v>0.01</v>
      </c>
      <c r="T83" s="43"/>
      <c r="U83" s="42">
        <v>1.6</v>
      </c>
      <c r="V83" s="43"/>
      <c r="W83" s="42">
        <v>0</v>
      </c>
      <c r="X83" s="43"/>
      <c r="Y83" s="6">
        <v>0.25</v>
      </c>
      <c r="Z83" s="42">
        <v>13.09</v>
      </c>
      <c r="AA83" s="43"/>
      <c r="AB83" s="6">
        <v>4.43</v>
      </c>
      <c r="AC83" s="6">
        <v>3.96</v>
      </c>
      <c r="AD83" s="6">
        <v>0.79</v>
      </c>
      <c r="AE83" s="4" t="s">
        <v>36</v>
      </c>
      <c r="AF83" s="4" t="s">
        <v>25</v>
      </c>
    </row>
    <row r="84" spans="1:32" ht="12.2" customHeight="1" x14ac:dyDescent="0.25">
      <c r="A84" s="33" t="s">
        <v>37</v>
      </c>
      <c r="B84" s="34"/>
      <c r="C84" s="34"/>
      <c r="D84" s="34"/>
      <c r="E84" s="35"/>
      <c r="F84" s="36" t="s">
        <v>38</v>
      </c>
      <c r="G84" s="37"/>
      <c r="H84" s="38"/>
      <c r="I84" s="39">
        <v>4.3</v>
      </c>
      <c r="J84" s="40"/>
      <c r="K84" s="41"/>
      <c r="L84" s="39">
        <v>1.8</v>
      </c>
      <c r="M84" s="40"/>
      <c r="N84" s="41"/>
      <c r="O84" s="39">
        <v>17.399999999999999</v>
      </c>
      <c r="P84" s="41"/>
      <c r="Q84" s="39">
        <v>109.6</v>
      </c>
      <c r="R84" s="41"/>
      <c r="S84" s="42">
        <v>0.06</v>
      </c>
      <c r="T84" s="43"/>
      <c r="U84" s="42">
        <v>0</v>
      </c>
      <c r="V84" s="43"/>
      <c r="W84" s="42">
        <v>0</v>
      </c>
      <c r="X84" s="43"/>
      <c r="Y84" s="6">
        <v>0.78</v>
      </c>
      <c r="Z84" s="42">
        <v>9.1999999999999993</v>
      </c>
      <c r="AA84" s="43"/>
      <c r="AB84" s="6">
        <v>13.2</v>
      </c>
      <c r="AC84" s="6">
        <v>33.6</v>
      </c>
      <c r="AD84" s="6">
        <v>0.8</v>
      </c>
      <c r="AE84" s="4" t="s">
        <v>39</v>
      </c>
      <c r="AF84" s="4" t="s">
        <v>40</v>
      </c>
    </row>
    <row r="85" spans="1:32" ht="12.2" customHeight="1" x14ac:dyDescent="0.25">
      <c r="A85" s="33" t="s">
        <v>41</v>
      </c>
      <c r="B85" s="34"/>
      <c r="C85" s="34"/>
      <c r="D85" s="34"/>
      <c r="E85" s="35"/>
      <c r="F85" s="36" t="s">
        <v>42</v>
      </c>
      <c r="G85" s="37"/>
      <c r="H85" s="38"/>
      <c r="I85" s="39">
        <v>2.6</v>
      </c>
      <c r="J85" s="40"/>
      <c r="K85" s="41"/>
      <c r="L85" s="39">
        <v>1</v>
      </c>
      <c r="M85" s="40"/>
      <c r="N85" s="41"/>
      <c r="O85" s="39">
        <v>12.8</v>
      </c>
      <c r="P85" s="41"/>
      <c r="Q85" s="39">
        <v>77.7</v>
      </c>
      <c r="R85" s="41"/>
      <c r="S85" s="42">
        <v>0.05</v>
      </c>
      <c r="T85" s="43"/>
      <c r="U85" s="42">
        <v>0</v>
      </c>
      <c r="V85" s="43"/>
      <c r="W85" s="42">
        <v>0</v>
      </c>
      <c r="X85" s="43"/>
      <c r="Y85" s="6">
        <v>0.66</v>
      </c>
      <c r="Z85" s="42">
        <v>5.4</v>
      </c>
      <c r="AA85" s="43"/>
      <c r="AB85" s="6">
        <v>5.7</v>
      </c>
      <c r="AC85" s="6">
        <v>26.1</v>
      </c>
      <c r="AD85" s="6">
        <v>1.2</v>
      </c>
      <c r="AE85" s="4" t="s">
        <v>39</v>
      </c>
      <c r="AF85" s="4" t="s">
        <v>40</v>
      </c>
    </row>
    <row r="86" spans="1:32" ht="15" customHeight="1" x14ac:dyDescent="0.25">
      <c r="A86" s="44" t="s">
        <v>43</v>
      </c>
      <c r="B86" s="45"/>
      <c r="C86" s="45"/>
      <c r="D86" s="45"/>
      <c r="E86" s="46"/>
      <c r="F86" s="25" t="s">
        <v>44</v>
      </c>
      <c r="G86" s="26"/>
      <c r="H86" s="27"/>
      <c r="I86" s="47">
        <v>28.1</v>
      </c>
      <c r="J86" s="48"/>
      <c r="K86" s="49"/>
      <c r="L86" s="47">
        <f>SUM(L79:N85)</f>
        <v>23.9</v>
      </c>
      <c r="M86" s="48"/>
      <c r="N86" s="49"/>
      <c r="O86" s="47">
        <v>123.5</v>
      </c>
      <c r="P86" s="49"/>
      <c r="Q86" s="47">
        <v>838.8</v>
      </c>
      <c r="R86" s="49"/>
      <c r="S86" s="42">
        <v>0.51</v>
      </c>
      <c r="T86" s="43"/>
      <c r="U86" s="42">
        <v>7.32</v>
      </c>
      <c r="V86" s="43"/>
      <c r="W86" s="42">
        <v>1.75</v>
      </c>
      <c r="X86" s="43"/>
      <c r="Y86" s="6">
        <v>8.41</v>
      </c>
      <c r="Z86" s="42">
        <v>145.75</v>
      </c>
      <c r="AA86" s="43"/>
      <c r="AB86" s="6">
        <v>127.57</v>
      </c>
      <c r="AC86" s="6">
        <v>366.52</v>
      </c>
      <c r="AD86" s="6">
        <v>7.45</v>
      </c>
      <c r="AE86" s="7" t="s">
        <v>39</v>
      </c>
      <c r="AF86" s="7" t="s">
        <v>39</v>
      </c>
    </row>
    <row r="87" spans="1:32" ht="14.85" customHeight="1" x14ac:dyDescent="0.25">
      <c r="A87" s="16" t="s">
        <v>90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8"/>
    </row>
    <row r="88" spans="1:32" ht="12.2" customHeight="1" x14ac:dyDescent="0.25">
      <c r="A88" s="33" t="s">
        <v>55</v>
      </c>
      <c r="B88" s="34"/>
      <c r="C88" s="34"/>
      <c r="D88" s="34"/>
      <c r="E88" s="35"/>
      <c r="F88" s="36" t="s">
        <v>23</v>
      </c>
      <c r="G88" s="37"/>
      <c r="H88" s="38"/>
      <c r="I88" s="39">
        <v>0.7</v>
      </c>
      <c r="J88" s="40"/>
      <c r="K88" s="41"/>
      <c r="L88" s="39">
        <v>2.9</v>
      </c>
      <c r="M88" s="40"/>
      <c r="N88" s="41"/>
      <c r="O88" s="39">
        <v>1.4</v>
      </c>
      <c r="P88" s="41"/>
      <c r="Q88" s="39">
        <v>37.5</v>
      </c>
      <c r="R88" s="41"/>
      <c r="S88" s="42">
        <v>0.02</v>
      </c>
      <c r="T88" s="43"/>
      <c r="U88" s="42">
        <v>6</v>
      </c>
      <c r="V88" s="43"/>
      <c r="W88" s="42">
        <v>0</v>
      </c>
      <c r="X88" s="43"/>
      <c r="Y88" s="6">
        <v>1.26</v>
      </c>
      <c r="Z88" s="42">
        <v>8.4</v>
      </c>
      <c r="AA88" s="43"/>
      <c r="AB88" s="6">
        <v>12</v>
      </c>
      <c r="AC88" s="6">
        <v>15.65</v>
      </c>
      <c r="AD88" s="6">
        <v>0.6</v>
      </c>
      <c r="AE88" s="4" t="s">
        <v>39</v>
      </c>
      <c r="AF88" s="4" t="s">
        <v>40</v>
      </c>
    </row>
    <row r="89" spans="1:32" ht="12.2" customHeight="1" x14ac:dyDescent="0.25">
      <c r="A89" s="33" t="s">
        <v>91</v>
      </c>
      <c r="B89" s="34"/>
      <c r="C89" s="34"/>
      <c r="D89" s="34"/>
      <c r="E89" s="35"/>
      <c r="F89" s="36" t="s">
        <v>27</v>
      </c>
      <c r="G89" s="37"/>
      <c r="H89" s="38"/>
      <c r="I89" s="39">
        <v>1.8</v>
      </c>
      <c r="J89" s="40"/>
      <c r="K89" s="41"/>
      <c r="L89" s="39">
        <v>4.2</v>
      </c>
      <c r="M89" s="40"/>
      <c r="N89" s="41"/>
      <c r="O89" s="39">
        <v>13.1</v>
      </c>
      <c r="P89" s="41"/>
      <c r="Q89" s="39">
        <v>101.6</v>
      </c>
      <c r="R89" s="41"/>
      <c r="S89" s="42">
        <v>0.06</v>
      </c>
      <c r="T89" s="43"/>
      <c r="U89" s="42">
        <v>5.36</v>
      </c>
      <c r="V89" s="43"/>
      <c r="W89" s="42">
        <v>0.16</v>
      </c>
      <c r="X89" s="43"/>
      <c r="Y89" s="6">
        <v>1.95</v>
      </c>
      <c r="Z89" s="42">
        <v>20.12</v>
      </c>
      <c r="AA89" s="43"/>
      <c r="AB89" s="6">
        <v>19.96</v>
      </c>
      <c r="AC89" s="6">
        <v>51.66</v>
      </c>
      <c r="AD89" s="6">
        <v>0.78</v>
      </c>
      <c r="AE89" s="4" t="s">
        <v>92</v>
      </c>
      <c r="AF89" s="4" t="s">
        <v>25</v>
      </c>
    </row>
    <row r="90" spans="1:32" ht="12.2" customHeight="1" x14ac:dyDescent="0.25">
      <c r="A90" s="33" t="s">
        <v>93</v>
      </c>
      <c r="B90" s="34"/>
      <c r="C90" s="34"/>
      <c r="D90" s="34"/>
      <c r="E90" s="35"/>
      <c r="F90" s="36" t="s">
        <v>75</v>
      </c>
      <c r="G90" s="37"/>
      <c r="H90" s="38"/>
      <c r="I90" s="39">
        <v>12.6</v>
      </c>
      <c r="J90" s="40"/>
      <c r="K90" s="41"/>
      <c r="L90" s="39">
        <v>15.5</v>
      </c>
      <c r="M90" s="40"/>
      <c r="N90" s="41"/>
      <c r="O90" s="39">
        <v>2.7</v>
      </c>
      <c r="P90" s="41"/>
      <c r="Q90" s="39">
        <v>201.7</v>
      </c>
      <c r="R90" s="41"/>
      <c r="S90" s="42">
        <v>0.05</v>
      </c>
      <c r="T90" s="43"/>
      <c r="U90" s="42">
        <v>0.5</v>
      </c>
      <c r="V90" s="43"/>
      <c r="W90" s="42">
        <v>0.06</v>
      </c>
      <c r="X90" s="43"/>
      <c r="Y90" s="6">
        <v>0.89</v>
      </c>
      <c r="Z90" s="42">
        <v>22.05</v>
      </c>
      <c r="AA90" s="43"/>
      <c r="AB90" s="6">
        <v>12.57</v>
      </c>
      <c r="AC90" s="6">
        <v>108.7</v>
      </c>
      <c r="AD90" s="6">
        <v>1.04</v>
      </c>
      <c r="AE90" s="4" t="s">
        <v>94</v>
      </c>
      <c r="AF90" s="4" t="s">
        <v>25</v>
      </c>
    </row>
    <row r="91" spans="1:32" ht="12.2" customHeight="1" x14ac:dyDescent="0.25">
      <c r="A91" s="33" t="s">
        <v>95</v>
      </c>
      <c r="B91" s="34"/>
      <c r="C91" s="34"/>
      <c r="D91" s="34"/>
      <c r="E91" s="35"/>
      <c r="F91" s="36">
        <v>150</v>
      </c>
      <c r="G91" s="37"/>
      <c r="H91" s="38"/>
      <c r="I91" s="39">
        <v>3.3</v>
      </c>
      <c r="J91" s="40"/>
      <c r="K91" s="41"/>
      <c r="L91" s="39">
        <v>5.9</v>
      </c>
      <c r="M91" s="40"/>
      <c r="N91" s="41"/>
      <c r="O91" s="39">
        <v>21.5</v>
      </c>
      <c r="P91" s="41"/>
      <c r="Q91" s="39">
        <v>155.4</v>
      </c>
      <c r="R91" s="41"/>
      <c r="S91" s="42">
        <v>0.11</v>
      </c>
      <c r="T91" s="43"/>
      <c r="U91" s="42">
        <v>19.14</v>
      </c>
      <c r="V91" s="43"/>
      <c r="W91" s="42">
        <v>0.06</v>
      </c>
      <c r="X91" s="43"/>
      <c r="Y91" s="6">
        <v>1.1299999999999999</v>
      </c>
      <c r="Z91" s="42">
        <v>36.130000000000003</v>
      </c>
      <c r="AA91" s="43"/>
      <c r="AB91" s="6">
        <v>31.59</v>
      </c>
      <c r="AC91" s="6">
        <v>74.3</v>
      </c>
      <c r="AD91" s="6">
        <v>1.55</v>
      </c>
      <c r="AE91" s="4" t="s">
        <v>96</v>
      </c>
      <c r="AF91" s="4" t="s">
        <v>25</v>
      </c>
    </row>
    <row r="92" spans="1:32" ht="12.2" customHeight="1" x14ac:dyDescent="0.25">
      <c r="A92" s="33" t="s">
        <v>83</v>
      </c>
      <c r="B92" s="34"/>
      <c r="C92" s="34"/>
      <c r="D92" s="34"/>
      <c r="E92" s="35"/>
      <c r="F92" s="36" t="s">
        <v>27</v>
      </c>
      <c r="G92" s="37"/>
      <c r="H92" s="38"/>
      <c r="I92" s="39">
        <v>0</v>
      </c>
      <c r="J92" s="40"/>
      <c r="K92" s="41"/>
      <c r="L92" s="39">
        <v>0</v>
      </c>
      <c r="M92" s="40"/>
      <c r="N92" s="41"/>
      <c r="O92" s="39">
        <v>15.5</v>
      </c>
      <c r="P92" s="41"/>
      <c r="Q92" s="39">
        <v>61.9</v>
      </c>
      <c r="R92" s="41"/>
      <c r="S92" s="42">
        <v>0</v>
      </c>
      <c r="T92" s="43"/>
      <c r="U92" s="42">
        <v>0</v>
      </c>
      <c r="V92" s="43"/>
      <c r="W92" s="42">
        <v>0</v>
      </c>
      <c r="X92" s="43"/>
      <c r="Y92" s="6">
        <v>0</v>
      </c>
      <c r="Z92" s="42">
        <v>8.51</v>
      </c>
      <c r="AA92" s="43"/>
      <c r="AB92" s="6">
        <v>1.83</v>
      </c>
      <c r="AC92" s="6">
        <v>0</v>
      </c>
      <c r="AD92" s="6">
        <v>0</v>
      </c>
      <c r="AE92" s="4" t="s">
        <v>84</v>
      </c>
      <c r="AF92" s="4" t="s">
        <v>25</v>
      </c>
    </row>
    <row r="93" spans="1:32" ht="12.2" customHeight="1" x14ac:dyDescent="0.25">
      <c r="A93" s="33" t="s">
        <v>37</v>
      </c>
      <c r="B93" s="34"/>
      <c r="C93" s="34"/>
      <c r="D93" s="34"/>
      <c r="E93" s="35"/>
      <c r="F93" s="36" t="s">
        <v>38</v>
      </c>
      <c r="G93" s="37"/>
      <c r="H93" s="38"/>
      <c r="I93" s="39">
        <v>4.3</v>
      </c>
      <c r="J93" s="40"/>
      <c r="K93" s="41"/>
      <c r="L93" s="39">
        <v>1.8</v>
      </c>
      <c r="M93" s="40"/>
      <c r="N93" s="41"/>
      <c r="O93" s="39">
        <v>17.399999999999999</v>
      </c>
      <c r="P93" s="41"/>
      <c r="Q93" s="39">
        <v>109.6</v>
      </c>
      <c r="R93" s="41"/>
      <c r="S93" s="42">
        <v>0.06</v>
      </c>
      <c r="T93" s="43"/>
      <c r="U93" s="42">
        <v>0</v>
      </c>
      <c r="V93" s="43"/>
      <c r="W93" s="42">
        <v>0</v>
      </c>
      <c r="X93" s="43"/>
      <c r="Y93" s="6">
        <v>0.78</v>
      </c>
      <c r="Z93" s="42">
        <v>9.1999999999999993</v>
      </c>
      <c r="AA93" s="43"/>
      <c r="AB93" s="6">
        <v>13.2</v>
      </c>
      <c r="AC93" s="6">
        <v>33.6</v>
      </c>
      <c r="AD93" s="6">
        <v>0.8</v>
      </c>
      <c r="AE93" s="4" t="s">
        <v>39</v>
      </c>
      <c r="AF93" s="4" t="s">
        <v>40</v>
      </c>
    </row>
    <row r="94" spans="1:32" ht="12.2" customHeight="1" x14ac:dyDescent="0.25">
      <c r="A94" s="33" t="s">
        <v>41</v>
      </c>
      <c r="B94" s="34"/>
      <c r="C94" s="34"/>
      <c r="D94" s="34"/>
      <c r="E94" s="35"/>
      <c r="F94" s="36" t="s">
        <v>42</v>
      </c>
      <c r="G94" s="37"/>
      <c r="H94" s="38"/>
      <c r="I94" s="39">
        <v>2.6</v>
      </c>
      <c r="J94" s="40"/>
      <c r="K94" s="41"/>
      <c r="L94" s="39">
        <v>1</v>
      </c>
      <c r="M94" s="40"/>
      <c r="N94" s="41"/>
      <c r="O94" s="39">
        <v>12.8</v>
      </c>
      <c r="P94" s="41"/>
      <c r="Q94" s="39">
        <v>77.7</v>
      </c>
      <c r="R94" s="41"/>
      <c r="S94" s="42">
        <v>0.05</v>
      </c>
      <c r="T94" s="43"/>
      <c r="U94" s="42">
        <v>0</v>
      </c>
      <c r="V94" s="43"/>
      <c r="W94" s="42">
        <v>0</v>
      </c>
      <c r="X94" s="43"/>
      <c r="Y94" s="6">
        <v>0.66</v>
      </c>
      <c r="Z94" s="42">
        <v>5.4</v>
      </c>
      <c r="AA94" s="43"/>
      <c r="AB94" s="6">
        <v>5.7</v>
      </c>
      <c r="AC94" s="6">
        <v>26.1</v>
      </c>
      <c r="AD94" s="6">
        <v>1.2</v>
      </c>
      <c r="AE94" s="4" t="s">
        <v>39</v>
      </c>
      <c r="AF94" s="4" t="s">
        <v>40</v>
      </c>
    </row>
    <row r="95" spans="1:32" ht="13.5" customHeight="1" x14ac:dyDescent="0.25">
      <c r="A95" s="44" t="s">
        <v>43</v>
      </c>
      <c r="B95" s="45"/>
      <c r="C95" s="45"/>
      <c r="D95" s="45"/>
      <c r="E95" s="46"/>
      <c r="F95" s="25">
        <v>770</v>
      </c>
      <c r="G95" s="26"/>
      <c r="H95" s="27"/>
      <c r="I95" s="47">
        <v>25.1</v>
      </c>
      <c r="J95" s="48"/>
      <c r="K95" s="49"/>
      <c r="L95" s="47">
        <v>31.2</v>
      </c>
      <c r="M95" s="48"/>
      <c r="N95" s="49"/>
      <c r="O95" s="47">
        <v>84.4</v>
      </c>
      <c r="P95" s="49"/>
      <c r="Q95" s="47">
        <v>745.5</v>
      </c>
      <c r="R95" s="49"/>
      <c r="S95" s="42">
        <v>0.36</v>
      </c>
      <c r="T95" s="43"/>
      <c r="U95" s="42">
        <v>31</v>
      </c>
      <c r="V95" s="43"/>
      <c r="W95" s="42">
        <v>0.28000000000000003</v>
      </c>
      <c r="X95" s="43"/>
      <c r="Y95" s="6">
        <v>6.67</v>
      </c>
      <c r="Z95" s="42">
        <v>109.81</v>
      </c>
      <c r="AA95" s="43"/>
      <c r="AB95" s="6">
        <v>96.85</v>
      </c>
      <c r="AC95" s="6">
        <v>310.01</v>
      </c>
      <c r="AD95" s="6">
        <v>5.97</v>
      </c>
      <c r="AE95" s="7" t="s">
        <v>39</v>
      </c>
      <c r="AF95" s="7" t="s">
        <v>39</v>
      </c>
    </row>
    <row r="96" spans="1:32" ht="4.5" customHeight="1" x14ac:dyDescent="0.25"/>
    <row r="97" spans="1:36" ht="15" customHeight="1" x14ac:dyDescent="0.25">
      <c r="A97" s="50" t="s">
        <v>97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</row>
    <row r="98" spans="1:36" ht="15" customHeight="1" x14ac:dyDescent="0.25">
      <c r="A98" s="19" t="s">
        <v>98</v>
      </c>
      <c r="B98" s="20"/>
      <c r="C98" s="28" t="s">
        <v>3</v>
      </c>
      <c r="D98" s="52"/>
      <c r="E98" s="52"/>
      <c r="F98" s="52"/>
      <c r="G98" s="52"/>
      <c r="H98" s="52"/>
      <c r="I98" s="29"/>
      <c r="J98" s="19" t="s">
        <v>4</v>
      </c>
      <c r="K98" s="53"/>
      <c r="L98" s="20"/>
      <c r="M98" s="28" t="s">
        <v>5</v>
      </c>
      <c r="N98" s="52"/>
      <c r="O98" s="52"/>
      <c r="P98" s="52"/>
      <c r="Q98" s="52"/>
      <c r="R98" s="52"/>
      <c r="S98" s="52"/>
      <c r="T98" s="29"/>
      <c r="U98" s="28" t="s">
        <v>6</v>
      </c>
      <c r="V98" s="52"/>
      <c r="W98" s="52"/>
      <c r="X98" s="52"/>
      <c r="Y98" s="52"/>
      <c r="Z98" s="52"/>
      <c r="AA98" s="52"/>
      <c r="AB98" s="29"/>
      <c r="AC98" s="3"/>
      <c r="AD98" s="3"/>
      <c r="AE98" s="3"/>
      <c r="AF98" s="3"/>
      <c r="AG98" s="3"/>
      <c r="AH98" s="3"/>
      <c r="AI98" s="3"/>
      <c r="AJ98" s="3"/>
    </row>
    <row r="99" spans="1:36" ht="23.25" customHeight="1" x14ac:dyDescent="0.25">
      <c r="A99" s="21"/>
      <c r="B99" s="22"/>
      <c r="C99" s="28" t="s">
        <v>9</v>
      </c>
      <c r="D99" s="29"/>
      <c r="E99" s="1" t="s">
        <v>10</v>
      </c>
      <c r="F99" s="28" t="s">
        <v>11</v>
      </c>
      <c r="G99" s="52"/>
      <c r="H99" s="52"/>
      <c r="I99" s="29"/>
      <c r="J99" s="21"/>
      <c r="K99" s="54"/>
      <c r="L99" s="22"/>
      <c r="M99" s="1" t="s">
        <v>12</v>
      </c>
      <c r="N99" s="28" t="s">
        <v>13</v>
      </c>
      <c r="O99" s="52"/>
      <c r="P99" s="29"/>
      <c r="Q99" s="28" t="s">
        <v>14</v>
      </c>
      <c r="R99" s="29"/>
      <c r="S99" s="28" t="s">
        <v>15</v>
      </c>
      <c r="T99" s="29"/>
      <c r="U99" s="28" t="s">
        <v>16</v>
      </c>
      <c r="V99" s="29"/>
      <c r="W99" s="28" t="s">
        <v>17</v>
      </c>
      <c r="X99" s="29"/>
      <c r="Y99" s="28" t="s">
        <v>18</v>
      </c>
      <c r="Z99" s="29"/>
      <c r="AA99" s="28" t="s">
        <v>19</v>
      </c>
      <c r="AB99" s="29"/>
    </row>
    <row r="100" spans="1:36" ht="15" customHeight="1" x14ac:dyDescent="0.25">
      <c r="A100" s="33" t="s">
        <v>99</v>
      </c>
      <c r="B100" s="35"/>
      <c r="C100" s="39">
        <f>I16+I24+I33+I42+I51+I60+I68+I77+I86+I95</f>
        <v>270.2</v>
      </c>
      <c r="D100" s="41"/>
      <c r="E100" s="5">
        <f>L16+L24+L33+L42+L51+L60+L68+L77+L86+L95</f>
        <v>273.10000000000002</v>
      </c>
      <c r="F100" s="39">
        <f>O16+O24+O33+O42+O51+O60+O68+O77+O86+O95</f>
        <v>1072.5</v>
      </c>
      <c r="G100" s="40"/>
      <c r="H100" s="40"/>
      <c r="I100" s="41"/>
      <c r="J100" s="39">
        <f>Q16+Q24+Q33+Q42+Q51+Q60+Q68+Q77+Q86+Q95</f>
        <v>8021.0000000000009</v>
      </c>
      <c r="K100" s="40"/>
      <c r="L100" s="41"/>
      <c r="M100" s="6">
        <v>3.93</v>
      </c>
      <c r="N100" s="42">
        <v>246.94</v>
      </c>
      <c r="O100" s="51"/>
      <c r="P100" s="43"/>
      <c r="Q100" s="42">
        <v>12.27</v>
      </c>
      <c r="R100" s="43"/>
      <c r="S100" s="42">
        <v>78.62</v>
      </c>
      <c r="T100" s="43"/>
      <c r="U100" s="42">
        <v>1179.47</v>
      </c>
      <c r="V100" s="43"/>
      <c r="W100" s="42">
        <v>1007.35</v>
      </c>
      <c r="X100" s="43"/>
      <c r="Y100" s="42">
        <v>3445.57</v>
      </c>
      <c r="Z100" s="43"/>
      <c r="AA100" s="42">
        <v>67.91</v>
      </c>
      <c r="AB100" s="43"/>
    </row>
    <row r="101" spans="1:36" ht="15" customHeight="1" x14ac:dyDescent="0.25">
      <c r="A101" s="33" t="s">
        <v>100</v>
      </c>
      <c r="B101" s="35"/>
      <c r="C101" s="39">
        <f>C100/10</f>
        <v>27.02</v>
      </c>
      <c r="D101" s="41"/>
      <c r="E101" s="5">
        <f>E100/10</f>
        <v>27.310000000000002</v>
      </c>
      <c r="F101" s="39">
        <f>F100/10</f>
        <v>107.25</v>
      </c>
      <c r="G101" s="40"/>
      <c r="H101" s="40"/>
      <c r="I101" s="41"/>
      <c r="J101" s="39">
        <f>J100/10</f>
        <v>802.10000000000014</v>
      </c>
      <c r="K101" s="40"/>
      <c r="L101" s="41"/>
      <c r="M101" s="6">
        <v>0.39</v>
      </c>
      <c r="N101" s="42">
        <v>24.69</v>
      </c>
      <c r="O101" s="51"/>
      <c r="P101" s="43"/>
      <c r="Q101" s="42">
        <v>1.23</v>
      </c>
      <c r="R101" s="43"/>
      <c r="S101" s="42">
        <v>7.86</v>
      </c>
      <c r="T101" s="43"/>
      <c r="U101" s="42">
        <v>117.95</v>
      </c>
      <c r="V101" s="43"/>
      <c r="W101" s="42">
        <v>100.73</v>
      </c>
      <c r="X101" s="43"/>
      <c r="Y101" s="42">
        <v>344.56</v>
      </c>
      <c r="Z101" s="43"/>
      <c r="AA101" s="42">
        <v>6.79</v>
      </c>
      <c r="AB101" s="43"/>
    </row>
    <row r="102" spans="1:36" ht="6" customHeight="1" x14ac:dyDescent="0.25"/>
    <row r="103" spans="1:36" ht="15" customHeight="1" x14ac:dyDescent="0.25">
      <c r="A103" s="55" t="s">
        <v>101</v>
      </c>
      <c r="B103" s="55"/>
      <c r="C103" s="55"/>
      <c r="D103" s="55"/>
      <c r="E103" s="55"/>
      <c r="F103" s="55"/>
      <c r="G103" s="55"/>
      <c r="H103" s="55"/>
      <c r="I103" s="55"/>
      <c r="J103" s="55"/>
    </row>
    <row r="104" spans="1:36" ht="15" customHeight="1" x14ac:dyDescent="0.25">
      <c r="A104" s="56" t="s">
        <v>102</v>
      </c>
      <c r="B104" s="58" t="s">
        <v>103</v>
      </c>
      <c r="C104" s="59"/>
    </row>
    <row r="105" spans="1:36" ht="2.25" customHeight="1" x14ac:dyDescent="0.25">
      <c r="A105" s="57"/>
      <c r="B105" s="60"/>
      <c r="C105" s="61"/>
    </row>
    <row r="106" spans="1:36" ht="15" customHeight="1" x14ac:dyDescent="0.25">
      <c r="A106" s="8" t="s">
        <v>104</v>
      </c>
      <c r="B106" s="62">
        <f>(F16+F24+F33+F42+F51+F60+F68+F77+F86+F95)/10</f>
        <v>758</v>
      </c>
      <c r="C106" s="63"/>
    </row>
  </sheetData>
  <mergeCells count="850">
    <mergeCell ref="A1:AF1"/>
    <mergeCell ref="A2:AF2"/>
    <mergeCell ref="A3:AF3"/>
    <mergeCell ref="A103:J103"/>
    <mergeCell ref="A104:A105"/>
    <mergeCell ref="B104:C105"/>
    <mergeCell ref="B106:C106"/>
    <mergeCell ref="Q101:R101"/>
    <mergeCell ref="S101:T101"/>
    <mergeCell ref="U101:V101"/>
    <mergeCell ref="W101:X101"/>
    <mergeCell ref="Y101:Z101"/>
    <mergeCell ref="AA101:AB101"/>
    <mergeCell ref="S100:T100"/>
    <mergeCell ref="U100:V100"/>
    <mergeCell ref="W100:X100"/>
    <mergeCell ref="Y100:Z100"/>
    <mergeCell ref="AA100:AB100"/>
    <mergeCell ref="A101:B101"/>
    <mergeCell ref="C101:D101"/>
    <mergeCell ref="F101:I101"/>
    <mergeCell ref="J101:L101"/>
    <mergeCell ref="N101:P101"/>
    <mergeCell ref="U99:V99"/>
    <mergeCell ref="W99:X99"/>
    <mergeCell ref="Y99:Z99"/>
    <mergeCell ref="AA99:AB99"/>
    <mergeCell ref="A100:B100"/>
    <mergeCell ref="C100:D100"/>
    <mergeCell ref="F100:I100"/>
    <mergeCell ref="J100:L100"/>
    <mergeCell ref="N100:P100"/>
    <mergeCell ref="Q100:R100"/>
    <mergeCell ref="A98:B99"/>
    <mergeCell ref="C98:I98"/>
    <mergeCell ref="J98:L99"/>
    <mergeCell ref="M98:T98"/>
    <mergeCell ref="U98:AB98"/>
    <mergeCell ref="C99:D99"/>
    <mergeCell ref="F99:I99"/>
    <mergeCell ref="N99:P99"/>
    <mergeCell ref="Q99:R99"/>
    <mergeCell ref="S99:T99"/>
    <mergeCell ref="A97:AB97"/>
    <mergeCell ref="Q94:R94"/>
    <mergeCell ref="S94:T94"/>
    <mergeCell ref="U94:V94"/>
    <mergeCell ref="W94:X94"/>
    <mergeCell ref="Z94:AA94"/>
    <mergeCell ref="A95:E95"/>
    <mergeCell ref="F95:H95"/>
    <mergeCell ref="I95:K95"/>
    <mergeCell ref="L95:N95"/>
    <mergeCell ref="O95:P95"/>
    <mergeCell ref="Z93:AA93"/>
    <mergeCell ref="A94:E94"/>
    <mergeCell ref="F94:H94"/>
    <mergeCell ref="I94:K94"/>
    <mergeCell ref="L94:N94"/>
    <mergeCell ref="O94:P94"/>
    <mergeCell ref="Q95:R95"/>
    <mergeCell ref="S95:T95"/>
    <mergeCell ref="U95:V95"/>
    <mergeCell ref="W95:X95"/>
    <mergeCell ref="Z95:AA95"/>
    <mergeCell ref="A93:E93"/>
    <mergeCell ref="F93:H93"/>
    <mergeCell ref="I93:K93"/>
    <mergeCell ref="L93:N93"/>
    <mergeCell ref="O93:P93"/>
    <mergeCell ref="Q93:R93"/>
    <mergeCell ref="S93:T93"/>
    <mergeCell ref="U93:V93"/>
    <mergeCell ref="W93:X93"/>
    <mergeCell ref="Z91:AA91"/>
    <mergeCell ref="A92:E92"/>
    <mergeCell ref="F92:H92"/>
    <mergeCell ref="I92:K92"/>
    <mergeCell ref="L92:N92"/>
    <mergeCell ref="O92:P92"/>
    <mergeCell ref="Q92:R92"/>
    <mergeCell ref="S92:T92"/>
    <mergeCell ref="U92:V92"/>
    <mergeCell ref="W92:X92"/>
    <mergeCell ref="Z92:AA92"/>
    <mergeCell ref="A91:E91"/>
    <mergeCell ref="F91:H91"/>
    <mergeCell ref="I91:K91"/>
    <mergeCell ref="L91:N91"/>
    <mergeCell ref="O91:P91"/>
    <mergeCell ref="Q91:R91"/>
    <mergeCell ref="S91:T91"/>
    <mergeCell ref="U91:V91"/>
    <mergeCell ref="W91:X91"/>
    <mergeCell ref="Z89:AA89"/>
    <mergeCell ref="A90:E90"/>
    <mergeCell ref="F90:H90"/>
    <mergeCell ref="I90:K90"/>
    <mergeCell ref="L90:N90"/>
    <mergeCell ref="O90:P90"/>
    <mergeCell ref="Q90:R90"/>
    <mergeCell ref="S90:T90"/>
    <mergeCell ref="U90:V90"/>
    <mergeCell ref="W90:X90"/>
    <mergeCell ref="Z90:AA90"/>
    <mergeCell ref="A89:E89"/>
    <mergeCell ref="F89:H89"/>
    <mergeCell ref="I89:K89"/>
    <mergeCell ref="L89:N89"/>
    <mergeCell ref="O89:P89"/>
    <mergeCell ref="Q89:R89"/>
    <mergeCell ref="S89:T89"/>
    <mergeCell ref="U89:V89"/>
    <mergeCell ref="W89:X89"/>
    <mergeCell ref="A87:AF87"/>
    <mergeCell ref="A88:E88"/>
    <mergeCell ref="F88:H88"/>
    <mergeCell ref="I88:K88"/>
    <mergeCell ref="L88:N88"/>
    <mergeCell ref="O88:P88"/>
    <mergeCell ref="Q88:R88"/>
    <mergeCell ref="S88:T88"/>
    <mergeCell ref="U88:V88"/>
    <mergeCell ref="W88:X88"/>
    <mergeCell ref="Z88:AA88"/>
    <mergeCell ref="Z85:AA85"/>
    <mergeCell ref="A86:E86"/>
    <mergeCell ref="F86:H86"/>
    <mergeCell ref="I86:K86"/>
    <mergeCell ref="L86:N86"/>
    <mergeCell ref="O86:P86"/>
    <mergeCell ref="Q86:R86"/>
    <mergeCell ref="S86:T86"/>
    <mergeCell ref="U86:V86"/>
    <mergeCell ref="W86:X86"/>
    <mergeCell ref="Z86:AA86"/>
    <mergeCell ref="A85:E85"/>
    <mergeCell ref="F85:H85"/>
    <mergeCell ref="I85:K85"/>
    <mergeCell ref="L85:N85"/>
    <mergeCell ref="O85:P85"/>
    <mergeCell ref="Q85:R85"/>
    <mergeCell ref="S85:T85"/>
    <mergeCell ref="U85:V85"/>
    <mergeCell ref="W85:X85"/>
    <mergeCell ref="Z83:AA83"/>
    <mergeCell ref="A84:E84"/>
    <mergeCell ref="F84:H84"/>
    <mergeCell ref="I84:K84"/>
    <mergeCell ref="L84:N84"/>
    <mergeCell ref="O84:P84"/>
    <mergeCell ref="Q84:R84"/>
    <mergeCell ref="S84:T84"/>
    <mergeCell ref="U84:V84"/>
    <mergeCell ref="W84:X84"/>
    <mergeCell ref="Z84:AA84"/>
    <mergeCell ref="A83:E83"/>
    <mergeCell ref="F83:H83"/>
    <mergeCell ref="I83:K83"/>
    <mergeCell ref="L83:N83"/>
    <mergeCell ref="O83:P83"/>
    <mergeCell ref="Q83:R83"/>
    <mergeCell ref="S83:T83"/>
    <mergeCell ref="U83:V83"/>
    <mergeCell ref="W83:X83"/>
    <mergeCell ref="Z81:AA81"/>
    <mergeCell ref="A82:E82"/>
    <mergeCell ref="F82:H82"/>
    <mergeCell ref="I82:K82"/>
    <mergeCell ref="L82:N82"/>
    <mergeCell ref="O82:P82"/>
    <mergeCell ref="Q82:R82"/>
    <mergeCell ref="S82:T82"/>
    <mergeCell ref="U82:V82"/>
    <mergeCell ref="W82:X82"/>
    <mergeCell ref="Z82:AA82"/>
    <mergeCell ref="A81:E81"/>
    <mergeCell ref="F81:H81"/>
    <mergeCell ref="I81:K81"/>
    <mergeCell ref="L81:N81"/>
    <mergeCell ref="O81:P81"/>
    <mergeCell ref="Q81:R81"/>
    <mergeCell ref="S81:T81"/>
    <mergeCell ref="U81:V81"/>
    <mergeCell ref="W81:X81"/>
    <mergeCell ref="S79:T79"/>
    <mergeCell ref="U79:V79"/>
    <mergeCell ref="W79:X79"/>
    <mergeCell ref="Z79:AA79"/>
    <mergeCell ref="A80:E80"/>
    <mergeCell ref="F80:H80"/>
    <mergeCell ref="I80:K80"/>
    <mergeCell ref="L80:N80"/>
    <mergeCell ref="O80:P80"/>
    <mergeCell ref="Q80:R80"/>
    <mergeCell ref="A79:E79"/>
    <mergeCell ref="F79:H79"/>
    <mergeCell ref="I79:K79"/>
    <mergeCell ref="L79:N79"/>
    <mergeCell ref="O79:P79"/>
    <mergeCell ref="Q79:R79"/>
    <mergeCell ref="S80:T80"/>
    <mergeCell ref="U80:V80"/>
    <mergeCell ref="W80:X80"/>
    <mergeCell ref="Z80:AA80"/>
    <mergeCell ref="A78:AF78"/>
    <mergeCell ref="Q76:R76"/>
    <mergeCell ref="S76:T76"/>
    <mergeCell ref="U76:V76"/>
    <mergeCell ref="W76:X76"/>
    <mergeCell ref="Z76:AA76"/>
    <mergeCell ref="A77:E77"/>
    <mergeCell ref="F77:H77"/>
    <mergeCell ref="I77:K77"/>
    <mergeCell ref="L77:N77"/>
    <mergeCell ref="O77:P77"/>
    <mergeCell ref="Z75:AA75"/>
    <mergeCell ref="A76:E76"/>
    <mergeCell ref="F76:H76"/>
    <mergeCell ref="I76:K76"/>
    <mergeCell ref="L76:N76"/>
    <mergeCell ref="O76:P76"/>
    <mergeCell ref="Q77:R77"/>
    <mergeCell ref="S77:T77"/>
    <mergeCell ref="U77:V77"/>
    <mergeCell ref="W77:X77"/>
    <mergeCell ref="Z77:AA77"/>
    <mergeCell ref="A75:E75"/>
    <mergeCell ref="F75:H75"/>
    <mergeCell ref="I75:K75"/>
    <mergeCell ref="L75:N75"/>
    <mergeCell ref="O75:P75"/>
    <mergeCell ref="Q75:R75"/>
    <mergeCell ref="S75:T75"/>
    <mergeCell ref="U75:V75"/>
    <mergeCell ref="W75:X75"/>
    <mergeCell ref="Z73:AA73"/>
    <mergeCell ref="A74:E74"/>
    <mergeCell ref="F74:H74"/>
    <mergeCell ref="I74:K74"/>
    <mergeCell ref="L74:N74"/>
    <mergeCell ref="O74:P74"/>
    <mergeCell ref="Q74:R74"/>
    <mergeCell ref="S74:T74"/>
    <mergeCell ref="U74:V74"/>
    <mergeCell ref="W74:X74"/>
    <mergeCell ref="Z74:AA74"/>
    <mergeCell ref="A73:E73"/>
    <mergeCell ref="F73:H73"/>
    <mergeCell ref="I73:K73"/>
    <mergeCell ref="L73:N73"/>
    <mergeCell ref="O73:P73"/>
    <mergeCell ref="Q73:R73"/>
    <mergeCell ref="S73:T73"/>
    <mergeCell ref="U73:V73"/>
    <mergeCell ref="W73:X73"/>
    <mergeCell ref="Z71:AA71"/>
    <mergeCell ref="A72:E72"/>
    <mergeCell ref="F72:H72"/>
    <mergeCell ref="I72:K72"/>
    <mergeCell ref="L72:N72"/>
    <mergeCell ref="O72:P72"/>
    <mergeCell ref="Q72:R72"/>
    <mergeCell ref="S72:T72"/>
    <mergeCell ref="U72:V72"/>
    <mergeCell ref="W72:X72"/>
    <mergeCell ref="Z72:AA72"/>
    <mergeCell ref="A71:E71"/>
    <mergeCell ref="F71:H71"/>
    <mergeCell ref="I71:K71"/>
    <mergeCell ref="L71:N71"/>
    <mergeCell ref="O71:P71"/>
    <mergeCell ref="Q71:R71"/>
    <mergeCell ref="S71:T71"/>
    <mergeCell ref="U71:V71"/>
    <mergeCell ref="W71:X71"/>
    <mergeCell ref="Z68:AA68"/>
    <mergeCell ref="A69:AF69"/>
    <mergeCell ref="A70:E70"/>
    <mergeCell ref="F70:H70"/>
    <mergeCell ref="I70:K70"/>
    <mergeCell ref="L70:N70"/>
    <mergeCell ref="O70:P70"/>
    <mergeCell ref="Q70:R70"/>
    <mergeCell ref="S70:T70"/>
    <mergeCell ref="U70:V70"/>
    <mergeCell ref="W70:X70"/>
    <mergeCell ref="Z70:AA70"/>
    <mergeCell ref="A68:E68"/>
    <mergeCell ref="F68:H68"/>
    <mergeCell ref="I68:K68"/>
    <mergeCell ref="L68:N68"/>
    <mergeCell ref="O68:P68"/>
    <mergeCell ref="Q68:R68"/>
    <mergeCell ref="S68:T68"/>
    <mergeCell ref="U68:V68"/>
    <mergeCell ref="W68:X68"/>
    <mergeCell ref="Z66:AA66"/>
    <mergeCell ref="A67:E67"/>
    <mergeCell ref="F67:H67"/>
    <mergeCell ref="I67:K67"/>
    <mergeCell ref="L67:N67"/>
    <mergeCell ref="O67:P67"/>
    <mergeCell ref="Q67:R67"/>
    <mergeCell ref="S67:T67"/>
    <mergeCell ref="U67:V67"/>
    <mergeCell ref="W67:X67"/>
    <mergeCell ref="Z67:AA67"/>
    <mergeCell ref="A66:E66"/>
    <mergeCell ref="F66:H66"/>
    <mergeCell ref="I66:K66"/>
    <mergeCell ref="L66:N66"/>
    <mergeCell ref="O66:P66"/>
    <mergeCell ref="Q66:R66"/>
    <mergeCell ref="S66:T66"/>
    <mergeCell ref="U66:V66"/>
    <mergeCell ref="W66:X66"/>
    <mergeCell ref="Z64:AA64"/>
    <mergeCell ref="A65:E65"/>
    <mergeCell ref="F65:H65"/>
    <mergeCell ref="I65:K65"/>
    <mergeCell ref="L65:N65"/>
    <mergeCell ref="O65:P65"/>
    <mergeCell ref="Q65:R65"/>
    <mergeCell ref="S65:T65"/>
    <mergeCell ref="U65:V65"/>
    <mergeCell ref="W65:X65"/>
    <mergeCell ref="Z65:AA65"/>
    <mergeCell ref="A64:E64"/>
    <mergeCell ref="F64:H64"/>
    <mergeCell ref="I64:K64"/>
    <mergeCell ref="L64:N64"/>
    <mergeCell ref="O64:P64"/>
    <mergeCell ref="Q64:R64"/>
    <mergeCell ref="S64:T64"/>
    <mergeCell ref="U64:V64"/>
    <mergeCell ref="W64:X64"/>
    <mergeCell ref="S62:T62"/>
    <mergeCell ref="U62:V62"/>
    <mergeCell ref="W62:X62"/>
    <mergeCell ref="Z62:AA62"/>
    <mergeCell ref="A63:E63"/>
    <mergeCell ref="F63:H63"/>
    <mergeCell ref="I63:K63"/>
    <mergeCell ref="L63:N63"/>
    <mergeCell ref="O63:P63"/>
    <mergeCell ref="Q63:R63"/>
    <mergeCell ref="A62:E62"/>
    <mergeCell ref="F62:H62"/>
    <mergeCell ref="I62:K62"/>
    <mergeCell ref="L62:N62"/>
    <mergeCell ref="O62:P62"/>
    <mergeCell ref="Q62:R62"/>
    <mergeCell ref="S63:T63"/>
    <mergeCell ref="U63:V63"/>
    <mergeCell ref="W63:X63"/>
    <mergeCell ref="Z63:AA63"/>
    <mergeCell ref="A61:AF61"/>
    <mergeCell ref="Q59:R59"/>
    <mergeCell ref="S59:T59"/>
    <mergeCell ref="U59:V59"/>
    <mergeCell ref="W59:X59"/>
    <mergeCell ref="Z59:AA59"/>
    <mergeCell ref="A60:E60"/>
    <mergeCell ref="F60:H60"/>
    <mergeCell ref="I60:K60"/>
    <mergeCell ref="L60:N60"/>
    <mergeCell ref="O60:P60"/>
    <mergeCell ref="Z58:AA58"/>
    <mergeCell ref="A59:E59"/>
    <mergeCell ref="F59:H59"/>
    <mergeCell ref="I59:K59"/>
    <mergeCell ref="L59:N59"/>
    <mergeCell ref="O59:P59"/>
    <mergeCell ref="Q60:R60"/>
    <mergeCell ref="S60:T60"/>
    <mergeCell ref="U60:V60"/>
    <mergeCell ref="W60:X60"/>
    <mergeCell ref="Z60:AA60"/>
    <mergeCell ref="A58:E58"/>
    <mergeCell ref="F58:H58"/>
    <mergeCell ref="I58:K58"/>
    <mergeCell ref="L58:N58"/>
    <mergeCell ref="O58:P58"/>
    <mergeCell ref="Q58:R58"/>
    <mergeCell ref="S58:T58"/>
    <mergeCell ref="U58:V58"/>
    <mergeCell ref="W58:X58"/>
    <mergeCell ref="Z56:AA56"/>
    <mergeCell ref="A57:E57"/>
    <mergeCell ref="F57:H57"/>
    <mergeCell ref="I57:K57"/>
    <mergeCell ref="L57:N57"/>
    <mergeCell ref="O57:P57"/>
    <mergeCell ref="Q57:R57"/>
    <mergeCell ref="S57:T57"/>
    <mergeCell ref="U57:V57"/>
    <mergeCell ref="W57:X57"/>
    <mergeCell ref="Z57:AA57"/>
    <mergeCell ref="A56:E56"/>
    <mergeCell ref="F56:H56"/>
    <mergeCell ref="I56:K56"/>
    <mergeCell ref="L56:N56"/>
    <mergeCell ref="O56:P56"/>
    <mergeCell ref="Q56:R56"/>
    <mergeCell ref="S56:T56"/>
    <mergeCell ref="U56:V56"/>
    <mergeCell ref="W56:X56"/>
    <mergeCell ref="Z54:AA54"/>
    <mergeCell ref="A55:E55"/>
    <mergeCell ref="F55:H55"/>
    <mergeCell ref="I55:K55"/>
    <mergeCell ref="L55:N55"/>
    <mergeCell ref="O55:P55"/>
    <mergeCell ref="Q55:R55"/>
    <mergeCell ref="S55:T55"/>
    <mergeCell ref="U55:V55"/>
    <mergeCell ref="W55:X55"/>
    <mergeCell ref="Z55:AA55"/>
    <mergeCell ref="A54:E54"/>
    <mergeCell ref="F54:H54"/>
    <mergeCell ref="I54:K54"/>
    <mergeCell ref="L54:N54"/>
    <mergeCell ref="O54:P54"/>
    <mergeCell ref="Q54:R54"/>
    <mergeCell ref="S54:T54"/>
    <mergeCell ref="U54:V54"/>
    <mergeCell ref="W54:X54"/>
    <mergeCell ref="A52:AF52"/>
    <mergeCell ref="A53:E53"/>
    <mergeCell ref="F53:H53"/>
    <mergeCell ref="I53:K53"/>
    <mergeCell ref="L53:N53"/>
    <mergeCell ref="O53:P53"/>
    <mergeCell ref="Q53:R53"/>
    <mergeCell ref="S53:T53"/>
    <mergeCell ref="U53:V53"/>
    <mergeCell ref="W53:X53"/>
    <mergeCell ref="Z53:AA53"/>
    <mergeCell ref="Z50:AA50"/>
    <mergeCell ref="A51:E51"/>
    <mergeCell ref="F51:H51"/>
    <mergeCell ref="I51:K51"/>
    <mergeCell ref="L51:N51"/>
    <mergeCell ref="O51:P51"/>
    <mergeCell ref="Q51:R51"/>
    <mergeCell ref="S51:T51"/>
    <mergeCell ref="U51:V51"/>
    <mergeCell ref="W51:X51"/>
    <mergeCell ref="Z51:AA51"/>
    <mergeCell ref="A50:E50"/>
    <mergeCell ref="F50:H50"/>
    <mergeCell ref="I50:K50"/>
    <mergeCell ref="L50:N50"/>
    <mergeCell ref="O50:P50"/>
    <mergeCell ref="Q50:R50"/>
    <mergeCell ref="S50:T50"/>
    <mergeCell ref="U50:V50"/>
    <mergeCell ref="W50:X50"/>
    <mergeCell ref="Z48:AA48"/>
    <mergeCell ref="A49:E49"/>
    <mergeCell ref="F49:H49"/>
    <mergeCell ref="I49:K49"/>
    <mergeCell ref="L49:N49"/>
    <mergeCell ref="O49:P49"/>
    <mergeCell ref="Q49:R49"/>
    <mergeCell ref="S49:T49"/>
    <mergeCell ref="U49:V49"/>
    <mergeCell ref="W49:X49"/>
    <mergeCell ref="Z49:AA49"/>
    <mergeCell ref="A48:E48"/>
    <mergeCell ref="F48:H48"/>
    <mergeCell ref="I48:K48"/>
    <mergeCell ref="L48:N48"/>
    <mergeCell ref="O48:P48"/>
    <mergeCell ref="Q48:R48"/>
    <mergeCell ref="S48:T48"/>
    <mergeCell ref="U48:V48"/>
    <mergeCell ref="W48:X48"/>
    <mergeCell ref="Z46:AA46"/>
    <mergeCell ref="A47:E47"/>
    <mergeCell ref="F47:H47"/>
    <mergeCell ref="I47:K47"/>
    <mergeCell ref="L47:N47"/>
    <mergeCell ref="O47:P47"/>
    <mergeCell ref="Q47:R47"/>
    <mergeCell ref="S47:T47"/>
    <mergeCell ref="U47:V47"/>
    <mergeCell ref="W47:X47"/>
    <mergeCell ref="Z47:AA47"/>
    <mergeCell ref="A46:E46"/>
    <mergeCell ref="F46:H46"/>
    <mergeCell ref="I46:K46"/>
    <mergeCell ref="L46:N46"/>
    <mergeCell ref="O46:P46"/>
    <mergeCell ref="Q46:R46"/>
    <mergeCell ref="S46:T46"/>
    <mergeCell ref="U46:V46"/>
    <mergeCell ref="W46:X46"/>
    <mergeCell ref="S44:T44"/>
    <mergeCell ref="U44:V44"/>
    <mergeCell ref="W44:X44"/>
    <mergeCell ref="Z44:AA44"/>
    <mergeCell ref="A45:E45"/>
    <mergeCell ref="F45:H45"/>
    <mergeCell ref="I45:K45"/>
    <mergeCell ref="L45:N45"/>
    <mergeCell ref="O45:P45"/>
    <mergeCell ref="Q45:R45"/>
    <mergeCell ref="A44:E44"/>
    <mergeCell ref="F44:H44"/>
    <mergeCell ref="I44:K44"/>
    <mergeCell ref="L44:N44"/>
    <mergeCell ref="O44:P44"/>
    <mergeCell ref="Q44:R44"/>
    <mergeCell ref="S45:T45"/>
    <mergeCell ref="U45:V45"/>
    <mergeCell ref="W45:X45"/>
    <mergeCell ref="Z45:AA45"/>
    <mergeCell ref="A43:AF43"/>
    <mergeCell ref="Q41:R41"/>
    <mergeCell ref="S41:T41"/>
    <mergeCell ref="U41:V41"/>
    <mergeCell ref="W41:X41"/>
    <mergeCell ref="Z41:AA41"/>
    <mergeCell ref="A42:E42"/>
    <mergeCell ref="F42:H42"/>
    <mergeCell ref="I42:K42"/>
    <mergeCell ref="L42:N42"/>
    <mergeCell ref="O42:P42"/>
    <mergeCell ref="Z40:AA40"/>
    <mergeCell ref="A41:E41"/>
    <mergeCell ref="F41:H41"/>
    <mergeCell ref="I41:K41"/>
    <mergeCell ref="L41:N41"/>
    <mergeCell ref="O41:P41"/>
    <mergeCell ref="Q42:R42"/>
    <mergeCell ref="S42:T42"/>
    <mergeCell ref="U42:V42"/>
    <mergeCell ref="W42:X42"/>
    <mergeCell ref="Z42:AA42"/>
    <mergeCell ref="A40:E40"/>
    <mergeCell ref="F40:H40"/>
    <mergeCell ref="I40:K40"/>
    <mergeCell ref="L40:N40"/>
    <mergeCell ref="O40:P40"/>
    <mergeCell ref="Q40:R40"/>
    <mergeCell ref="S40:T40"/>
    <mergeCell ref="U40:V40"/>
    <mergeCell ref="W40:X40"/>
    <mergeCell ref="Z38:AA38"/>
    <mergeCell ref="A39:E39"/>
    <mergeCell ref="F39:H39"/>
    <mergeCell ref="I39:K39"/>
    <mergeCell ref="L39:N39"/>
    <mergeCell ref="O39:P39"/>
    <mergeCell ref="Q39:R39"/>
    <mergeCell ref="S39:T39"/>
    <mergeCell ref="U39:V39"/>
    <mergeCell ref="W39:X39"/>
    <mergeCell ref="Z39:AA39"/>
    <mergeCell ref="A38:E38"/>
    <mergeCell ref="F38:H38"/>
    <mergeCell ref="I38:K38"/>
    <mergeCell ref="L38:N38"/>
    <mergeCell ref="O38:P38"/>
    <mergeCell ref="Q38:R38"/>
    <mergeCell ref="S38:T38"/>
    <mergeCell ref="U38:V38"/>
    <mergeCell ref="W38:X38"/>
    <mergeCell ref="Z36:AA36"/>
    <mergeCell ref="A37:E37"/>
    <mergeCell ref="F37:H37"/>
    <mergeCell ref="I37:K37"/>
    <mergeCell ref="L37:N37"/>
    <mergeCell ref="O37:P37"/>
    <mergeCell ref="Q37:R37"/>
    <mergeCell ref="S37:T37"/>
    <mergeCell ref="U37:V37"/>
    <mergeCell ref="W37:X37"/>
    <mergeCell ref="Z37:AA37"/>
    <mergeCell ref="A36:E36"/>
    <mergeCell ref="F36:H36"/>
    <mergeCell ref="I36:K36"/>
    <mergeCell ref="L36:N36"/>
    <mergeCell ref="O36:P36"/>
    <mergeCell ref="Q36:R36"/>
    <mergeCell ref="S36:T36"/>
    <mergeCell ref="U36:V36"/>
    <mergeCell ref="W36:X36"/>
    <mergeCell ref="Z33:AA33"/>
    <mergeCell ref="A34:AF34"/>
    <mergeCell ref="A35:E35"/>
    <mergeCell ref="F35:H35"/>
    <mergeCell ref="I35:K35"/>
    <mergeCell ref="L35:N35"/>
    <mergeCell ref="O35:P35"/>
    <mergeCell ref="Q35:R35"/>
    <mergeCell ref="S35:T35"/>
    <mergeCell ref="U35:V35"/>
    <mergeCell ref="W35:X35"/>
    <mergeCell ref="Z35:AA35"/>
    <mergeCell ref="A33:E33"/>
    <mergeCell ref="F33:H33"/>
    <mergeCell ref="I33:K33"/>
    <mergeCell ref="L33:N33"/>
    <mergeCell ref="O33:P33"/>
    <mergeCell ref="Q33:R33"/>
    <mergeCell ref="S33:T33"/>
    <mergeCell ref="U33:V33"/>
    <mergeCell ref="W33:X33"/>
    <mergeCell ref="Z31:AA31"/>
    <mergeCell ref="A32:E32"/>
    <mergeCell ref="F32:H32"/>
    <mergeCell ref="I32:K32"/>
    <mergeCell ref="L32:N32"/>
    <mergeCell ref="O32:P32"/>
    <mergeCell ref="Q32:R32"/>
    <mergeCell ref="S32:T32"/>
    <mergeCell ref="U32:V32"/>
    <mergeCell ref="W32:X32"/>
    <mergeCell ref="Z32:AA32"/>
    <mergeCell ref="A31:E31"/>
    <mergeCell ref="F31:H31"/>
    <mergeCell ref="I31:K31"/>
    <mergeCell ref="L31:N31"/>
    <mergeCell ref="O31:P31"/>
    <mergeCell ref="Q31:R31"/>
    <mergeCell ref="S31:T31"/>
    <mergeCell ref="U31:V31"/>
    <mergeCell ref="W31:X31"/>
    <mergeCell ref="Z29:AA29"/>
    <mergeCell ref="A30:E30"/>
    <mergeCell ref="F30:H30"/>
    <mergeCell ref="I30:K30"/>
    <mergeCell ref="L30:N30"/>
    <mergeCell ref="O30:P30"/>
    <mergeCell ref="Q30:R30"/>
    <mergeCell ref="S30:T30"/>
    <mergeCell ref="U30:V30"/>
    <mergeCell ref="W30:X30"/>
    <mergeCell ref="Z30:AA30"/>
    <mergeCell ref="A29:E29"/>
    <mergeCell ref="F29:H29"/>
    <mergeCell ref="I29:K29"/>
    <mergeCell ref="L29:N29"/>
    <mergeCell ref="O29:P29"/>
    <mergeCell ref="Q29:R29"/>
    <mergeCell ref="S29:T29"/>
    <mergeCell ref="U29:V29"/>
    <mergeCell ref="W29:X29"/>
    <mergeCell ref="Z27:AA27"/>
    <mergeCell ref="A28:E28"/>
    <mergeCell ref="F28:H28"/>
    <mergeCell ref="I28:K28"/>
    <mergeCell ref="L28:N28"/>
    <mergeCell ref="O28:P28"/>
    <mergeCell ref="Q28:R28"/>
    <mergeCell ref="S28:T28"/>
    <mergeCell ref="U28:V28"/>
    <mergeCell ref="W28:X28"/>
    <mergeCell ref="Z28:AA28"/>
    <mergeCell ref="A27:E27"/>
    <mergeCell ref="F27:H27"/>
    <mergeCell ref="I27:K27"/>
    <mergeCell ref="L27:N27"/>
    <mergeCell ref="O27:P27"/>
    <mergeCell ref="Q27:R27"/>
    <mergeCell ref="S27:T27"/>
    <mergeCell ref="U27:V27"/>
    <mergeCell ref="W27:X27"/>
    <mergeCell ref="A25:AF25"/>
    <mergeCell ref="A26:E26"/>
    <mergeCell ref="F26:H26"/>
    <mergeCell ref="I26:K26"/>
    <mergeCell ref="L26:N26"/>
    <mergeCell ref="O26:P26"/>
    <mergeCell ref="Q26:R26"/>
    <mergeCell ref="S26:T26"/>
    <mergeCell ref="U26:V26"/>
    <mergeCell ref="W26:X26"/>
    <mergeCell ref="Z26:AA26"/>
    <mergeCell ref="Z23:AA23"/>
    <mergeCell ref="A24:E24"/>
    <mergeCell ref="F24:H24"/>
    <mergeCell ref="I24:K24"/>
    <mergeCell ref="L24:N24"/>
    <mergeCell ref="O24:P24"/>
    <mergeCell ref="Q24:R24"/>
    <mergeCell ref="S24:T24"/>
    <mergeCell ref="U24:V24"/>
    <mergeCell ref="W24:X24"/>
    <mergeCell ref="Z24:AA24"/>
    <mergeCell ref="A23:E23"/>
    <mergeCell ref="F23:H23"/>
    <mergeCell ref="I23:K23"/>
    <mergeCell ref="L23:N23"/>
    <mergeCell ref="O23:P23"/>
    <mergeCell ref="Q23:R23"/>
    <mergeCell ref="S23:T23"/>
    <mergeCell ref="U23:V23"/>
    <mergeCell ref="W23:X23"/>
    <mergeCell ref="Z21:AA21"/>
    <mergeCell ref="A22:E22"/>
    <mergeCell ref="F22:H22"/>
    <mergeCell ref="I22:K22"/>
    <mergeCell ref="L22:N22"/>
    <mergeCell ref="O22:P22"/>
    <mergeCell ref="Q22:R22"/>
    <mergeCell ref="S22:T22"/>
    <mergeCell ref="U22:V22"/>
    <mergeCell ref="W22:X22"/>
    <mergeCell ref="Z22:AA22"/>
    <mergeCell ref="A21:E21"/>
    <mergeCell ref="F21:H21"/>
    <mergeCell ref="I21:K21"/>
    <mergeCell ref="L21:N21"/>
    <mergeCell ref="O21:P21"/>
    <mergeCell ref="Q21:R21"/>
    <mergeCell ref="S21:T21"/>
    <mergeCell ref="U21:V21"/>
    <mergeCell ref="W21:X21"/>
    <mergeCell ref="Z19:AA19"/>
    <mergeCell ref="A20:E20"/>
    <mergeCell ref="F20:H20"/>
    <mergeCell ref="I20:K20"/>
    <mergeCell ref="L20:N20"/>
    <mergeCell ref="O20:P20"/>
    <mergeCell ref="Q20:R20"/>
    <mergeCell ref="S20:T20"/>
    <mergeCell ref="U20:V20"/>
    <mergeCell ref="W20:X20"/>
    <mergeCell ref="Z20:AA20"/>
    <mergeCell ref="A19:E19"/>
    <mergeCell ref="F19:H19"/>
    <mergeCell ref="I19:K19"/>
    <mergeCell ref="L19:N19"/>
    <mergeCell ref="O19:P19"/>
    <mergeCell ref="Q19:R19"/>
    <mergeCell ref="S19:T19"/>
    <mergeCell ref="U19:V19"/>
    <mergeCell ref="W19:X19"/>
    <mergeCell ref="Z16:AA16"/>
    <mergeCell ref="A17:AF17"/>
    <mergeCell ref="A18:E18"/>
    <mergeCell ref="F18:H18"/>
    <mergeCell ref="I18:K18"/>
    <mergeCell ref="L18:N18"/>
    <mergeCell ref="O18:P18"/>
    <mergeCell ref="Q18:R18"/>
    <mergeCell ref="S18:T18"/>
    <mergeCell ref="U18:V18"/>
    <mergeCell ref="W18:X18"/>
    <mergeCell ref="Z18:AA18"/>
    <mergeCell ref="A16:E16"/>
    <mergeCell ref="F16:H16"/>
    <mergeCell ref="I16:K16"/>
    <mergeCell ref="L16:N16"/>
    <mergeCell ref="O16:P16"/>
    <mergeCell ref="Q16:R16"/>
    <mergeCell ref="S16:T16"/>
    <mergeCell ref="U16:V16"/>
    <mergeCell ref="W16:X16"/>
    <mergeCell ref="Z14:AA14"/>
    <mergeCell ref="A15:E15"/>
    <mergeCell ref="F15:H15"/>
    <mergeCell ref="I15:K15"/>
    <mergeCell ref="L15:N15"/>
    <mergeCell ref="O15:P15"/>
    <mergeCell ref="Q15:R15"/>
    <mergeCell ref="S15:T15"/>
    <mergeCell ref="U15:V15"/>
    <mergeCell ref="W15:X15"/>
    <mergeCell ref="Z15:AA15"/>
    <mergeCell ref="A14:E14"/>
    <mergeCell ref="F14:H14"/>
    <mergeCell ref="I14:K14"/>
    <mergeCell ref="L14:N14"/>
    <mergeCell ref="O14:P14"/>
    <mergeCell ref="Q14:R14"/>
    <mergeCell ref="S14:T14"/>
    <mergeCell ref="U14:V14"/>
    <mergeCell ref="W14:X14"/>
    <mergeCell ref="Z12:AA12"/>
    <mergeCell ref="A13:E13"/>
    <mergeCell ref="F13:H13"/>
    <mergeCell ref="I13:K13"/>
    <mergeCell ref="L13:N13"/>
    <mergeCell ref="O13:P13"/>
    <mergeCell ref="Q13:R13"/>
    <mergeCell ref="S13:T13"/>
    <mergeCell ref="U13:V13"/>
    <mergeCell ref="W13:X13"/>
    <mergeCell ref="Z13:AA13"/>
    <mergeCell ref="A12:E12"/>
    <mergeCell ref="F12:H12"/>
    <mergeCell ref="I12:K12"/>
    <mergeCell ref="L12:N12"/>
    <mergeCell ref="O12:P12"/>
    <mergeCell ref="Q12:R12"/>
    <mergeCell ref="S12:T12"/>
    <mergeCell ref="U12:V12"/>
    <mergeCell ref="W12:X12"/>
    <mergeCell ref="Z10:AA10"/>
    <mergeCell ref="A11:E11"/>
    <mergeCell ref="F11:H11"/>
    <mergeCell ref="I11:K11"/>
    <mergeCell ref="L11:N11"/>
    <mergeCell ref="O11:P11"/>
    <mergeCell ref="Q11:R11"/>
    <mergeCell ref="S11:T11"/>
    <mergeCell ref="U11:V11"/>
    <mergeCell ref="W11:X11"/>
    <mergeCell ref="Z11:AA11"/>
    <mergeCell ref="A10:E10"/>
    <mergeCell ref="F10:H10"/>
    <mergeCell ref="I10:K10"/>
    <mergeCell ref="L10:N10"/>
    <mergeCell ref="O10:P10"/>
    <mergeCell ref="Q10:R10"/>
    <mergeCell ref="S10:T10"/>
    <mergeCell ref="U10:V10"/>
    <mergeCell ref="W10:X10"/>
    <mergeCell ref="A7:AF7"/>
    <mergeCell ref="A8:AF8"/>
    <mergeCell ref="A9:E9"/>
    <mergeCell ref="F9:H9"/>
    <mergeCell ref="I9:K9"/>
    <mergeCell ref="L9:N9"/>
    <mergeCell ref="O9:P9"/>
    <mergeCell ref="Q9:R9"/>
    <mergeCell ref="S9:T9"/>
    <mergeCell ref="U9:V9"/>
    <mergeCell ref="W9:X9"/>
    <mergeCell ref="Z9:AA9"/>
    <mergeCell ref="A5:E6"/>
    <mergeCell ref="F5:H6"/>
    <mergeCell ref="I5:P5"/>
    <mergeCell ref="Q5:R6"/>
    <mergeCell ref="S5:Y5"/>
    <mergeCell ref="Z5:AD5"/>
    <mergeCell ref="AE5:AE6"/>
    <mergeCell ref="AF5:AF6"/>
    <mergeCell ref="I6:K6"/>
    <mergeCell ref="L6:N6"/>
    <mergeCell ref="O6:P6"/>
    <mergeCell ref="S6:T6"/>
    <mergeCell ref="U6:V6"/>
    <mergeCell ref="W6:X6"/>
    <mergeCell ref="Z6:AA6"/>
  </mergeCells>
  <pageMargins left="0.47244094488188981" right="0.39370078740157483" top="0.39370078740157483" bottom="0.39370078740157483" header="0.15748031496062992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Ульяна Кремерова</dc:creator>
  <cp:lastModifiedBy>Николай</cp:lastModifiedBy>
  <cp:lastPrinted>2023-02-10T21:01:15Z</cp:lastPrinted>
  <dcterms:created xsi:type="dcterms:W3CDTF">2023-02-10T20:01:27Z</dcterms:created>
  <dcterms:modified xsi:type="dcterms:W3CDTF">2023-03-05T23:37:17Z</dcterms:modified>
</cp:coreProperties>
</file>