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врушкина\Desktop\ИТОГИ ВСОШ\"/>
    </mc:Choice>
  </mc:AlternateContent>
  <bookViews>
    <workbookView xWindow="0" yWindow="0" windowWidth="13950" windowHeight="5685"/>
  </bookViews>
  <sheets>
    <sheet name="ИТОГ МЭ ВсОШ" sheetId="1" r:id="rId1"/>
    <sheet name="МЭ ВсОШ" sheetId="2" r:id="rId2"/>
  </sheets>
  <calcPr calcId="162913"/>
</workbook>
</file>

<file path=xl/calcChain.xml><?xml version="1.0" encoding="utf-8"?>
<calcChain xmlns="http://schemas.openxmlformats.org/spreadsheetml/2006/main">
  <c r="C45" i="1" l="1"/>
  <c r="BZ4" i="2"/>
  <c r="CA4" i="2"/>
  <c r="AX15" i="2"/>
  <c r="BZ6" i="2" l="1"/>
  <c r="BZ7" i="2"/>
  <c r="BZ8" i="2"/>
  <c r="BZ9" i="2"/>
  <c r="BZ11" i="2"/>
  <c r="BZ13" i="2"/>
  <c r="BZ14" i="2"/>
  <c r="BZ17" i="2"/>
  <c r="BZ20" i="2"/>
  <c r="BZ21" i="2"/>
  <c r="BZ22" i="2"/>
  <c r="BZ27" i="2"/>
  <c r="BZ30" i="2"/>
  <c r="BZ31" i="2"/>
  <c r="BZ32" i="2"/>
  <c r="BZ37" i="2"/>
  <c r="BZ41" i="2"/>
  <c r="BX5" i="2"/>
  <c r="BY5" i="2"/>
  <c r="BX6" i="2"/>
  <c r="BY6" i="2"/>
  <c r="BX7" i="2"/>
  <c r="BY7" i="2"/>
  <c r="BX8" i="2"/>
  <c r="BY8" i="2"/>
  <c r="BX9" i="2"/>
  <c r="BY9" i="2"/>
  <c r="BX10" i="2"/>
  <c r="BY10" i="2"/>
  <c r="BX11" i="2"/>
  <c r="BY11" i="2"/>
  <c r="BX12" i="2"/>
  <c r="BY12" i="2"/>
  <c r="BX13" i="2"/>
  <c r="BY13" i="2"/>
  <c r="BX14" i="2"/>
  <c r="BY14" i="2"/>
  <c r="BX15" i="2"/>
  <c r="BY15" i="2"/>
  <c r="BX16" i="2"/>
  <c r="BY16" i="2"/>
  <c r="BX17" i="2"/>
  <c r="BY17" i="2"/>
  <c r="BX18" i="2"/>
  <c r="BY18" i="2"/>
  <c r="BX19" i="2"/>
  <c r="BY19" i="2"/>
  <c r="BX20" i="2"/>
  <c r="BY20" i="2"/>
  <c r="BX21" i="2"/>
  <c r="BY21" i="2"/>
  <c r="BX22" i="2"/>
  <c r="BY22" i="2"/>
  <c r="BX23" i="2"/>
  <c r="BY23" i="2"/>
  <c r="BX24" i="2"/>
  <c r="BY24" i="2"/>
  <c r="BX25" i="2"/>
  <c r="BY25" i="2"/>
  <c r="BX26" i="2"/>
  <c r="BY26" i="2"/>
  <c r="BX27" i="2"/>
  <c r="BY27" i="2"/>
  <c r="BX28" i="2"/>
  <c r="BY28" i="2"/>
  <c r="BX29" i="2"/>
  <c r="BY29" i="2"/>
  <c r="BX30" i="2"/>
  <c r="BY30" i="2"/>
  <c r="BX31" i="2"/>
  <c r="BY31" i="2"/>
  <c r="BX32" i="2"/>
  <c r="BY32" i="2"/>
  <c r="BX33" i="2"/>
  <c r="BY33" i="2"/>
  <c r="BX34" i="2"/>
  <c r="BY34" i="2"/>
  <c r="BX35" i="2"/>
  <c r="BY35" i="2"/>
  <c r="BX36" i="2"/>
  <c r="BY36" i="2"/>
  <c r="BX37" i="2"/>
  <c r="BY37" i="2"/>
  <c r="BX38" i="2"/>
  <c r="BY38" i="2"/>
  <c r="BX39" i="2"/>
  <c r="BY39" i="2"/>
  <c r="BX40" i="2"/>
  <c r="BY40" i="2"/>
  <c r="BX41" i="2"/>
  <c r="BY41" i="2"/>
  <c r="BX42" i="2"/>
  <c r="BY42" i="2"/>
  <c r="BX43" i="2"/>
  <c r="BY43" i="2"/>
  <c r="BY4" i="2"/>
  <c r="BX4" i="2"/>
  <c r="AF13" i="2" l="1"/>
  <c r="E5" i="2"/>
  <c r="E6" i="2"/>
  <c r="E8" i="2"/>
  <c r="E9" i="2"/>
  <c r="E10" i="2"/>
  <c r="E13" i="2"/>
  <c r="E15" i="2"/>
  <c r="E16" i="2"/>
  <c r="E18" i="2"/>
  <c r="E19" i="2"/>
  <c r="E20" i="2"/>
  <c r="E21" i="2"/>
  <c r="E22" i="2"/>
  <c r="E23" i="2"/>
  <c r="E24" i="2"/>
  <c r="E25" i="2"/>
  <c r="E26" i="2"/>
  <c r="E29" i="2"/>
  <c r="E31" i="2"/>
  <c r="E35" i="2"/>
  <c r="E36" i="2"/>
  <c r="E37" i="2"/>
  <c r="E38" i="2"/>
  <c r="E42" i="2"/>
  <c r="BU44" i="2"/>
  <c r="BT44" i="2"/>
  <c r="BR44" i="2"/>
  <c r="BQ44" i="2"/>
  <c r="BO44" i="2"/>
  <c r="BP44" i="2" s="1"/>
  <c r="BN44" i="2"/>
  <c r="BL44" i="2"/>
  <c r="BK44" i="2"/>
  <c r="BM44" i="2" s="1"/>
  <c r="BI44" i="2"/>
  <c r="BH44" i="2"/>
  <c r="BF44" i="2"/>
  <c r="BE44" i="2"/>
  <c r="BC44" i="2"/>
  <c r="BB44" i="2"/>
  <c r="AZ44" i="2"/>
  <c r="AY44" i="2"/>
  <c r="AW44" i="2"/>
  <c r="AV44" i="2"/>
  <c r="AT44" i="2"/>
  <c r="AS44" i="2"/>
  <c r="AQ44" i="2"/>
  <c r="AP44" i="2"/>
  <c r="AN44" i="2"/>
  <c r="AM44" i="2"/>
  <c r="AK44" i="2"/>
  <c r="AJ44" i="2"/>
  <c r="AH44" i="2"/>
  <c r="AG44" i="2"/>
  <c r="AE44" i="2"/>
  <c r="AD44" i="2"/>
  <c r="AB44" i="2"/>
  <c r="AC44" i="2" s="1"/>
  <c r="AA44" i="2"/>
  <c r="Y44" i="2"/>
  <c r="X44" i="2"/>
  <c r="V44" i="2"/>
  <c r="U44" i="2"/>
  <c r="S44" i="2"/>
  <c r="R44" i="2"/>
  <c r="P44" i="2"/>
  <c r="O44" i="2"/>
  <c r="N44" i="2"/>
  <c r="M44" i="2"/>
  <c r="L44" i="2"/>
  <c r="J44" i="2"/>
  <c r="I44" i="2"/>
  <c r="G44" i="2"/>
  <c r="F44" i="2"/>
  <c r="D44" i="2"/>
  <c r="C44" i="2"/>
  <c r="BS43" i="2"/>
  <c r="BW43" i="2"/>
  <c r="BZ43" i="2"/>
  <c r="Z43" i="2"/>
  <c r="N43" i="2"/>
  <c r="BS42" i="2"/>
  <c r="BP42" i="2"/>
  <c r="BM42" i="2"/>
  <c r="BG42" i="2"/>
  <c r="AX42" i="2"/>
  <c r="AU42" i="2"/>
  <c r="BZ42" i="2"/>
  <c r="AL42" i="2"/>
  <c r="AI42" i="2"/>
  <c r="AF42" i="2"/>
  <c r="AC42" i="2"/>
  <c r="Z42" i="2"/>
  <c r="T42" i="2"/>
  <c r="Q42" i="2"/>
  <c r="N42" i="2"/>
  <c r="K42" i="2"/>
  <c r="H42" i="2"/>
  <c r="BS41" i="2"/>
  <c r="BP41" i="2"/>
  <c r="BW41" i="2"/>
  <c r="CA41" i="2" s="1"/>
  <c r="AL41" i="2"/>
  <c r="N41" i="2"/>
  <c r="BS40" i="2"/>
  <c r="BP40" i="2"/>
  <c r="BG40" i="2"/>
  <c r="AL40" i="2"/>
  <c r="AI40" i="2"/>
  <c r="Z40" i="2"/>
  <c r="T40" i="2"/>
  <c r="Q40" i="2"/>
  <c r="N40" i="2"/>
  <c r="BS39" i="2"/>
  <c r="BP39" i="2"/>
  <c r="BG39" i="2"/>
  <c r="BW39" i="2"/>
  <c r="BZ39" i="2"/>
  <c r="AL39" i="2"/>
  <c r="N39" i="2"/>
  <c r="BS38" i="2"/>
  <c r="BG38" i="2"/>
  <c r="BA38" i="2"/>
  <c r="BZ38" i="2"/>
  <c r="Z38" i="2"/>
  <c r="BS37" i="2"/>
  <c r="BP37" i="2"/>
  <c r="BA37" i="2"/>
  <c r="BW37" i="2"/>
  <c r="CA37" i="2" s="1"/>
  <c r="AI37" i="2"/>
  <c r="Z37" i="2"/>
  <c r="T37" i="2"/>
  <c r="Q37" i="2"/>
  <c r="BS36" i="2"/>
  <c r="BP36" i="2"/>
  <c r="BG36" i="2"/>
  <c r="BA36" i="2"/>
  <c r="AX36" i="2"/>
  <c r="AU36" i="2"/>
  <c r="BW36" i="2"/>
  <c r="BZ36" i="2"/>
  <c r="AL36" i="2"/>
  <c r="AI36" i="2"/>
  <c r="T36" i="2"/>
  <c r="Q36" i="2"/>
  <c r="BS35" i="2"/>
  <c r="BG35" i="2"/>
  <c r="BA35" i="2"/>
  <c r="BZ35" i="2"/>
  <c r="Z35" i="2"/>
  <c r="T35" i="2"/>
  <c r="Q35" i="2"/>
  <c r="BS34" i="2"/>
  <c r="BP34" i="2"/>
  <c r="BM34" i="2"/>
  <c r="BG34" i="2"/>
  <c r="AC34" i="2"/>
  <c r="Z34" i="2"/>
  <c r="T34" i="2"/>
  <c r="N34" i="2"/>
  <c r="H34" i="2"/>
  <c r="BS33" i="2"/>
  <c r="BP33" i="2"/>
  <c r="BG33" i="2"/>
  <c r="BA33" i="2"/>
  <c r="BZ33" i="2"/>
  <c r="AL33" i="2"/>
  <c r="AI33" i="2"/>
  <c r="AF33" i="2"/>
  <c r="AC33" i="2"/>
  <c r="Z33" i="2"/>
  <c r="W33" i="2"/>
  <c r="T33" i="2"/>
  <c r="Q33" i="2"/>
  <c r="N33" i="2"/>
  <c r="K33" i="2"/>
  <c r="BS32" i="2"/>
  <c r="BP32" i="2"/>
  <c r="BA32" i="2"/>
  <c r="BW32" i="2"/>
  <c r="CA32" i="2" s="1"/>
  <c r="AL32" i="2"/>
  <c r="Z32" i="2"/>
  <c r="T32" i="2"/>
  <c r="Q32" i="2"/>
  <c r="K32" i="2"/>
  <c r="BS31" i="2"/>
  <c r="AX31" i="2"/>
  <c r="BW31" i="2"/>
  <c r="CA31" i="2" s="1"/>
  <c r="AO31" i="2"/>
  <c r="AL31" i="2"/>
  <c r="T31" i="2"/>
  <c r="BS30" i="2"/>
  <c r="BP30" i="2"/>
  <c r="BA30" i="2"/>
  <c r="BW30" i="2"/>
  <c r="CA30" i="2" s="1"/>
  <c r="BS29" i="2"/>
  <c r="BP29" i="2"/>
  <c r="BG29" i="2"/>
  <c r="BA29" i="2"/>
  <c r="AU29" i="2"/>
  <c r="BZ29" i="2"/>
  <c r="Z29" i="2"/>
  <c r="N29" i="2"/>
  <c r="K29" i="2"/>
  <c r="H29" i="2"/>
  <c r="BS28" i="2"/>
  <c r="BP28" i="2"/>
  <c r="BG28" i="2"/>
  <c r="BA28" i="2"/>
  <c r="AX28" i="2"/>
  <c r="BZ28" i="2"/>
  <c r="AL28" i="2"/>
  <c r="AI28" i="2"/>
  <c r="Z28" i="2"/>
  <c r="T28" i="2"/>
  <c r="Q28" i="2"/>
  <c r="N28" i="2"/>
  <c r="BS27" i="2"/>
  <c r="BA27" i="2"/>
  <c r="BW27" i="2"/>
  <c r="CA27" i="2" s="1"/>
  <c r="AI27" i="2"/>
  <c r="W27" i="2"/>
  <c r="T27" i="2"/>
  <c r="BS26" i="2"/>
  <c r="BP26" i="2"/>
  <c r="BZ26" i="2"/>
  <c r="Z26" i="2"/>
  <c r="W26" i="2"/>
  <c r="N26" i="2"/>
  <c r="H26" i="2"/>
  <c r="BS25" i="2"/>
  <c r="BP25" i="2"/>
  <c r="BA25" i="2"/>
  <c r="AX25" i="2"/>
  <c r="AL25" i="2"/>
  <c r="AI25" i="2"/>
  <c r="AF25" i="2"/>
  <c r="W25" i="2"/>
  <c r="T25" i="2"/>
  <c r="BS24" i="2"/>
  <c r="BP24" i="2"/>
  <c r="BD24" i="2"/>
  <c r="BA24" i="2"/>
  <c r="AX24" i="2"/>
  <c r="BZ24" i="2"/>
  <c r="AI24" i="2"/>
  <c r="AC24" i="2"/>
  <c r="Z24" i="2"/>
  <c r="T24" i="2"/>
  <c r="Q24" i="2"/>
  <c r="N24" i="2"/>
  <c r="H24" i="2"/>
  <c r="BS23" i="2"/>
  <c r="BP23" i="2"/>
  <c r="BA23" i="2"/>
  <c r="BZ23" i="2"/>
  <c r="AL23" i="2"/>
  <c r="AI23" i="2"/>
  <c r="N23" i="2"/>
  <c r="BS22" i="2"/>
  <c r="BP22" i="2"/>
  <c r="BA22" i="2"/>
  <c r="AX22" i="2"/>
  <c r="BW22" i="2"/>
  <c r="CA22" i="2" s="1"/>
  <c r="AI22" i="2"/>
  <c r="Z22" i="2"/>
  <c r="T22" i="2"/>
  <c r="Q22" i="2"/>
  <c r="H22" i="2"/>
  <c r="BS21" i="2"/>
  <c r="BP21" i="2"/>
  <c r="BG21" i="2"/>
  <c r="BA21" i="2"/>
  <c r="AX21" i="2"/>
  <c r="BW21" i="2"/>
  <c r="CA21" i="2" s="1"/>
  <c r="AO21" i="2"/>
  <c r="AL21" i="2"/>
  <c r="AI21" i="2"/>
  <c r="Z21" i="2"/>
  <c r="T21" i="2"/>
  <c r="Q21" i="2"/>
  <c r="N21" i="2"/>
  <c r="H21" i="2"/>
  <c r="BS20" i="2"/>
  <c r="BP20" i="2"/>
  <c r="BA20" i="2"/>
  <c r="BW20" i="2"/>
  <c r="CA20" i="2" s="1"/>
  <c r="BS19" i="2"/>
  <c r="BP19" i="2"/>
  <c r="BM19" i="2"/>
  <c r="BJ19" i="2"/>
  <c r="AU19" i="2"/>
  <c r="BZ19" i="2"/>
  <c r="AL19" i="2"/>
  <c r="AI19" i="2"/>
  <c r="AF19" i="2"/>
  <c r="AC19" i="2"/>
  <c r="Z19" i="2"/>
  <c r="T19" i="2"/>
  <c r="Q19" i="2"/>
  <c r="N19" i="2"/>
  <c r="K19" i="2"/>
  <c r="H19" i="2"/>
  <c r="BS18" i="2"/>
  <c r="BP18" i="2"/>
  <c r="BM18" i="2"/>
  <c r="BJ18" i="2"/>
  <c r="BA18" i="2"/>
  <c r="AX18" i="2"/>
  <c r="BZ18" i="2"/>
  <c r="AL18" i="2"/>
  <c r="AI18" i="2"/>
  <c r="AF18" i="2"/>
  <c r="Z18" i="2"/>
  <c r="T18" i="2"/>
  <c r="Q18" i="2"/>
  <c r="N18" i="2"/>
  <c r="K18" i="2"/>
  <c r="H18" i="2"/>
  <c r="BS17" i="2"/>
  <c r="BP17" i="2"/>
  <c r="BA17" i="2"/>
  <c r="BW17" i="2"/>
  <c r="CA17" i="2" s="1"/>
  <c r="AL17" i="2"/>
  <c r="T17" i="2"/>
  <c r="Q17" i="2"/>
  <c r="BS16" i="2"/>
  <c r="BP16" i="2"/>
  <c r="BG16" i="2"/>
  <c r="BZ16" i="2"/>
  <c r="Z16" i="2"/>
  <c r="N16" i="2"/>
  <c r="BV15" i="2"/>
  <c r="BS15" i="2"/>
  <c r="BP15" i="2"/>
  <c r="BA15" i="2"/>
  <c r="BW15" i="2"/>
  <c r="BZ15" i="2"/>
  <c r="AL15" i="2"/>
  <c r="AI15" i="2"/>
  <c r="AF15" i="2"/>
  <c r="W15" i="2"/>
  <c r="T15" i="2"/>
  <c r="K15" i="2"/>
  <c r="H15" i="2"/>
  <c r="BS14" i="2"/>
  <c r="BW14" i="2"/>
  <c r="CA14" i="2" s="1"/>
  <c r="BS13" i="2"/>
  <c r="BP13" i="2"/>
  <c r="BM13" i="2"/>
  <c r="BG13" i="2"/>
  <c r="BA13" i="2"/>
  <c r="AX13" i="2"/>
  <c r="BW13" i="2"/>
  <c r="CA13" i="2" s="1"/>
  <c r="AO13" i="2"/>
  <c r="AL13" i="2"/>
  <c r="AI13" i="2"/>
  <c r="Z13" i="2"/>
  <c r="W13" i="2"/>
  <c r="T13" i="2"/>
  <c r="Q13" i="2"/>
  <c r="N13" i="2"/>
  <c r="H13" i="2"/>
  <c r="BS12" i="2"/>
  <c r="BP12" i="2"/>
  <c r="BA12" i="2"/>
  <c r="AX12" i="2"/>
  <c r="BZ12" i="2"/>
  <c r="AL12" i="2"/>
  <c r="AI12" i="2"/>
  <c r="T12" i="2"/>
  <c r="Q12" i="2"/>
  <c r="N12" i="2"/>
  <c r="BS11" i="2"/>
  <c r="BW11" i="2"/>
  <c r="CA11" i="2" s="1"/>
  <c r="Z11" i="2"/>
  <c r="BS10" i="2"/>
  <c r="BP10" i="2"/>
  <c r="BM10" i="2"/>
  <c r="AX10" i="2"/>
  <c r="BW10" i="2"/>
  <c r="BZ10" i="2"/>
  <c r="AC10" i="2"/>
  <c r="Z10" i="2"/>
  <c r="Q10" i="2"/>
  <c r="N10" i="2"/>
  <c r="BS9" i="2"/>
  <c r="BG9" i="2"/>
  <c r="BA9" i="2"/>
  <c r="AX9" i="2"/>
  <c r="AU9" i="2"/>
  <c r="BW9" i="2"/>
  <c r="CA9" i="2" s="1"/>
  <c r="AL9" i="2"/>
  <c r="AI9" i="2"/>
  <c r="AF9" i="2"/>
  <c r="Z9" i="2"/>
  <c r="T9" i="2"/>
  <c r="Q9" i="2"/>
  <c r="K9" i="2"/>
  <c r="BS8" i="2"/>
  <c r="BP8" i="2"/>
  <c r="BG8" i="2"/>
  <c r="BW8" i="2"/>
  <c r="CA8" i="2" s="1"/>
  <c r="AL8" i="2"/>
  <c r="Z8" i="2"/>
  <c r="N8" i="2"/>
  <c r="H8" i="2"/>
  <c r="BS7" i="2"/>
  <c r="BP7" i="2"/>
  <c r="BG7" i="2"/>
  <c r="BA7" i="2"/>
  <c r="AX7" i="2"/>
  <c r="BW7" i="2"/>
  <c r="CA7" i="2" s="1"/>
  <c r="AL7" i="2"/>
  <c r="AI7" i="2"/>
  <c r="AF7" i="2"/>
  <c r="AC7" i="2"/>
  <c r="Z7" i="2"/>
  <c r="T7" i="2"/>
  <c r="Q7" i="2"/>
  <c r="N7" i="2"/>
  <c r="K7" i="2"/>
  <c r="H7" i="2"/>
  <c r="BS6" i="2"/>
  <c r="BJ6" i="2"/>
  <c r="BA6" i="2"/>
  <c r="BW6" i="2"/>
  <c r="CA6" i="2" s="1"/>
  <c r="AF6" i="2"/>
  <c r="Z6" i="2"/>
  <c r="T6" i="2"/>
  <c r="Q6" i="2"/>
  <c r="K6" i="2"/>
  <c r="H6" i="2"/>
  <c r="BS5" i="2"/>
  <c r="BP5" i="2"/>
  <c r="BG5" i="2"/>
  <c r="BA5" i="2"/>
  <c r="AX5" i="2"/>
  <c r="BZ5" i="2"/>
  <c r="AL5" i="2"/>
  <c r="AI5" i="2"/>
  <c r="AI44" i="2" s="1"/>
  <c r="Z5" i="2"/>
  <c r="T5" i="2"/>
  <c r="N5" i="2"/>
  <c r="K5" i="2"/>
  <c r="BV44" i="2"/>
  <c r="BS4" i="2"/>
  <c r="BS44" i="2" s="1"/>
  <c r="BP4" i="2"/>
  <c r="BM4" i="2"/>
  <c r="BJ44" i="2"/>
  <c r="BG4" i="2"/>
  <c r="BG44" i="2" s="1"/>
  <c r="BD44" i="2"/>
  <c r="BA4" i="2"/>
  <c r="BA44" i="2" s="1"/>
  <c r="AX44" i="2"/>
  <c r="AU44" i="2"/>
  <c r="AO44" i="2"/>
  <c r="AL44" i="2"/>
  <c r="Z44" i="2"/>
  <c r="W44" i="2"/>
  <c r="T44" i="2"/>
  <c r="Q44" i="2"/>
  <c r="H44" i="2"/>
  <c r="CA43" i="2" l="1"/>
  <c r="CA10" i="2"/>
  <c r="BW42" i="2"/>
  <c r="CA42" i="2" s="1"/>
  <c r="CA39" i="2"/>
  <c r="BW40" i="2"/>
  <c r="BZ40" i="2"/>
  <c r="BW38" i="2"/>
  <c r="CA38" i="2" s="1"/>
  <c r="CA36" i="2"/>
  <c r="BW33" i="2"/>
  <c r="CA33" i="2" s="1"/>
  <c r="BW34" i="2"/>
  <c r="BZ34" i="2"/>
  <c r="BW35" i="2"/>
  <c r="CA35" i="2" s="1"/>
  <c r="BW29" i="2"/>
  <c r="CA29" i="2" s="1"/>
  <c r="BW28" i="2"/>
  <c r="CA28" i="2" s="1"/>
  <c r="BW26" i="2"/>
  <c r="CA26" i="2" s="1"/>
  <c r="BW25" i="2"/>
  <c r="BZ25" i="2"/>
  <c r="BW24" i="2"/>
  <c r="CA24" i="2" s="1"/>
  <c r="BW23" i="2"/>
  <c r="CA23" i="2" s="1"/>
  <c r="BW19" i="2"/>
  <c r="CA19" i="2" s="1"/>
  <c r="BW18" i="2"/>
  <c r="CA18" i="2" s="1"/>
  <c r="BW16" i="2"/>
  <c r="CA16" i="2" s="1"/>
  <c r="CA15" i="2"/>
  <c r="BW12" i="2"/>
  <c r="CA12" i="2" s="1"/>
  <c r="BW5" i="2"/>
  <c r="CA5" i="2" s="1"/>
  <c r="AR44" i="2"/>
  <c r="BW4" i="2"/>
  <c r="E44" i="2"/>
  <c r="BY44" i="2"/>
  <c r="AF44" i="2"/>
  <c r="BX44" i="2"/>
  <c r="K44" i="2"/>
  <c r="BZ44" i="2" l="1"/>
  <c r="CA34" i="2"/>
  <c r="CA40" i="2"/>
  <c r="CA44" i="2" s="1"/>
  <c r="CA25" i="2"/>
  <c r="BW44" i="2"/>
</calcChain>
</file>

<file path=xl/sharedStrings.xml><?xml version="1.0" encoding="utf-8"?>
<sst xmlns="http://schemas.openxmlformats.org/spreadsheetml/2006/main" count="215" uniqueCount="77">
  <si>
    <t>№
 п/п</t>
  </si>
  <si>
    <t>Наименование общеобразовательной организации</t>
  </si>
  <si>
    <t>ИТОГ</t>
  </si>
  <si>
    <t>Место</t>
  </si>
  <si>
    <t>МБОУ «Винницкая школа»</t>
  </si>
  <si>
    <t>МБОУ «Гвардейская школа № 1»</t>
  </si>
  <si>
    <t>МБОУ «Гвардейская школа-гимназия№2»</t>
  </si>
  <si>
    <t>МБОУ «Гвардейская школа-гимназия№3»</t>
  </si>
  <si>
    <t>МБОУ «Денисовская школа»</t>
  </si>
  <si>
    <t>МБОУ «Добровская школа-гимназия им. Я. М. Слонимского»</t>
  </si>
  <si>
    <t>МБОУ «Журавлевская школа»</t>
  </si>
  <si>
    <t>МБОУ «Залесская школа»</t>
  </si>
  <si>
    <t>МБОУ "Заречненская школа им. 126 ОГББО"</t>
  </si>
  <si>
    <t>МБОУ «Кленовская основная школа»</t>
  </si>
  <si>
    <t>МБОУ «Кольчугинская школа №1 им. Г. Н. Авраамова»</t>
  </si>
  <si>
    <t>МБОУ «Кольчугинская школа №2 с крымскотатарскимя языком обучения»</t>
  </si>
  <si>
    <t>МБОУ «Константиновская школа</t>
  </si>
  <si>
    <t>МБОУ «Кубанская школа им. С. П. Королева»</t>
  </si>
  <si>
    <t>МБОУ «Лицей Крымской весны»</t>
  </si>
  <si>
    <t>МБОУ «Мазанская школа»</t>
  </si>
  <si>
    <t>МБОУ «Маленская школа»</t>
  </si>
  <si>
    <t>МБОУ «Мирновская школа №1»</t>
  </si>
  <si>
    <t>МБОУ «Мирновская школа №2»</t>
  </si>
  <si>
    <t>МБОУ «Молодежненская школа №2»</t>
  </si>
  <si>
    <t>МБОУ «Николаевская школа»</t>
  </si>
  <si>
    <t>МБОУ «Новоандреевская школа им. В. А. Осипова»</t>
  </si>
  <si>
    <t>МБОУ «Новоселовская школа»</t>
  </si>
  <si>
    <t>МБОУ «Партизанская школа»</t>
  </si>
  <si>
    <t>МБОУ «Первомайская школа»</t>
  </si>
  <si>
    <t>МБОУ «Перевальненская школа им. Ф. И. Федоренко»</t>
  </si>
  <si>
    <t>МБОУ «Перовская школа-гимназия им. Героя сициалистического труда Г. А. Хачирашвили»</t>
  </si>
  <si>
    <t>МБОУ «Пожарская школа»</t>
  </si>
  <si>
    <t>МБОУ «Родниковская школа-гимназия»</t>
  </si>
  <si>
    <t>МБОУ «Скворцовская школа»</t>
  </si>
  <si>
    <t>МБОУ «Тепловская школа»</t>
  </si>
  <si>
    <t>МБОУ "Трехпрудненская школа-гимназия им. К. Д. Ушинского</t>
  </si>
  <si>
    <t>МБОУ «Трудовская школа»</t>
  </si>
  <si>
    <t>МБОУ «Украинская школа»</t>
  </si>
  <si>
    <t>МБОУ «Укромновская школа»</t>
  </si>
  <si>
    <t>МБОУ «Чайкинская школа»</t>
  </si>
  <si>
    <t>МБОУ «Чистенская школа-гимназия имени Героя Сициалистического труда Тарасюка Ивана Степановича»</t>
  </si>
  <si>
    <t>МБОУ «Широковская школа»</t>
  </si>
  <si>
    <t>ИТОГО</t>
  </si>
  <si>
    <t>Математика</t>
  </si>
  <si>
    <t>Физика</t>
  </si>
  <si>
    <t>Химия</t>
  </si>
  <si>
    <t>История</t>
  </si>
  <si>
    <t>Русский язык</t>
  </si>
  <si>
    <t>Литература</t>
  </si>
  <si>
    <t>Экология</t>
  </si>
  <si>
    <t>Биология</t>
  </si>
  <si>
    <t>Право</t>
  </si>
  <si>
    <t>Информатика</t>
  </si>
  <si>
    <t>География</t>
  </si>
  <si>
    <t>Английский  язык</t>
  </si>
  <si>
    <t>Немецкий язык</t>
  </si>
  <si>
    <t>Французский язык</t>
  </si>
  <si>
    <t>Тех. труд</t>
  </si>
  <si>
    <t>Обсл. труд</t>
  </si>
  <si>
    <t>ОБЖ</t>
  </si>
  <si>
    <t>Украинский язык и литература</t>
  </si>
  <si>
    <t>Крымскотатарский язык</t>
  </si>
  <si>
    <t>Астрономия</t>
  </si>
  <si>
    <t>Экономика</t>
  </si>
  <si>
    <t>Обществознание</t>
  </si>
  <si>
    <t>Физкультура</t>
  </si>
  <si>
    <t>МХК</t>
  </si>
  <si>
    <t>S</t>
  </si>
  <si>
    <t>муниципальный уровень</t>
  </si>
  <si>
    <t>кол-во принявших</t>
  </si>
  <si>
    <t>кол-во побед. и приз.</t>
  </si>
  <si>
    <t>Доля</t>
  </si>
  <si>
    <t>Счет МЭ</t>
  </si>
  <si>
    <t>SD</t>
  </si>
  <si>
    <t>Среднее</t>
  </si>
  <si>
    <t>МБОУ "Донская школа им. В.П. Давиденко"</t>
  </si>
  <si>
    <t>МБОУ «Урожайновская школа им. К, В. Варлыгина»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</si>
</sst>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0"/>
      <color theme="1"/>
      <name val="Arial"/>
      <scheme val="minor"/>
    </font>
    <font>
      <sz val="11"/>
      <color theme="1"/>
      <name val="Arial"/>
      <scheme val="minor"/>
    </font>
    <font>
      <sz val="12"/>
      <name val="Times New Roman"/>
    </font>
    <font>
      <b/>
      <sz val="11"/>
      <name val="Times New Roman"/>
    </font>
    <font>
      <sz val="10"/>
      <name val="Arial"/>
    </font>
    <font>
      <sz val="11"/>
      <name val="Arial"/>
      <scheme val="minor"/>
    </font>
    <font>
      <sz val="11"/>
      <name val="Arial"/>
    </font>
    <font>
      <b/>
      <sz val="12"/>
      <name val="Times New Roman"/>
    </font>
    <font>
      <sz val="11"/>
      <name val="Calibri"/>
    </font>
    <font>
      <sz val="11"/>
      <name val="Times New Roman"/>
    </font>
    <font>
      <sz val="12"/>
      <color theme="1"/>
      <name val="Times New Roman"/>
    </font>
    <font>
      <sz val="10"/>
      <name val="Times New Roman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CD668"/>
        <bgColor rgb="FFFCD668"/>
      </patternFill>
    </fill>
    <fill>
      <patternFill patternType="solid">
        <fgColor rgb="FFFFA766"/>
        <bgColor rgb="FFFFA766"/>
      </patternFill>
    </fill>
    <fill>
      <patternFill patternType="solid">
        <fgColor theme="0"/>
        <bgColor indexed="5"/>
      </patternFill>
    </fill>
    <fill>
      <patternFill patternType="solid">
        <fgColor theme="8" tint="0.39997558519241921"/>
        <bgColor rgb="FFBFBFB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2" borderId="0" applyFont="0" applyFill="0" applyBorder="0"/>
  </cellStyleXfs>
  <cellXfs count="90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3" borderId="0" xfId="0" applyFont="1" applyFill="1"/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164" fontId="7" fillId="5" borderId="2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6" xfId="0" applyFont="1" applyBorder="1"/>
    <xf numFmtId="0" fontId="8" fillId="0" borderId="0" xfId="0" applyFont="1" applyAlignment="1">
      <alignment horizontal="center"/>
    </xf>
    <xf numFmtId="0" fontId="8" fillId="4" borderId="0" xfId="0" applyFont="1" applyFill="1" applyAlignment="1">
      <alignment wrapText="1"/>
    </xf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wrapText="1"/>
    </xf>
    <xf numFmtId="0" fontId="4" fillId="4" borderId="0" xfId="0" applyFont="1" applyFill="1"/>
    <xf numFmtId="0" fontId="0" fillId="0" borderId="0" xfId="0" applyAlignment="1">
      <alignment wrapText="1"/>
    </xf>
    <xf numFmtId="0" fontId="0" fillId="0" borderId="7" xfId="0" applyBorder="1"/>
    <xf numFmtId="0" fontId="0" fillId="4" borderId="0" xfId="0" applyFill="1"/>
    <xf numFmtId="0" fontId="4" fillId="0" borderId="6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6" fillId="0" borderId="6" xfId="0" applyFont="1" applyBorder="1" applyAlignment="1">
      <alignment wrapText="1"/>
    </xf>
    <xf numFmtId="9" fontId="2" fillId="4" borderId="2" xfId="1" applyNumberFormat="1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4" fontId="11" fillId="4" borderId="2" xfId="0" applyNumberFormat="1" applyFont="1" applyFill="1" applyBorder="1" applyAlignment="1">
      <alignment horizontal="center"/>
    </xf>
    <xf numFmtId="1" fontId="7" fillId="5" borderId="2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9" fontId="0" fillId="0" borderId="0" xfId="1" applyNumberFormat="1" applyFont="1" applyFill="1" applyAlignment="1">
      <alignment wrapText="1"/>
    </xf>
    <xf numFmtId="0" fontId="2" fillId="4" borderId="11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164" fontId="7" fillId="7" borderId="2" xfId="0" applyNumberFormat="1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1" fontId="7" fillId="7" borderId="2" xfId="0" applyNumberFormat="1" applyFont="1" applyFill="1" applyBorder="1" applyAlignment="1">
      <alignment horizontal="center"/>
    </xf>
    <xf numFmtId="0" fontId="4" fillId="0" borderId="12" xfId="0" applyFont="1" applyBorder="1"/>
    <xf numFmtId="0" fontId="4" fillId="0" borderId="1" xfId="0" applyFont="1" applyBorder="1"/>
    <xf numFmtId="0" fontId="8" fillId="4" borderId="0" xfId="0" applyFont="1" applyFill="1"/>
    <xf numFmtId="0" fontId="8" fillId="4" borderId="7" xfId="0" applyFont="1" applyFill="1" applyBorder="1"/>
    <xf numFmtId="0" fontId="4" fillId="4" borderId="7" xfId="0" applyFont="1" applyFill="1" applyBorder="1"/>
    <xf numFmtId="0" fontId="2" fillId="4" borderId="2" xfId="0" applyFont="1" applyFill="1" applyBorder="1" applyAlignment="1">
      <alignment horizontal="center" vertical="center" wrapText="1"/>
    </xf>
    <xf numFmtId="1" fontId="2" fillId="4" borderId="2" xfId="1" applyNumberFormat="1" applyFont="1" applyFill="1" applyBorder="1" applyAlignment="1">
      <alignment horizontal="center" wrapText="1"/>
    </xf>
    <xf numFmtId="1" fontId="2" fillId="4" borderId="2" xfId="1" applyNumberFormat="1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13" fillId="4" borderId="2" xfId="1" applyNumberFormat="1" applyFont="1" applyFill="1" applyBorder="1" applyAlignment="1">
      <alignment horizontal="left" wrapText="1"/>
    </xf>
    <xf numFmtId="9" fontId="2" fillId="4" borderId="2" xfId="1" applyNumberFormat="1" applyFont="1" applyFill="1" applyBorder="1" applyAlignment="1">
      <alignment horizontal="left" vertical="center" wrapText="1"/>
    </xf>
    <xf numFmtId="9" fontId="2" fillId="4" borderId="0" xfId="1" applyNumberFormat="1" applyFont="1" applyFill="1" applyBorder="1" applyAlignment="1">
      <alignment horizontal="left" vertical="center" wrapText="1"/>
    </xf>
    <xf numFmtId="9" fontId="13" fillId="4" borderId="2" xfId="1" applyNumberFormat="1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4" fillId="4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/>
    </xf>
    <xf numFmtId="0" fontId="4" fillId="0" borderId="6" xfId="0" applyFont="1" applyBorder="1"/>
    <xf numFmtId="164" fontId="7" fillId="9" borderId="5" xfId="0" applyNumberFormat="1" applyFont="1" applyFill="1" applyBorder="1" applyAlignment="1">
      <alignment horizontal="center"/>
    </xf>
    <xf numFmtId="164" fontId="7" fillId="9" borderId="6" xfId="0" applyNumberFormat="1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4" fillId="0" borderId="8" xfId="0" applyFont="1" applyBorder="1"/>
    <xf numFmtId="9" fontId="7" fillId="7" borderId="5" xfId="1" applyNumberFormat="1" applyFont="1" applyFill="1" applyBorder="1" applyAlignment="1">
      <alignment horizontal="center"/>
    </xf>
    <xf numFmtId="9" fontId="4" fillId="0" borderId="6" xfId="1" applyNumberFormat="1" applyFont="1" applyFill="1" applyBorder="1"/>
    <xf numFmtId="0" fontId="2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4" borderId="8" xfId="0" applyFont="1" applyFill="1" applyBorder="1"/>
    <xf numFmtId="0" fontId="4" fillId="4" borderId="6" xfId="0" applyFont="1" applyFill="1" applyBorder="1"/>
    <xf numFmtId="0" fontId="4" fillId="0" borderId="9" xfId="0" applyFont="1" applyBorder="1"/>
    <xf numFmtId="0" fontId="4" fillId="0" borderId="3" xfId="0" applyFont="1" applyBorder="1"/>
    <xf numFmtId="0" fontId="4" fillId="0" borderId="4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U1001"/>
  <sheetViews>
    <sheetView tabSelected="1" zoomScale="90" workbookViewId="0">
      <pane xSplit="2" topLeftCell="C1" activePane="topRight" state="frozen"/>
      <selection activeCell="I43" sqref="I43"/>
      <selection pane="topRight" activeCell="J11" sqref="J11"/>
    </sheetView>
  </sheetViews>
  <sheetFormatPr defaultColWidth="12.5703125" defaultRowHeight="15" customHeight="1" x14ac:dyDescent="0.2"/>
  <cols>
    <col min="1" max="1" width="12.5703125" customWidth="1"/>
    <col min="2" max="2" width="53.7109375" style="57" customWidth="1"/>
    <col min="3" max="3" width="10.85546875" customWidth="1"/>
  </cols>
  <sheetData>
    <row r="1" spans="1:21" ht="12.75" x14ac:dyDescent="0.2">
      <c r="A1" s="58" t="s">
        <v>0</v>
      </c>
      <c r="B1" s="61" t="s">
        <v>1</v>
      </c>
      <c r="C1" s="64" t="s">
        <v>2</v>
      </c>
      <c r="D1" s="67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customHeight="1" x14ac:dyDescent="0.2">
      <c r="A2" s="59"/>
      <c r="B2" s="62"/>
      <c r="C2" s="65"/>
      <c r="D2" s="6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3" customFormat="1" ht="14.25" x14ac:dyDescent="0.2">
      <c r="A3" s="59"/>
      <c r="B3" s="62"/>
      <c r="C3" s="65"/>
      <c r="D3" s="68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3" customFormat="1" ht="14.25" x14ac:dyDescent="0.2">
      <c r="A4" s="60"/>
      <c r="B4" s="63"/>
      <c r="C4" s="66"/>
      <c r="D4" s="6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s="50" customFormat="1" ht="47.25" x14ac:dyDescent="0.2">
      <c r="A5" s="47">
        <v>1</v>
      </c>
      <c r="B5" s="52" t="s">
        <v>40</v>
      </c>
      <c r="C5" s="48">
        <v>0.61764705882352944</v>
      </c>
      <c r="D5" s="6">
        <v>1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s="50" customFormat="1" ht="15.75" x14ac:dyDescent="0.2">
      <c r="A6" s="47">
        <v>2</v>
      </c>
      <c r="B6" s="52" t="s">
        <v>18</v>
      </c>
      <c r="C6" s="48">
        <v>0.34901960784313724</v>
      </c>
      <c r="D6" s="6">
        <v>2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1" s="50" customFormat="1" ht="15.75" x14ac:dyDescent="0.2">
      <c r="A7" s="47">
        <v>3</v>
      </c>
      <c r="B7" s="52" t="s">
        <v>23</v>
      </c>
      <c r="C7" s="48">
        <v>0.34722222222222221</v>
      </c>
      <c r="D7" s="6">
        <v>3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s="50" customFormat="1" ht="15.75" x14ac:dyDescent="0.2">
      <c r="A8" s="47">
        <v>4</v>
      </c>
      <c r="B8" s="52" t="s">
        <v>5</v>
      </c>
      <c r="C8" s="48">
        <v>0.31018518518518517</v>
      </c>
      <c r="D8" s="6">
        <v>4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s="50" customFormat="1" ht="15.75" x14ac:dyDescent="0.2">
      <c r="A9" s="47">
        <v>5</v>
      </c>
      <c r="B9" s="52" t="s">
        <v>12</v>
      </c>
      <c r="C9" s="48">
        <v>0.26250000000000001</v>
      </c>
      <c r="D9" s="6">
        <v>5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s="50" customFormat="1" ht="31.5" x14ac:dyDescent="0.2">
      <c r="A10" s="47">
        <v>6</v>
      </c>
      <c r="B10" s="52" t="s">
        <v>35</v>
      </c>
      <c r="C10" s="48">
        <v>0.25</v>
      </c>
      <c r="D10" s="6">
        <v>6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21" s="50" customFormat="1" ht="31.5" x14ac:dyDescent="0.2">
      <c r="A11" s="47">
        <v>7</v>
      </c>
      <c r="B11" s="53" t="s">
        <v>14</v>
      </c>
      <c r="C11" s="48">
        <v>0.24035087719298245</v>
      </c>
      <c r="D11" s="6">
        <v>7</v>
      </c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s="50" customFormat="1" ht="31.5" x14ac:dyDescent="0.2">
      <c r="A12" s="47">
        <v>8</v>
      </c>
      <c r="B12" s="52" t="s">
        <v>9</v>
      </c>
      <c r="C12" s="48">
        <v>0.21052631578947367</v>
      </c>
      <c r="D12" s="6">
        <v>8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s="50" customFormat="1" ht="15.75" x14ac:dyDescent="0.2">
      <c r="A13" s="47">
        <v>9</v>
      </c>
      <c r="B13" s="52" t="s">
        <v>20</v>
      </c>
      <c r="C13" s="48">
        <v>0.21052631578947367</v>
      </c>
      <c r="D13" s="6">
        <v>8</v>
      </c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s="50" customFormat="1" ht="31.5" x14ac:dyDescent="0.2">
      <c r="A14" s="47">
        <v>10</v>
      </c>
      <c r="B14" s="52" t="s">
        <v>15</v>
      </c>
      <c r="C14" s="48">
        <v>0.19607843137254899</v>
      </c>
      <c r="D14" s="6">
        <v>9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 s="50" customFormat="1" ht="15.75" x14ac:dyDescent="0.2">
      <c r="A15" s="47">
        <v>11</v>
      </c>
      <c r="B15" s="52" t="s">
        <v>27</v>
      </c>
      <c r="C15" s="48">
        <v>0.19444444444444445</v>
      </c>
      <c r="D15" s="6">
        <v>10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 s="50" customFormat="1" ht="15.75" x14ac:dyDescent="0.2">
      <c r="A16" s="47">
        <v>12</v>
      </c>
      <c r="B16" s="52" t="s">
        <v>36</v>
      </c>
      <c r="C16" s="48">
        <v>0.19444444444444445</v>
      </c>
      <c r="D16" s="6">
        <v>10</v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1" s="50" customFormat="1" ht="15.75" x14ac:dyDescent="0.2">
      <c r="A17" s="47">
        <v>13</v>
      </c>
      <c r="B17" s="52" t="s">
        <v>21</v>
      </c>
      <c r="C17" s="48">
        <v>0.17592592592592593</v>
      </c>
      <c r="D17" s="6">
        <v>11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1:21" s="50" customFormat="1" ht="15.75" x14ac:dyDescent="0.2">
      <c r="A18" s="47">
        <v>14</v>
      </c>
      <c r="B18" s="52" t="s">
        <v>33</v>
      </c>
      <c r="C18" s="48">
        <v>0.17592592592592593</v>
      </c>
      <c r="D18" s="6">
        <v>11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s="50" customFormat="1" ht="15.75" x14ac:dyDescent="0.2">
      <c r="A19" s="47">
        <v>15</v>
      </c>
      <c r="B19" s="52" t="s">
        <v>28</v>
      </c>
      <c r="C19" s="48">
        <v>0.17499999999999999</v>
      </c>
      <c r="D19" s="6">
        <v>12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pans="1:21" s="50" customFormat="1" ht="15.75" x14ac:dyDescent="0.2">
      <c r="A20" s="47">
        <v>16</v>
      </c>
      <c r="B20" s="52" t="s">
        <v>22</v>
      </c>
      <c r="C20" s="48">
        <v>0.16666666666666666</v>
      </c>
      <c r="D20" s="6">
        <v>13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s="50" customFormat="1" ht="15.75" x14ac:dyDescent="0.2">
      <c r="A21" s="47">
        <v>17</v>
      </c>
      <c r="B21" s="52" t="s">
        <v>6</v>
      </c>
      <c r="C21" s="48">
        <v>0.15789473684210525</v>
      </c>
      <c r="D21" s="6">
        <v>14</v>
      </c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pans="1:21" s="50" customFormat="1" ht="15.75" x14ac:dyDescent="0.2">
      <c r="A22" s="47">
        <v>18</v>
      </c>
      <c r="B22" s="52" t="s">
        <v>7</v>
      </c>
      <c r="C22" s="48">
        <v>0.15789473684210525</v>
      </c>
      <c r="D22" s="6">
        <v>14</v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spans="1:21" s="50" customFormat="1" ht="15.75" x14ac:dyDescent="0.2">
      <c r="A23" s="47">
        <v>19</v>
      </c>
      <c r="B23" s="52" t="s">
        <v>24</v>
      </c>
      <c r="C23" s="48">
        <v>0.15789473684210525</v>
      </c>
      <c r="D23" s="6">
        <v>14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21" s="50" customFormat="1" ht="15.75" x14ac:dyDescent="0.2">
      <c r="A24" s="47">
        <v>20</v>
      </c>
      <c r="B24" s="52" t="s">
        <v>32</v>
      </c>
      <c r="C24" s="48">
        <v>0.15789473684210525</v>
      </c>
      <c r="D24" s="6">
        <v>14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pans="1:21" s="50" customFormat="1" ht="15.75" x14ac:dyDescent="0.2">
      <c r="A25" s="47">
        <v>21</v>
      </c>
      <c r="B25" s="52" t="s">
        <v>75</v>
      </c>
      <c r="C25" s="48">
        <v>0.14583333333333334</v>
      </c>
      <c r="D25" s="6">
        <v>15</v>
      </c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1" s="50" customFormat="1" ht="31.5" x14ac:dyDescent="0.2">
      <c r="A26" s="47">
        <v>22</v>
      </c>
      <c r="B26" s="52" t="s">
        <v>30</v>
      </c>
      <c r="C26" s="48">
        <v>0.13235294117647059</v>
      </c>
      <c r="D26" s="6">
        <v>16</v>
      </c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  <row r="27" spans="1:21" s="50" customFormat="1" ht="15.75" x14ac:dyDescent="0.2">
      <c r="A27" s="47">
        <v>23</v>
      </c>
      <c r="B27" s="52" t="s">
        <v>25</v>
      </c>
      <c r="C27" s="48">
        <v>0.11764705882352941</v>
      </c>
      <c r="D27" s="6">
        <v>17</v>
      </c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</row>
    <row r="28" spans="1:21" s="50" customFormat="1" ht="15.75" x14ac:dyDescent="0.2">
      <c r="A28" s="47">
        <v>24</v>
      </c>
      <c r="B28" s="52" t="s">
        <v>8</v>
      </c>
      <c r="C28" s="48">
        <v>0.1111111111111111</v>
      </c>
      <c r="D28" s="6">
        <v>18</v>
      </c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</row>
    <row r="29" spans="1:21" s="50" customFormat="1" ht="15.75" x14ac:dyDescent="0.2">
      <c r="A29" s="47">
        <v>25</v>
      </c>
      <c r="B29" s="52" t="s">
        <v>19</v>
      </c>
      <c r="C29" s="48">
        <v>0.1111111111111111</v>
      </c>
      <c r="D29" s="6">
        <v>18</v>
      </c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</row>
    <row r="30" spans="1:21" s="50" customFormat="1" ht="15.75" x14ac:dyDescent="0.2">
      <c r="A30" s="47">
        <v>26</v>
      </c>
      <c r="B30" s="52" t="s">
        <v>31</v>
      </c>
      <c r="C30" s="48">
        <v>0.10526315789473684</v>
      </c>
      <c r="D30" s="6">
        <v>19</v>
      </c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</row>
    <row r="31" spans="1:21" s="50" customFormat="1" ht="15.75" x14ac:dyDescent="0.2">
      <c r="A31" s="47">
        <v>27</v>
      </c>
      <c r="B31" s="52" t="s">
        <v>17</v>
      </c>
      <c r="C31" s="48">
        <v>9.2592592592592587E-2</v>
      </c>
      <c r="D31" s="6">
        <v>20</v>
      </c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</row>
    <row r="32" spans="1:21" s="50" customFormat="1" ht="15.75" x14ac:dyDescent="0.2">
      <c r="A32" s="47">
        <v>28</v>
      </c>
      <c r="B32" s="52" t="s">
        <v>4</v>
      </c>
      <c r="C32" s="48">
        <v>7.8947368421052627E-2</v>
      </c>
      <c r="D32" s="6">
        <v>21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</row>
    <row r="33" spans="1:21" s="50" customFormat="1" ht="15.75" x14ac:dyDescent="0.2">
      <c r="A33" s="47">
        <v>29</v>
      </c>
      <c r="B33" s="52" t="s">
        <v>11</v>
      </c>
      <c r="C33" s="48">
        <v>5.8823529411764705E-2</v>
      </c>
      <c r="D33" s="6">
        <v>22</v>
      </c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</row>
    <row r="34" spans="1:21" s="50" customFormat="1" ht="15.75" x14ac:dyDescent="0.2">
      <c r="A34" s="47">
        <v>30</v>
      </c>
      <c r="B34" s="52" t="s">
        <v>38</v>
      </c>
      <c r="C34" s="48">
        <v>5.8823529411764705E-2</v>
      </c>
      <c r="D34" s="6">
        <v>22</v>
      </c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</row>
    <row r="35" spans="1:21" s="50" customFormat="1" ht="15.75" x14ac:dyDescent="0.2">
      <c r="A35" s="47">
        <v>31</v>
      </c>
      <c r="B35" s="52" t="s">
        <v>16</v>
      </c>
      <c r="C35" s="48">
        <v>5.5555555555555552E-2</v>
      </c>
      <c r="D35" s="6">
        <v>23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</row>
    <row r="36" spans="1:21" s="50" customFormat="1" ht="31.5" x14ac:dyDescent="0.2">
      <c r="A36" s="47">
        <v>32</v>
      </c>
      <c r="B36" s="54" t="s">
        <v>76</v>
      </c>
      <c r="C36" s="48">
        <v>3.7037037037037035E-2</v>
      </c>
      <c r="D36" s="6">
        <v>24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</row>
    <row r="37" spans="1:21" s="50" customFormat="1" ht="15.75" x14ac:dyDescent="0.2">
      <c r="A37" s="47">
        <v>33</v>
      </c>
      <c r="B37" s="52" t="s">
        <v>34</v>
      </c>
      <c r="C37" s="48">
        <v>1.3888888888888888E-2</v>
      </c>
      <c r="D37" s="6">
        <v>25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</row>
    <row r="38" spans="1:21" s="50" customFormat="1" ht="15.75" x14ac:dyDescent="0.2">
      <c r="A38" s="47">
        <v>34</v>
      </c>
      <c r="B38" s="52" t="s">
        <v>10</v>
      </c>
      <c r="C38" s="48">
        <v>0</v>
      </c>
      <c r="D38" s="6">
        <v>26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</row>
    <row r="39" spans="1:21" s="50" customFormat="1" ht="15.75" x14ac:dyDescent="0.2">
      <c r="A39" s="47">
        <v>35</v>
      </c>
      <c r="B39" s="52" t="s">
        <v>13</v>
      </c>
      <c r="C39" s="48">
        <v>0</v>
      </c>
      <c r="D39" s="6">
        <v>26</v>
      </c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</row>
    <row r="40" spans="1:21" s="50" customFormat="1" ht="15.75" x14ac:dyDescent="0.2">
      <c r="A40" s="47">
        <v>36</v>
      </c>
      <c r="B40" s="52" t="s">
        <v>26</v>
      </c>
      <c r="C40" s="48">
        <v>0</v>
      </c>
      <c r="D40" s="6">
        <v>26</v>
      </c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</row>
    <row r="41" spans="1:21" s="50" customFormat="1" ht="16.5" customHeight="1" x14ac:dyDescent="0.2">
      <c r="A41" s="47">
        <v>37</v>
      </c>
      <c r="B41" s="52" t="s">
        <v>29</v>
      </c>
      <c r="C41" s="48">
        <v>0</v>
      </c>
      <c r="D41" s="6">
        <v>26</v>
      </c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</row>
    <row r="42" spans="1:21" s="50" customFormat="1" ht="15.75" x14ac:dyDescent="0.2">
      <c r="A42" s="47">
        <v>38</v>
      </c>
      <c r="B42" s="52" t="s">
        <v>37</v>
      </c>
      <c r="C42" s="48">
        <v>0</v>
      </c>
      <c r="D42" s="6">
        <v>26</v>
      </c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</row>
    <row r="43" spans="1:21" s="50" customFormat="1" ht="15.75" x14ac:dyDescent="0.2">
      <c r="A43" s="47">
        <v>39</v>
      </c>
      <c r="B43" s="52" t="s">
        <v>39</v>
      </c>
      <c r="C43" s="48">
        <v>0</v>
      </c>
      <c r="D43" s="6">
        <v>26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</row>
    <row r="44" spans="1:21" s="50" customFormat="1" ht="15.75" x14ac:dyDescent="0.2">
      <c r="A44" s="47">
        <v>40</v>
      </c>
      <c r="B44" s="52" t="s">
        <v>41</v>
      </c>
      <c r="C44" s="48">
        <v>0</v>
      </c>
      <c r="D44" s="6">
        <v>26</v>
      </c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1" ht="15.75" customHeight="1" x14ac:dyDescent="0.25">
      <c r="A45" s="70" t="s">
        <v>42</v>
      </c>
      <c r="B45" s="71"/>
      <c r="C45" s="72">
        <f>AVERAGE(C5:C44)</f>
        <v>0.14567573959408325</v>
      </c>
      <c r="D45" s="73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 ht="15.75" customHeight="1" x14ac:dyDescent="0.25">
      <c r="A46" s="9"/>
      <c r="B46" s="55"/>
      <c r="C46" s="11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1:21" ht="15.75" customHeight="1" x14ac:dyDescent="0.25">
      <c r="A47" s="9"/>
      <c r="B47" s="55"/>
      <c r="C47" s="11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21" ht="15.75" customHeight="1" x14ac:dyDescent="0.2">
      <c r="A48" s="13"/>
      <c r="B48" s="56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1:21" ht="15.75" customHeight="1" x14ac:dyDescent="0.2">
      <c r="A49" s="13"/>
      <c r="B49" s="56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 ht="15.75" customHeight="1" x14ac:dyDescent="0.2">
      <c r="A50" s="13"/>
      <c r="B50" s="56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1:21" ht="15.75" customHeight="1" x14ac:dyDescent="0.2">
      <c r="A51" s="13"/>
      <c r="B51" s="56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ht="15.75" customHeight="1" x14ac:dyDescent="0.2">
      <c r="A52" s="13"/>
      <c r="B52" s="56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1:21" ht="15.75" customHeight="1" x14ac:dyDescent="0.2">
      <c r="A53" s="13"/>
      <c r="B53" s="56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1:21" ht="15.75" customHeight="1" x14ac:dyDescent="0.2">
      <c r="A54" s="13"/>
      <c r="B54" s="56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1:21" ht="15.75" customHeight="1" x14ac:dyDescent="0.2">
      <c r="A55" s="13"/>
      <c r="B55" s="56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1:21" ht="15.75" customHeight="1" x14ac:dyDescent="0.2">
      <c r="A56" s="13"/>
      <c r="B56" s="56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 ht="15.75" customHeight="1" x14ac:dyDescent="0.2">
      <c r="A57" s="13"/>
      <c r="B57" s="56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1:21" ht="15.75" customHeight="1" x14ac:dyDescent="0.2">
      <c r="A58" s="13"/>
      <c r="B58" s="56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ht="15.75" customHeight="1" x14ac:dyDescent="0.2">
      <c r="A59" s="13"/>
      <c r="B59" s="56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1" ht="15.75" customHeight="1" x14ac:dyDescent="0.2">
      <c r="A60" s="13"/>
      <c r="B60" s="56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1:21" ht="15.75" customHeight="1" x14ac:dyDescent="0.2">
      <c r="A61" s="13"/>
      <c r="B61" s="56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ht="15.75" customHeight="1" x14ac:dyDescent="0.2">
      <c r="A62" s="13"/>
      <c r="B62" s="56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1:21" ht="15.75" customHeight="1" x14ac:dyDescent="0.2">
      <c r="A63" s="13"/>
      <c r="B63" s="56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1:21" ht="15.75" customHeight="1" x14ac:dyDescent="0.2">
      <c r="A64" s="13"/>
      <c r="B64" s="56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15.75" customHeight="1" x14ac:dyDescent="0.2">
      <c r="A65" s="13"/>
      <c r="B65" s="56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1:21" ht="15.75" customHeight="1" x14ac:dyDescent="0.2">
      <c r="A66" s="13"/>
      <c r="B66" s="56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ht="15.75" customHeight="1" x14ac:dyDescent="0.2">
      <c r="A67" s="13"/>
      <c r="B67" s="56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1:21" ht="15.75" customHeight="1" x14ac:dyDescent="0.2">
      <c r="A68" s="13"/>
      <c r="B68" s="56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1:21" ht="15.75" customHeight="1" x14ac:dyDescent="0.2">
      <c r="A69" s="13"/>
      <c r="B69" s="56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1:21" ht="15.75" customHeight="1" x14ac:dyDescent="0.2">
      <c r="A70" s="13"/>
      <c r="B70" s="56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1:21" ht="15.75" customHeight="1" x14ac:dyDescent="0.2">
      <c r="A71" s="13"/>
      <c r="B71" s="56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1:21" ht="15.75" customHeight="1" x14ac:dyDescent="0.2">
      <c r="A72" s="13"/>
      <c r="B72" s="56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1:21" ht="15.75" customHeight="1" x14ac:dyDescent="0.2">
      <c r="A73" s="13"/>
      <c r="B73" s="56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1:21" ht="15.75" customHeight="1" x14ac:dyDescent="0.2">
      <c r="A74" s="13"/>
      <c r="B74" s="56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1:21" ht="15.75" customHeight="1" x14ac:dyDescent="0.2">
      <c r="A75" s="13"/>
      <c r="B75" s="56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1:21" ht="15.75" customHeight="1" x14ac:dyDescent="0.2">
      <c r="A76" s="13"/>
      <c r="B76" s="56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1:21" ht="15.75" customHeight="1" x14ac:dyDescent="0.2">
      <c r="A77" s="13"/>
      <c r="B77" s="56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  <row r="78" spans="1:21" ht="15.75" customHeight="1" x14ac:dyDescent="0.2">
      <c r="A78" s="13"/>
      <c r="B78" s="56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</row>
    <row r="79" spans="1:21" ht="15.75" customHeight="1" x14ac:dyDescent="0.2">
      <c r="A79" s="13"/>
      <c r="B79" s="56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1" ht="15.75" customHeight="1" x14ac:dyDescent="0.2">
      <c r="A80" s="13"/>
      <c r="B80" s="56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21" ht="15.75" customHeight="1" x14ac:dyDescent="0.2">
      <c r="A81" s="13"/>
      <c r="B81" s="56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 x14ac:dyDescent="0.2">
      <c r="A82" s="13"/>
      <c r="B82" s="56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1:21" ht="15.75" customHeight="1" x14ac:dyDescent="0.2">
      <c r="A83" s="13"/>
      <c r="B83" s="56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1" ht="15.75" customHeight="1" x14ac:dyDescent="0.2">
      <c r="A84" s="13"/>
      <c r="B84" s="56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1" ht="15.75" customHeight="1" x14ac:dyDescent="0.2">
      <c r="A85" s="13"/>
      <c r="B85" s="56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1" ht="15.75" customHeight="1" x14ac:dyDescent="0.2">
      <c r="A86" s="13"/>
      <c r="B86" s="56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1" ht="15.75" customHeight="1" x14ac:dyDescent="0.2">
      <c r="A87" s="13"/>
      <c r="B87" s="56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</row>
    <row r="88" spans="1:21" ht="15.75" customHeight="1" x14ac:dyDescent="0.2">
      <c r="A88" s="13"/>
      <c r="B88" s="56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1" ht="15.75" customHeight="1" x14ac:dyDescent="0.2">
      <c r="A89" s="13"/>
      <c r="B89" s="56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</row>
    <row r="90" spans="1:21" ht="15.75" customHeight="1" x14ac:dyDescent="0.2">
      <c r="A90" s="13"/>
      <c r="B90" s="56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1:21" ht="15.75" customHeight="1" x14ac:dyDescent="0.2">
      <c r="A91" s="13"/>
      <c r="B91" s="56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</row>
    <row r="92" spans="1:21" ht="15.75" customHeight="1" x14ac:dyDescent="0.2">
      <c r="A92" s="13"/>
      <c r="B92" s="56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</row>
    <row r="93" spans="1:21" ht="15.75" customHeight="1" x14ac:dyDescent="0.2">
      <c r="A93" s="13"/>
      <c r="B93" s="56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1:21" ht="15.75" customHeight="1" x14ac:dyDescent="0.2">
      <c r="A94" s="13"/>
      <c r="B94" s="56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</row>
    <row r="95" spans="1:21" ht="15.75" customHeight="1" x14ac:dyDescent="0.2">
      <c r="A95" s="13"/>
      <c r="B95" s="56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</row>
    <row r="96" spans="1:21" ht="15.75" customHeight="1" x14ac:dyDescent="0.2">
      <c r="A96" s="13"/>
      <c r="B96" s="56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</row>
    <row r="97" spans="1:21" ht="15.75" customHeight="1" x14ac:dyDescent="0.2">
      <c r="A97" s="13"/>
      <c r="B97" s="56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</row>
    <row r="98" spans="1:21" ht="15.75" customHeight="1" x14ac:dyDescent="0.2">
      <c r="A98" s="13"/>
      <c r="B98" s="56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</row>
    <row r="99" spans="1:21" ht="15.75" customHeight="1" x14ac:dyDescent="0.2">
      <c r="A99" s="13"/>
      <c r="B99" s="56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1:21" ht="15.75" customHeight="1" x14ac:dyDescent="0.2">
      <c r="A100" s="13"/>
      <c r="B100" s="56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  <row r="101" spans="1:21" ht="15.75" customHeight="1" x14ac:dyDescent="0.2">
      <c r="A101" s="13"/>
      <c r="B101" s="56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</row>
    <row r="102" spans="1:21" ht="15.75" customHeight="1" x14ac:dyDescent="0.2">
      <c r="A102" s="13"/>
      <c r="B102" s="56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</row>
    <row r="103" spans="1:21" ht="15.75" customHeight="1" x14ac:dyDescent="0.2">
      <c r="A103" s="13"/>
      <c r="B103" s="56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</row>
    <row r="104" spans="1:21" ht="15.75" customHeight="1" x14ac:dyDescent="0.2">
      <c r="A104" s="13"/>
      <c r="B104" s="56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</row>
    <row r="105" spans="1:21" ht="15.75" customHeight="1" x14ac:dyDescent="0.2">
      <c r="A105" s="13"/>
      <c r="B105" s="56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</row>
    <row r="106" spans="1:21" ht="15.75" customHeight="1" x14ac:dyDescent="0.2">
      <c r="A106" s="13"/>
      <c r="B106" s="56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</row>
    <row r="107" spans="1:21" ht="15.75" customHeight="1" x14ac:dyDescent="0.2">
      <c r="A107" s="13"/>
      <c r="B107" s="56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</row>
    <row r="108" spans="1:21" ht="15.75" customHeight="1" x14ac:dyDescent="0.2">
      <c r="A108" s="13"/>
      <c r="B108" s="56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</row>
    <row r="109" spans="1:21" ht="15.75" customHeight="1" x14ac:dyDescent="0.2">
      <c r="A109" s="13"/>
      <c r="B109" s="56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</row>
    <row r="110" spans="1:21" ht="15.75" customHeight="1" x14ac:dyDescent="0.2">
      <c r="A110" s="13"/>
      <c r="B110" s="56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</row>
    <row r="111" spans="1:21" ht="15.75" customHeight="1" x14ac:dyDescent="0.2">
      <c r="A111" s="13"/>
      <c r="B111" s="56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</row>
    <row r="112" spans="1:21" ht="15.75" customHeight="1" x14ac:dyDescent="0.2">
      <c r="A112" s="13"/>
      <c r="B112" s="56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1" ht="15.75" customHeight="1" x14ac:dyDescent="0.2">
      <c r="A113" s="13"/>
      <c r="B113" s="56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</row>
    <row r="114" spans="1:21" ht="15.75" customHeight="1" x14ac:dyDescent="0.2">
      <c r="A114" s="13"/>
      <c r="B114" s="56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1" ht="15.75" customHeight="1" x14ac:dyDescent="0.2">
      <c r="A115" s="13"/>
      <c r="B115" s="56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</row>
    <row r="116" spans="1:21" ht="15.75" customHeight="1" x14ac:dyDescent="0.2">
      <c r="A116" s="13"/>
      <c r="B116" s="56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</row>
    <row r="117" spans="1:21" ht="15.75" customHeight="1" x14ac:dyDescent="0.2">
      <c r="A117" s="13"/>
      <c r="B117" s="56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</row>
    <row r="118" spans="1:21" ht="15.75" customHeight="1" x14ac:dyDescent="0.2">
      <c r="A118" s="13"/>
      <c r="B118" s="56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</row>
    <row r="119" spans="1:21" ht="15.75" customHeight="1" x14ac:dyDescent="0.2">
      <c r="A119" s="13"/>
      <c r="B119" s="56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</row>
    <row r="120" spans="1:21" ht="15.75" customHeight="1" x14ac:dyDescent="0.2">
      <c r="A120" s="13"/>
      <c r="B120" s="56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</row>
    <row r="121" spans="1:21" ht="15.75" customHeight="1" x14ac:dyDescent="0.2">
      <c r="A121" s="13"/>
      <c r="B121" s="56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</row>
    <row r="122" spans="1:21" ht="15.75" customHeight="1" x14ac:dyDescent="0.2">
      <c r="A122" s="13"/>
      <c r="B122" s="56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</row>
    <row r="123" spans="1:21" ht="15.75" customHeight="1" x14ac:dyDescent="0.2">
      <c r="A123" s="13"/>
      <c r="B123" s="56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</row>
    <row r="124" spans="1:21" ht="15.75" customHeight="1" x14ac:dyDescent="0.2">
      <c r="A124" s="13"/>
      <c r="B124" s="56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</row>
    <row r="125" spans="1:21" ht="15.75" customHeight="1" x14ac:dyDescent="0.2">
      <c r="A125" s="13"/>
      <c r="B125" s="56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</row>
    <row r="126" spans="1:21" ht="15.75" customHeight="1" x14ac:dyDescent="0.2">
      <c r="A126" s="13"/>
      <c r="B126" s="56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</row>
    <row r="127" spans="1:21" ht="15.75" customHeight="1" x14ac:dyDescent="0.2">
      <c r="A127" s="13"/>
      <c r="B127" s="56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1" ht="15.75" customHeight="1" x14ac:dyDescent="0.2">
      <c r="A128" s="13"/>
      <c r="B128" s="56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1" ht="15.75" customHeight="1" x14ac:dyDescent="0.2">
      <c r="A129" s="13"/>
      <c r="B129" s="56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</row>
    <row r="130" spans="1:21" ht="15.75" customHeight="1" x14ac:dyDescent="0.2">
      <c r="A130" s="13"/>
      <c r="B130" s="56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1" ht="15.75" customHeight="1" x14ac:dyDescent="0.2">
      <c r="A131" s="13"/>
      <c r="B131" s="56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</row>
    <row r="132" spans="1:21" ht="15.75" customHeight="1" x14ac:dyDescent="0.2">
      <c r="A132" s="13"/>
      <c r="B132" s="56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</row>
    <row r="133" spans="1:21" ht="15.75" customHeight="1" x14ac:dyDescent="0.2">
      <c r="A133" s="13"/>
      <c r="B133" s="56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</row>
    <row r="134" spans="1:21" ht="15.75" customHeight="1" x14ac:dyDescent="0.2">
      <c r="A134" s="13"/>
      <c r="B134" s="56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</row>
    <row r="135" spans="1:21" ht="15.75" customHeight="1" x14ac:dyDescent="0.2">
      <c r="A135" s="13"/>
      <c r="B135" s="56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</row>
    <row r="136" spans="1:21" ht="15.75" customHeight="1" x14ac:dyDescent="0.2">
      <c r="A136" s="13"/>
      <c r="B136" s="56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</row>
    <row r="137" spans="1:21" ht="15.75" customHeight="1" x14ac:dyDescent="0.2">
      <c r="A137" s="13"/>
      <c r="B137" s="56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</row>
    <row r="138" spans="1:21" ht="15.75" customHeight="1" x14ac:dyDescent="0.2">
      <c r="A138" s="13"/>
      <c r="B138" s="56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</row>
    <row r="139" spans="1:21" ht="15.75" customHeight="1" x14ac:dyDescent="0.2">
      <c r="A139" s="13"/>
      <c r="B139" s="56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</row>
    <row r="140" spans="1:21" ht="15.75" customHeight="1" x14ac:dyDescent="0.2">
      <c r="A140" s="13"/>
      <c r="B140" s="56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</row>
    <row r="141" spans="1:21" ht="15.75" customHeight="1" x14ac:dyDescent="0.2">
      <c r="A141" s="13"/>
      <c r="B141" s="56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</row>
    <row r="142" spans="1:21" ht="15.75" customHeight="1" x14ac:dyDescent="0.2">
      <c r="A142" s="13"/>
      <c r="B142" s="56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</row>
    <row r="143" spans="1:21" ht="15.75" customHeight="1" x14ac:dyDescent="0.2">
      <c r="A143" s="13"/>
      <c r="B143" s="56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</row>
    <row r="144" spans="1:21" ht="15.75" customHeight="1" x14ac:dyDescent="0.2">
      <c r="A144" s="13"/>
      <c r="B144" s="56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</row>
    <row r="145" spans="1:21" ht="15.75" customHeight="1" x14ac:dyDescent="0.2">
      <c r="A145" s="13"/>
      <c r="B145" s="56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</row>
    <row r="146" spans="1:21" ht="15.75" customHeight="1" x14ac:dyDescent="0.2">
      <c r="A146" s="13"/>
      <c r="B146" s="56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147" spans="1:21" ht="15.75" customHeight="1" x14ac:dyDescent="0.2">
      <c r="A147" s="13"/>
      <c r="B147" s="56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</row>
    <row r="148" spans="1:21" ht="15.75" customHeight="1" x14ac:dyDescent="0.2">
      <c r="A148" s="13"/>
      <c r="B148" s="56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</row>
    <row r="149" spans="1:21" ht="15.75" customHeight="1" x14ac:dyDescent="0.2">
      <c r="A149" s="13"/>
      <c r="B149" s="56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</row>
    <row r="150" spans="1:21" ht="15.75" customHeight="1" x14ac:dyDescent="0.2">
      <c r="A150" s="13"/>
      <c r="B150" s="56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</row>
    <row r="151" spans="1:21" ht="15.75" customHeight="1" x14ac:dyDescent="0.2">
      <c r="A151" s="13"/>
      <c r="B151" s="56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</row>
    <row r="152" spans="1:21" ht="15.75" customHeight="1" x14ac:dyDescent="0.2">
      <c r="A152" s="13"/>
      <c r="B152" s="56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</row>
    <row r="153" spans="1:21" ht="15.75" customHeight="1" x14ac:dyDescent="0.2">
      <c r="A153" s="13"/>
      <c r="B153" s="56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</row>
    <row r="154" spans="1:21" ht="15.75" customHeight="1" x14ac:dyDescent="0.2">
      <c r="A154" s="13"/>
      <c r="B154" s="56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</row>
    <row r="155" spans="1:21" ht="15.75" customHeight="1" x14ac:dyDescent="0.2">
      <c r="A155" s="13"/>
      <c r="B155" s="56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</row>
    <row r="156" spans="1:21" ht="15.75" customHeight="1" x14ac:dyDescent="0.2">
      <c r="A156" s="13"/>
      <c r="B156" s="56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</row>
    <row r="157" spans="1:21" ht="15.75" customHeight="1" x14ac:dyDescent="0.2">
      <c r="A157" s="13"/>
      <c r="B157" s="56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</row>
    <row r="158" spans="1:21" ht="15.75" customHeight="1" x14ac:dyDescent="0.2">
      <c r="A158" s="13"/>
      <c r="B158" s="56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</row>
    <row r="159" spans="1:21" ht="15.75" customHeight="1" x14ac:dyDescent="0.2">
      <c r="A159" s="13"/>
      <c r="B159" s="56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</row>
    <row r="160" spans="1:21" ht="15.75" customHeight="1" x14ac:dyDescent="0.2">
      <c r="A160" s="13"/>
      <c r="B160" s="56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</row>
    <row r="161" spans="1:21" ht="15.75" customHeight="1" x14ac:dyDescent="0.2">
      <c r="A161" s="13"/>
      <c r="B161" s="56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</row>
    <row r="162" spans="1:21" ht="15.75" customHeight="1" x14ac:dyDescent="0.2">
      <c r="A162" s="13"/>
      <c r="B162" s="56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</row>
    <row r="163" spans="1:21" ht="15.75" customHeight="1" x14ac:dyDescent="0.2">
      <c r="A163" s="13"/>
      <c r="B163" s="56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</row>
    <row r="164" spans="1:21" ht="15.75" customHeight="1" x14ac:dyDescent="0.2">
      <c r="A164" s="13"/>
      <c r="B164" s="56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</row>
    <row r="165" spans="1:21" ht="15.75" customHeight="1" x14ac:dyDescent="0.2">
      <c r="A165" s="13"/>
      <c r="B165" s="56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</row>
    <row r="166" spans="1:21" ht="15.75" customHeight="1" x14ac:dyDescent="0.2">
      <c r="A166" s="13"/>
      <c r="B166" s="56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</row>
    <row r="167" spans="1:21" ht="15.75" customHeight="1" x14ac:dyDescent="0.2">
      <c r="A167" s="13"/>
      <c r="B167" s="56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</row>
    <row r="168" spans="1:21" ht="15.75" customHeight="1" x14ac:dyDescent="0.2">
      <c r="A168" s="13"/>
      <c r="B168" s="56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</row>
    <row r="169" spans="1:21" ht="15.75" customHeight="1" x14ac:dyDescent="0.2">
      <c r="A169" s="13"/>
      <c r="B169" s="56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</row>
    <row r="170" spans="1:21" ht="15.75" customHeight="1" x14ac:dyDescent="0.2">
      <c r="A170" s="13"/>
      <c r="B170" s="56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</row>
    <row r="171" spans="1:21" ht="15.75" customHeight="1" x14ac:dyDescent="0.2">
      <c r="A171" s="13"/>
      <c r="B171" s="56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</row>
    <row r="172" spans="1:21" ht="15.75" customHeight="1" x14ac:dyDescent="0.2">
      <c r="A172" s="13"/>
      <c r="B172" s="56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</row>
    <row r="173" spans="1:21" ht="15.75" customHeight="1" x14ac:dyDescent="0.2">
      <c r="A173" s="13"/>
      <c r="B173" s="56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</row>
    <row r="174" spans="1:21" ht="15.75" customHeight="1" x14ac:dyDescent="0.2">
      <c r="A174" s="13"/>
      <c r="B174" s="56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</row>
    <row r="175" spans="1:21" ht="15.75" customHeight="1" x14ac:dyDescent="0.2">
      <c r="A175" s="13"/>
      <c r="B175" s="56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</row>
    <row r="176" spans="1:21" ht="15.75" customHeight="1" x14ac:dyDescent="0.2">
      <c r="A176" s="13"/>
      <c r="B176" s="56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</row>
    <row r="177" spans="1:21" ht="15.75" customHeight="1" x14ac:dyDescent="0.2">
      <c r="A177" s="13"/>
      <c r="B177" s="56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</row>
    <row r="178" spans="1:21" ht="15.75" customHeight="1" x14ac:dyDescent="0.2">
      <c r="A178" s="13"/>
      <c r="B178" s="56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</row>
    <row r="179" spans="1:21" ht="15.75" customHeight="1" x14ac:dyDescent="0.2">
      <c r="A179" s="13"/>
      <c r="B179" s="56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</row>
    <row r="180" spans="1:21" ht="15.75" customHeight="1" x14ac:dyDescent="0.2">
      <c r="A180" s="13"/>
      <c r="B180" s="56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</row>
    <row r="181" spans="1:21" ht="15.75" customHeight="1" x14ac:dyDescent="0.2">
      <c r="A181" s="13"/>
      <c r="B181" s="56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</row>
    <row r="182" spans="1:21" ht="15.75" customHeight="1" x14ac:dyDescent="0.2">
      <c r="A182" s="13"/>
      <c r="B182" s="56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</row>
    <row r="183" spans="1:21" ht="15.75" customHeight="1" x14ac:dyDescent="0.2">
      <c r="A183" s="13"/>
      <c r="B183" s="56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</row>
    <row r="184" spans="1:21" ht="15.75" customHeight="1" x14ac:dyDescent="0.2">
      <c r="A184" s="13"/>
      <c r="B184" s="56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</row>
    <row r="185" spans="1:21" ht="15.75" customHeight="1" x14ac:dyDescent="0.2">
      <c r="A185" s="13"/>
      <c r="B185" s="56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</row>
    <row r="186" spans="1:21" ht="15.75" customHeight="1" x14ac:dyDescent="0.2">
      <c r="A186" s="13"/>
      <c r="B186" s="56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</row>
    <row r="187" spans="1:21" ht="15.75" customHeight="1" x14ac:dyDescent="0.2">
      <c r="A187" s="13"/>
      <c r="B187" s="56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</row>
    <row r="188" spans="1:21" ht="15.75" customHeight="1" x14ac:dyDescent="0.2">
      <c r="A188" s="13"/>
      <c r="B188" s="56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</row>
    <row r="189" spans="1:21" ht="15.75" customHeight="1" x14ac:dyDescent="0.2">
      <c r="A189" s="13"/>
      <c r="B189" s="56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</row>
    <row r="190" spans="1:21" ht="15.75" customHeight="1" x14ac:dyDescent="0.2">
      <c r="A190" s="13"/>
      <c r="B190" s="56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</row>
    <row r="191" spans="1:21" ht="15.75" customHeight="1" x14ac:dyDescent="0.2">
      <c r="A191" s="13"/>
      <c r="B191" s="56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</row>
    <row r="192" spans="1:21" ht="15.75" customHeight="1" x14ac:dyDescent="0.2">
      <c r="A192" s="13"/>
      <c r="B192" s="56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</row>
    <row r="193" spans="1:21" ht="15.75" customHeight="1" x14ac:dyDescent="0.2">
      <c r="A193" s="13"/>
      <c r="B193" s="56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</row>
    <row r="194" spans="1:21" ht="15.75" customHeight="1" x14ac:dyDescent="0.2">
      <c r="A194" s="13"/>
      <c r="B194" s="56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</row>
    <row r="195" spans="1:21" ht="15.75" customHeight="1" x14ac:dyDescent="0.2">
      <c r="A195" s="13"/>
      <c r="B195" s="56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</row>
    <row r="196" spans="1:21" ht="15.75" customHeight="1" x14ac:dyDescent="0.2">
      <c r="A196" s="13"/>
      <c r="B196" s="56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</row>
    <row r="197" spans="1:21" ht="15.75" customHeight="1" x14ac:dyDescent="0.2">
      <c r="A197" s="13"/>
      <c r="B197" s="56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</row>
    <row r="198" spans="1:21" ht="15.75" customHeight="1" x14ac:dyDescent="0.2">
      <c r="A198" s="13"/>
      <c r="B198" s="56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</row>
    <row r="199" spans="1:21" ht="15.75" customHeight="1" x14ac:dyDescent="0.2">
      <c r="A199" s="13"/>
      <c r="B199" s="56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</row>
    <row r="200" spans="1:21" ht="15.75" customHeight="1" x14ac:dyDescent="0.2">
      <c r="A200" s="13"/>
      <c r="B200" s="56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</row>
    <row r="201" spans="1:21" ht="15.75" customHeight="1" x14ac:dyDescent="0.2">
      <c r="A201" s="13"/>
      <c r="B201" s="56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</row>
    <row r="202" spans="1:21" ht="15.75" customHeight="1" x14ac:dyDescent="0.2">
      <c r="A202" s="13"/>
      <c r="B202" s="56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</row>
    <row r="203" spans="1:21" ht="15.75" customHeight="1" x14ac:dyDescent="0.2">
      <c r="A203" s="13"/>
      <c r="B203" s="56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</row>
    <row r="204" spans="1:21" ht="15.75" customHeight="1" x14ac:dyDescent="0.2">
      <c r="A204" s="13"/>
      <c r="B204" s="56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</row>
    <row r="205" spans="1:21" ht="15.75" customHeight="1" x14ac:dyDescent="0.2">
      <c r="A205" s="13"/>
      <c r="B205" s="56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</row>
    <row r="206" spans="1:21" ht="15.75" customHeight="1" x14ac:dyDescent="0.2">
      <c r="A206" s="13"/>
      <c r="B206" s="56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</row>
    <row r="207" spans="1:21" ht="15.75" customHeight="1" x14ac:dyDescent="0.2">
      <c r="A207" s="13"/>
      <c r="B207" s="56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</row>
    <row r="208" spans="1:21" ht="15.75" customHeight="1" x14ac:dyDescent="0.2">
      <c r="A208" s="13"/>
      <c r="B208" s="56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</row>
    <row r="209" spans="1:21" ht="15.75" customHeight="1" x14ac:dyDescent="0.2">
      <c r="A209" s="13"/>
      <c r="B209" s="56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</row>
    <row r="210" spans="1:21" ht="15.75" customHeight="1" x14ac:dyDescent="0.2">
      <c r="A210" s="13"/>
      <c r="B210" s="56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</row>
    <row r="211" spans="1:21" ht="15.75" customHeight="1" x14ac:dyDescent="0.2">
      <c r="A211" s="13"/>
      <c r="B211" s="56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</row>
    <row r="212" spans="1:21" ht="15.75" customHeight="1" x14ac:dyDescent="0.2">
      <c r="A212" s="13"/>
      <c r="B212" s="56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</row>
    <row r="213" spans="1:21" ht="15.75" customHeight="1" x14ac:dyDescent="0.2">
      <c r="A213" s="13"/>
      <c r="B213" s="56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</row>
    <row r="214" spans="1:21" ht="15.75" customHeight="1" x14ac:dyDescent="0.2">
      <c r="A214" s="13"/>
      <c r="B214" s="56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</row>
    <row r="215" spans="1:21" ht="15.75" customHeight="1" x14ac:dyDescent="0.2">
      <c r="A215" s="13"/>
      <c r="B215" s="56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</row>
    <row r="216" spans="1:21" ht="15.75" customHeight="1" x14ac:dyDescent="0.2">
      <c r="A216" s="13"/>
      <c r="B216" s="56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</row>
    <row r="217" spans="1:21" ht="15.75" customHeight="1" x14ac:dyDescent="0.2">
      <c r="A217" s="13"/>
      <c r="B217" s="56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</row>
    <row r="218" spans="1:21" ht="15.75" customHeight="1" x14ac:dyDescent="0.2">
      <c r="A218" s="13"/>
      <c r="B218" s="56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</row>
    <row r="219" spans="1:21" ht="15.75" customHeight="1" x14ac:dyDescent="0.2">
      <c r="A219" s="13"/>
      <c r="B219" s="56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</row>
    <row r="220" spans="1:21" ht="15.75" customHeight="1" x14ac:dyDescent="0.2">
      <c r="A220" s="13"/>
      <c r="B220" s="56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</row>
    <row r="221" spans="1:21" ht="15.75" customHeight="1" x14ac:dyDescent="0.2">
      <c r="A221" s="13"/>
      <c r="B221" s="56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</row>
    <row r="222" spans="1:21" ht="15.75" customHeight="1" x14ac:dyDescent="0.2">
      <c r="A222" s="13"/>
      <c r="B222" s="56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</row>
    <row r="223" spans="1:21" ht="15.75" customHeight="1" x14ac:dyDescent="0.2">
      <c r="A223" s="13"/>
      <c r="B223" s="56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</row>
    <row r="224" spans="1:21" ht="15.75" customHeight="1" x14ac:dyDescent="0.2">
      <c r="A224" s="13"/>
      <c r="B224" s="56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</row>
    <row r="225" spans="1:21" ht="15.75" customHeight="1" x14ac:dyDescent="0.2">
      <c r="A225" s="13"/>
      <c r="B225" s="56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</row>
    <row r="226" spans="1:21" ht="15.75" customHeight="1" x14ac:dyDescent="0.2">
      <c r="A226" s="13"/>
      <c r="B226" s="56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</row>
    <row r="227" spans="1:21" ht="15.75" customHeight="1" x14ac:dyDescent="0.2">
      <c r="A227" s="13"/>
      <c r="B227" s="56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</row>
    <row r="228" spans="1:21" ht="15.75" customHeight="1" x14ac:dyDescent="0.2">
      <c r="A228" s="13"/>
      <c r="B228" s="56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</row>
    <row r="229" spans="1:21" ht="15.75" customHeight="1" x14ac:dyDescent="0.2">
      <c r="A229" s="13"/>
      <c r="B229" s="56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</row>
    <row r="230" spans="1:21" ht="15.75" customHeight="1" x14ac:dyDescent="0.2">
      <c r="A230" s="13"/>
      <c r="B230" s="56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</row>
    <row r="231" spans="1:21" ht="15.75" customHeight="1" x14ac:dyDescent="0.2">
      <c r="A231" s="13"/>
      <c r="B231" s="56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</row>
    <row r="232" spans="1:21" ht="15.75" customHeight="1" x14ac:dyDescent="0.2">
      <c r="A232" s="13"/>
      <c r="B232" s="56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</row>
    <row r="233" spans="1:21" ht="15.75" customHeight="1" x14ac:dyDescent="0.2">
      <c r="A233" s="13"/>
      <c r="B233" s="56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</row>
    <row r="234" spans="1:21" ht="15.75" customHeight="1" x14ac:dyDescent="0.2">
      <c r="A234" s="13"/>
      <c r="B234" s="56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</row>
    <row r="235" spans="1:21" ht="15.75" customHeight="1" x14ac:dyDescent="0.2">
      <c r="A235" s="13"/>
      <c r="B235" s="56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</row>
    <row r="236" spans="1:21" ht="15.75" customHeight="1" x14ac:dyDescent="0.2">
      <c r="A236" s="13"/>
      <c r="B236" s="56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</row>
    <row r="237" spans="1:21" ht="15.75" customHeight="1" x14ac:dyDescent="0.2">
      <c r="A237" s="13"/>
      <c r="B237" s="56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</row>
    <row r="238" spans="1:21" ht="15.75" customHeight="1" x14ac:dyDescent="0.2">
      <c r="A238" s="13"/>
      <c r="B238" s="56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</row>
    <row r="239" spans="1:21" ht="15.75" customHeight="1" x14ac:dyDescent="0.2">
      <c r="A239" s="13"/>
      <c r="B239" s="56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</row>
    <row r="240" spans="1:21" ht="15.75" customHeight="1" x14ac:dyDescent="0.2">
      <c r="A240" s="13"/>
      <c r="B240" s="56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</row>
    <row r="241" spans="1:21" ht="15.75" customHeight="1" x14ac:dyDescent="0.2">
      <c r="A241" s="13"/>
      <c r="B241" s="56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</row>
    <row r="242" spans="1:21" ht="15.75" customHeight="1" x14ac:dyDescent="0.2">
      <c r="A242" s="13"/>
      <c r="B242" s="56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</row>
    <row r="243" spans="1:21" ht="15.75" customHeight="1" x14ac:dyDescent="0.2">
      <c r="A243" s="13"/>
      <c r="B243" s="56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</row>
    <row r="244" spans="1:21" ht="15.75" customHeight="1" x14ac:dyDescent="0.2">
      <c r="A244" s="13"/>
      <c r="B244" s="56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</row>
    <row r="245" spans="1:21" ht="15.75" customHeight="1" x14ac:dyDescent="0.2">
      <c r="A245" s="13"/>
      <c r="B245" s="56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</row>
    <row r="246" spans="1:21" ht="15.75" customHeight="1" x14ac:dyDescent="0.2">
      <c r="A246" s="13"/>
      <c r="B246" s="56"/>
    </row>
    <row r="247" spans="1:21" ht="15.75" customHeight="1" x14ac:dyDescent="0.2">
      <c r="A247" s="13"/>
      <c r="B247" s="56"/>
    </row>
    <row r="248" spans="1:21" ht="15.75" customHeight="1" x14ac:dyDescent="0.2">
      <c r="A248" s="13"/>
      <c r="B248" s="56"/>
    </row>
    <row r="249" spans="1:21" ht="15.75" customHeight="1" x14ac:dyDescent="0.2">
      <c r="A249" s="13"/>
      <c r="B249" s="56"/>
    </row>
    <row r="250" spans="1:21" ht="15.75" customHeight="1" x14ac:dyDescent="0.2">
      <c r="A250" s="13"/>
      <c r="B250" s="56"/>
    </row>
    <row r="251" spans="1:21" ht="15.75" customHeight="1" x14ac:dyDescent="0.2">
      <c r="A251" s="13"/>
      <c r="B251" s="56"/>
    </row>
    <row r="252" spans="1:21" ht="15.75" customHeight="1" x14ac:dyDescent="0.2">
      <c r="A252" s="13"/>
      <c r="B252" s="56"/>
    </row>
    <row r="253" spans="1:21" ht="15.75" customHeight="1" x14ac:dyDescent="0.2">
      <c r="A253" s="13"/>
      <c r="B253" s="56"/>
    </row>
    <row r="254" spans="1:21" ht="15.75" customHeight="1" x14ac:dyDescent="0.2">
      <c r="A254" s="13"/>
      <c r="B254" s="56"/>
    </row>
    <row r="255" spans="1:21" ht="15.75" customHeight="1" x14ac:dyDescent="0.2">
      <c r="A255" s="13"/>
      <c r="B255" s="56"/>
    </row>
    <row r="256" spans="1:21" ht="15.75" customHeight="1" x14ac:dyDescent="0.2">
      <c r="A256" s="13"/>
      <c r="B256" s="56"/>
    </row>
    <row r="257" spans="1:2" ht="15.75" customHeight="1" x14ac:dyDescent="0.2">
      <c r="A257" s="13"/>
      <c r="B257" s="56"/>
    </row>
    <row r="258" spans="1:2" ht="15.75" customHeight="1" x14ac:dyDescent="0.2">
      <c r="A258" s="13"/>
      <c r="B258" s="56"/>
    </row>
    <row r="259" spans="1:2" ht="15.75" customHeight="1" x14ac:dyDescent="0.2">
      <c r="A259" s="13"/>
      <c r="B259" s="56"/>
    </row>
    <row r="260" spans="1:2" ht="15.75" customHeight="1" x14ac:dyDescent="0.2">
      <c r="A260" s="13"/>
      <c r="B260" s="56"/>
    </row>
    <row r="261" spans="1:2" ht="15.75" customHeight="1" x14ac:dyDescent="0.2">
      <c r="A261" s="13"/>
      <c r="B261" s="56"/>
    </row>
    <row r="262" spans="1:2" ht="15.75" customHeight="1" x14ac:dyDescent="0.2">
      <c r="A262" s="13"/>
      <c r="B262" s="56"/>
    </row>
    <row r="263" spans="1:2" ht="15.75" customHeight="1" x14ac:dyDescent="0.2">
      <c r="A263" s="13"/>
      <c r="B263" s="56"/>
    </row>
    <row r="264" spans="1:2" ht="15.75" customHeight="1" x14ac:dyDescent="0.2">
      <c r="A264" s="13"/>
      <c r="B264" s="56"/>
    </row>
    <row r="265" spans="1:2" ht="15.75" customHeight="1" x14ac:dyDescent="0.2">
      <c r="A265" s="13"/>
      <c r="B265" s="56"/>
    </row>
    <row r="266" spans="1:2" ht="15.75" customHeight="1" x14ac:dyDescent="0.2">
      <c r="A266" s="13"/>
      <c r="B266" s="56"/>
    </row>
    <row r="267" spans="1:2" ht="15.75" customHeight="1" x14ac:dyDescent="0.2">
      <c r="A267" s="13"/>
      <c r="B267" s="56"/>
    </row>
    <row r="268" spans="1:2" ht="15.75" customHeight="1" x14ac:dyDescent="0.2">
      <c r="A268" s="13"/>
      <c r="B268" s="56"/>
    </row>
    <row r="269" spans="1:2" ht="15.75" customHeight="1" x14ac:dyDescent="0.2">
      <c r="A269" s="13"/>
      <c r="B269" s="56"/>
    </row>
    <row r="270" spans="1:2" ht="15.75" customHeight="1" x14ac:dyDescent="0.2">
      <c r="A270" s="13"/>
      <c r="B270" s="56"/>
    </row>
    <row r="271" spans="1:2" ht="15.75" customHeight="1" x14ac:dyDescent="0.2">
      <c r="A271" s="13"/>
      <c r="B271" s="56"/>
    </row>
    <row r="272" spans="1:2" ht="15.75" customHeight="1" x14ac:dyDescent="0.2">
      <c r="A272" s="13"/>
      <c r="B272" s="56"/>
    </row>
    <row r="273" spans="1:2" ht="15.75" customHeight="1" x14ac:dyDescent="0.2">
      <c r="A273" s="13"/>
      <c r="B273" s="56"/>
    </row>
    <row r="274" spans="1:2" ht="15.75" customHeight="1" x14ac:dyDescent="0.2">
      <c r="A274" s="13"/>
      <c r="B274" s="56"/>
    </row>
    <row r="275" spans="1:2" ht="15.75" customHeight="1" x14ac:dyDescent="0.2">
      <c r="A275" s="13"/>
      <c r="B275" s="56"/>
    </row>
    <row r="276" spans="1:2" ht="15.75" customHeight="1" x14ac:dyDescent="0.2">
      <c r="A276" s="13"/>
      <c r="B276" s="56"/>
    </row>
    <row r="277" spans="1:2" ht="15.75" customHeight="1" x14ac:dyDescent="0.2">
      <c r="A277" s="13"/>
      <c r="B277" s="56"/>
    </row>
    <row r="278" spans="1:2" ht="15.75" customHeight="1" x14ac:dyDescent="0.2">
      <c r="A278" s="13"/>
      <c r="B278" s="56"/>
    </row>
    <row r="279" spans="1:2" ht="15.75" customHeight="1" x14ac:dyDescent="0.2">
      <c r="A279" s="13"/>
      <c r="B279" s="56"/>
    </row>
    <row r="280" spans="1:2" ht="15.75" customHeight="1" x14ac:dyDescent="0.2">
      <c r="A280" s="13"/>
      <c r="B280" s="56"/>
    </row>
    <row r="281" spans="1:2" ht="15.75" customHeight="1" x14ac:dyDescent="0.2">
      <c r="A281" s="13"/>
      <c r="B281" s="56"/>
    </row>
    <row r="282" spans="1:2" ht="15.75" customHeight="1" x14ac:dyDescent="0.2">
      <c r="A282" s="13"/>
      <c r="B282" s="56"/>
    </row>
    <row r="283" spans="1:2" ht="15.75" customHeight="1" x14ac:dyDescent="0.2">
      <c r="A283" s="13"/>
      <c r="B283" s="56"/>
    </row>
    <row r="284" spans="1:2" ht="15.75" customHeight="1" x14ac:dyDescent="0.2">
      <c r="A284" s="13"/>
      <c r="B284" s="56"/>
    </row>
    <row r="285" spans="1:2" ht="15.75" customHeight="1" x14ac:dyDescent="0.2">
      <c r="A285" s="13"/>
      <c r="B285" s="56"/>
    </row>
    <row r="286" spans="1:2" ht="15.75" customHeight="1" x14ac:dyDescent="0.2">
      <c r="A286" s="13"/>
      <c r="B286" s="56"/>
    </row>
    <row r="287" spans="1:2" ht="15.75" customHeight="1" x14ac:dyDescent="0.2">
      <c r="A287" s="13"/>
      <c r="B287" s="56"/>
    </row>
    <row r="288" spans="1:2" ht="15.75" customHeight="1" x14ac:dyDescent="0.2">
      <c r="A288" s="13"/>
      <c r="B288" s="56"/>
    </row>
    <row r="289" spans="1:2" ht="15.75" customHeight="1" x14ac:dyDescent="0.2">
      <c r="A289" s="13"/>
      <c r="B289" s="56"/>
    </row>
    <row r="290" spans="1:2" ht="15.75" customHeight="1" x14ac:dyDescent="0.2">
      <c r="A290" s="13"/>
      <c r="B290" s="56"/>
    </row>
    <row r="291" spans="1:2" ht="15.75" customHeight="1" x14ac:dyDescent="0.2">
      <c r="A291" s="13"/>
      <c r="B291" s="56"/>
    </row>
    <row r="292" spans="1:2" ht="15.75" customHeight="1" x14ac:dyDescent="0.2">
      <c r="A292" s="13"/>
      <c r="B292" s="56"/>
    </row>
    <row r="293" spans="1:2" ht="15.75" customHeight="1" x14ac:dyDescent="0.2">
      <c r="A293" s="13"/>
      <c r="B293" s="56"/>
    </row>
    <row r="294" spans="1:2" ht="15.75" customHeight="1" x14ac:dyDescent="0.2">
      <c r="A294" s="13"/>
      <c r="B294" s="56"/>
    </row>
    <row r="295" spans="1:2" ht="15.75" customHeight="1" x14ac:dyDescent="0.2">
      <c r="A295" s="13"/>
      <c r="B295" s="56"/>
    </row>
    <row r="296" spans="1:2" ht="15.75" customHeight="1" x14ac:dyDescent="0.2">
      <c r="A296" s="13"/>
      <c r="B296" s="56"/>
    </row>
    <row r="297" spans="1:2" ht="15.75" customHeight="1" x14ac:dyDescent="0.2">
      <c r="A297" s="13"/>
      <c r="B297" s="56"/>
    </row>
    <row r="298" spans="1:2" ht="15.75" customHeight="1" x14ac:dyDescent="0.2">
      <c r="A298" s="13"/>
      <c r="B298" s="56"/>
    </row>
    <row r="299" spans="1:2" ht="15.75" customHeight="1" x14ac:dyDescent="0.2">
      <c r="A299" s="13"/>
      <c r="B299" s="56"/>
    </row>
    <row r="300" spans="1:2" ht="15.75" customHeight="1" x14ac:dyDescent="0.2">
      <c r="A300" s="13"/>
      <c r="B300" s="56"/>
    </row>
    <row r="301" spans="1:2" ht="15.75" customHeight="1" x14ac:dyDescent="0.2">
      <c r="A301" s="13"/>
      <c r="B301" s="56"/>
    </row>
    <row r="302" spans="1:2" ht="15.75" customHeight="1" x14ac:dyDescent="0.2">
      <c r="A302" s="13"/>
      <c r="B302" s="56"/>
    </row>
    <row r="303" spans="1:2" ht="15.75" customHeight="1" x14ac:dyDescent="0.2">
      <c r="A303" s="13"/>
      <c r="B303" s="56"/>
    </row>
    <row r="304" spans="1:2" ht="15.75" customHeight="1" x14ac:dyDescent="0.2">
      <c r="A304" s="13"/>
      <c r="B304" s="56"/>
    </row>
    <row r="305" spans="1:2" ht="15.75" customHeight="1" x14ac:dyDescent="0.2">
      <c r="A305" s="13"/>
      <c r="B305" s="56"/>
    </row>
    <row r="306" spans="1:2" ht="15.75" customHeight="1" x14ac:dyDescent="0.2">
      <c r="A306" s="13"/>
      <c r="B306" s="56"/>
    </row>
    <row r="307" spans="1:2" ht="15.75" customHeight="1" x14ac:dyDescent="0.2">
      <c r="A307" s="13"/>
      <c r="B307" s="56"/>
    </row>
    <row r="308" spans="1:2" ht="15.75" customHeight="1" x14ac:dyDescent="0.2">
      <c r="A308" s="13"/>
      <c r="B308" s="56"/>
    </row>
    <row r="309" spans="1:2" ht="15.75" customHeight="1" x14ac:dyDescent="0.2">
      <c r="A309" s="13"/>
      <c r="B309" s="56"/>
    </row>
    <row r="310" spans="1:2" ht="15.75" customHeight="1" x14ac:dyDescent="0.2">
      <c r="A310" s="13"/>
      <c r="B310" s="56"/>
    </row>
    <row r="311" spans="1:2" ht="15.75" customHeight="1" x14ac:dyDescent="0.2">
      <c r="A311" s="13"/>
      <c r="B311" s="56"/>
    </row>
    <row r="312" spans="1:2" ht="15.75" customHeight="1" x14ac:dyDescent="0.2">
      <c r="A312" s="13"/>
      <c r="B312" s="56"/>
    </row>
    <row r="313" spans="1:2" ht="15.75" customHeight="1" x14ac:dyDescent="0.2">
      <c r="A313" s="13"/>
      <c r="B313" s="56"/>
    </row>
    <row r="314" spans="1:2" ht="15.75" customHeight="1" x14ac:dyDescent="0.2">
      <c r="A314" s="13"/>
      <c r="B314" s="56"/>
    </row>
    <row r="315" spans="1:2" ht="15.75" customHeight="1" x14ac:dyDescent="0.2">
      <c r="A315" s="13"/>
      <c r="B315" s="56"/>
    </row>
    <row r="316" spans="1:2" ht="15.75" customHeight="1" x14ac:dyDescent="0.2">
      <c r="A316" s="13"/>
      <c r="B316" s="56"/>
    </row>
    <row r="317" spans="1:2" ht="15.75" customHeight="1" x14ac:dyDescent="0.2">
      <c r="A317" s="13"/>
      <c r="B317" s="56"/>
    </row>
    <row r="318" spans="1:2" ht="15.75" customHeight="1" x14ac:dyDescent="0.2">
      <c r="A318" s="13"/>
      <c r="B318" s="56"/>
    </row>
    <row r="319" spans="1:2" ht="15.75" customHeight="1" x14ac:dyDescent="0.2">
      <c r="A319" s="13"/>
      <c r="B319" s="56"/>
    </row>
    <row r="320" spans="1:2" ht="15.75" customHeight="1" x14ac:dyDescent="0.2">
      <c r="A320" s="13"/>
      <c r="B320" s="56"/>
    </row>
    <row r="321" spans="1:2" ht="15.75" customHeight="1" x14ac:dyDescent="0.2">
      <c r="A321" s="13"/>
      <c r="B321" s="56"/>
    </row>
    <row r="322" spans="1:2" ht="15.75" customHeight="1" x14ac:dyDescent="0.2">
      <c r="A322" s="13"/>
      <c r="B322" s="56"/>
    </row>
    <row r="323" spans="1:2" ht="15.75" customHeight="1" x14ac:dyDescent="0.2">
      <c r="A323" s="13"/>
      <c r="B323" s="56"/>
    </row>
    <row r="324" spans="1:2" ht="15.75" customHeight="1" x14ac:dyDescent="0.2">
      <c r="A324" s="13"/>
      <c r="B324" s="56"/>
    </row>
    <row r="325" spans="1:2" ht="15.75" customHeight="1" x14ac:dyDescent="0.2">
      <c r="A325" s="13"/>
      <c r="B325" s="56"/>
    </row>
    <row r="326" spans="1:2" ht="15.75" customHeight="1" x14ac:dyDescent="0.2">
      <c r="A326" s="13"/>
      <c r="B326" s="56"/>
    </row>
    <row r="327" spans="1:2" ht="15.75" customHeight="1" x14ac:dyDescent="0.2">
      <c r="A327" s="13"/>
      <c r="B327" s="56"/>
    </row>
    <row r="328" spans="1:2" ht="15.75" customHeight="1" x14ac:dyDescent="0.2">
      <c r="A328" s="13"/>
      <c r="B328" s="56"/>
    </row>
    <row r="329" spans="1:2" ht="15.75" customHeight="1" x14ac:dyDescent="0.2">
      <c r="A329" s="13"/>
      <c r="B329" s="56"/>
    </row>
    <row r="330" spans="1:2" ht="15.75" customHeight="1" x14ac:dyDescent="0.2">
      <c r="A330" s="13"/>
      <c r="B330" s="56"/>
    </row>
    <row r="331" spans="1:2" ht="15.75" customHeight="1" x14ac:dyDescent="0.2">
      <c r="A331" s="13"/>
      <c r="B331" s="56"/>
    </row>
    <row r="332" spans="1:2" ht="15.75" customHeight="1" x14ac:dyDescent="0.2">
      <c r="A332" s="13"/>
      <c r="B332" s="56"/>
    </row>
    <row r="333" spans="1:2" ht="15.75" customHeight="1" x14ac:dyDescent="0.2">
      <c r="A333" s="13"/>
      <c r="B333" s="56"/>
    </row>
    <row r="334" spans="1:2" ht="15.75" customHeight="1" x14ac:dyDescent="0.2">
      <c r="A334" s="13"/>
      <c r="B334" s="56"/>
    </row>
    <row r="335" spans="1:2" ht="15.75" customHeight="1" x14ac:dyDescent="0.2">
      <c r="A335" s="13"/>
      <c r="B335" s="56"/>
    </row>
    <row r="336" spans="1:2" ht="15.75" customHeight="1" x14ac:dyDescent="0.2">
      <c r="A336" s="13"/>
      <c r="B336" s="56"/>
    </row>
    <row r="337" spans="1:2" ht="15.75" customHeight="1" x14ac:dyDescent="0.2">
      <c r="A337" s="13"/>
      <c r="B337" s="56"/>
    </row>
    <row r="338" spans="1:2" ht="15.75" customHeight="1" x14ac:dyDescent="0.2">
      <c r="A338" s="13"/>
      <c r="B338" s="56"/>
    </row>
    <row r="339" spans="1:2" ht="15.75" customHeight="1" x14ac:dyDescent="0.2">
      <c r="A339" s="13"/>
      <c r="B339" s="56"/>
    </row>
    <row r="340" spans="1:2" ht="15.75" customHeight="1" x14ac:dyDescent="0.2">
      <c r="A340" s="13"/>
      <c r="B340" s="56"/>
    </row>
    <row r="341" spans="1:2" ht="15.75" customHeight="1" x14ac:dyDescent="0.2">
      <c r="A341" s="13"/>
      <c r="B341" s="56"/>
    </row>
    <row r="342" spans="1:2" ht="15.75" customHeight="1" x14ac:dyDescent="0.2">
      <c r="A342" s="13"/>
      <c r="B342" s="56"/>
    </row>
    <row r="343" spans="1:2" ht="15.75" customHeight="1" x14ac:dyDescent="0.2">
      <c r="A343" s="13"/>
      <c r="B343" s="56"/>
    </row>
    <row r="344" spans="1:2" ht="15.75" customHeight="1" x14ac:dyDescent="0.2">
      <c r="A344" s="13"/>
      <c r="B344" s="56"/>
    </row>
    <row r="345" spans="1:2" ht="15.75" customHeight="1" x14ac:dyDescent="0.2">
      <c r="A345" s="13"/>
      <c r="B345" s="56"/>
    </row>
    <row r="346" spans="1:2" ht="15.75" customHeight="1" x14ac:dyDescent="0.2">
      <c r="A346" s="13"/>
      <c r="B346" s="56"/>
    </row>
    <row r="347" spans="1:2" ht="15.75" customHeight="1" x14ac:dyDescent="0.2">
      <c r="A347" s="13"/>
      <c r="B347" s="56"/>
    </row>
    <row r="348" spans="1:2" ht="15.75" customHeight="1" x14ac:dyDescent="0.2">
      <c r="A348" s="13"/>
      <c r="B348" s="56"/>
    </row>
    <row r="349" spans="1:2" ht="15.75" customHeight="1" x14ac:dyDescent="0.2">
      <c r="A349" s="13"/>
      <c r="B349" s="56"/>
    </row>
    <row r="350" spans="1:2" ht="15.75" customHeight="1" x14ac:dyDescent="0.2">
      <c r="A350" s="13"/>
      <c r="B350" s="56"/>
    </row>
    <row r="351" spans="1:2" ht="15.75" customHeight="1" x14ac:dyDescent="0.2">
      <c r="A351" s="13"/>
      <c r="B351" s="56"/>
    </row>
    <row r="352" spans="1:2" ht="15.75" customHeight="1" x14ac:dyDescent="0.2">
      <c r="A352" s="13"/>
      <c r="B352" s="56"/>
    </row>
    <row r="353" spans="1:2" ht="15.75" customHeight="1" x14ac:dyDescent="0.2">
      <c r="A353" s="13"/>
      <c r="B353" s="56"/>
    </row>
    <row r="354" spans="1:2" ht="15.75" customHeight="1" x14ac:dyDescent="0.2">
      <c r="A354" s="13"/>
      <c r="B354" s="56"/>
    </row>
    <row r="355" spans="1:2" ht="15.75" customHeight="1" x14ac:dyDescent="0.2">
      <c r="A355" s="13"/>
      <c r="B355" s="56"/>
    </row>
    <row r="356" spans="1:2" ht="15.75" customHeight="1" x14ac:dyDescent="0.2">
      <c r="A356" s="13"/>
      <c r="B356" s="56"/>
    </row>
    <row r="357" spans="1:2" ht="15.75" customHeight="1" x14ac:dyDescent="0.2">
      <c r="A357" s="13"/>
      <c r="B357" s="56"/>
    </row>
    <row r="358" spans="1:2" ht="15.75" customHeight="1" x14ac:dyDescent="0.2">
      <c r="A358" s="13"/>
      <c r="B358" s="56"/>
    </row>
    <row r="359" spans="1:2" ht="15.75" customHeight="1" x14ac:dyDescent="0.2">
      <c r="A359" s="13"/>
      <c r="B359" s="56"/>
    </row>
    <row r="360" spans="1:2" ht="15.75" customHeight="1" x14ac:dyDescent="0.2">
      <c r="A360" s="13"/>
      <c r="B360" s="56"/>
    </row>
    <row r="361" spans="1:2" ht="15.75" customHeight="1" x14ac:dyDescent="0.2">
      <c r="A361" s="13"/>
      <c r="B361" s="56"/>
    </row>
    <row r="362" spans="1:2" ht="15.75" customHeight="1" x14ac:dyDescent="0.2">
      <c r="A362" s="13"/>
      <c r="B362" s="56"/>
    </row>
    <row r="363" spans="1:2" ht="15.75" customHeight="1" x14ac:dyDescent="0.2">
      <c r="A363" s="13"/>
      <c r="B363" s="56"/>
    </row>
    <row r="364" spans="1:2" ht="15.75" customHeight="1" x14ac:dyDescent="0.2">
      <c r="A364" s="13"/>
      <c r="B364" s="56"/>
    </row>
    <row r="365" spans="1:2" ht="15.75" customHeight="1" x14ac:dyDescent="0.2">
      <c r="A365" s="13"/>
      <c r="B365" s="56"/>
    </row>
    <row r="366" spans="1:2" ht="15.75" customHeight="1" x14ac:dyDescent="0.2">
      <c r="A366" s="13"/>
      <c r="B366" s="56"/>
    </row>
    <row r="367" spans="1:2" ht="15.75" customHeight="1" x14ac:dyDescent="0.2">
      <c r="A367" s="13"/>
      <c r="B367" s="56"/>
    </row>
    <row r="368" spans="1:2" ht="15.75" customHeight="1" x14ac:dyDescent="0.2">
      <c r="A368" s="13"/>
      <c r="B368" s="56"/>
    </row>
    <row r="369" spans="1:2" ht="15.75" customHeight="1" x14ac:dyDescent="0.2">
      <c r="A369" s="13"/>
      <c r="B369" s="56"/>
    </row>
    <row r="370" spans="1:2" ht="15.75" customHeight="1" x14ac:dyDescent="0.2">
      <c r="A370" s="13"/>
      <c r="B370" s="56"/>
    </row>
    <row r="371" spans="1:2" ht="15.75" customHeight="1" x14ac:dyDescent="0.2">
      <c r="A371" s="13"/>
      <c r="B371" s="56"/>
    </row>
    <row r="372" spans="1:2" ht="15.75" customHeight="1" x14ac:dyDescent="0.2">
      <c r="A372" s="13"/>
      <c r="B372" s="56"/>
    </row>
    <row r="373" spans="1:2" ht="15.75" customHeight="1" x14ac:dyDescent="0.2">
      <c r="A373" s="13"/>
      <c r="B373" s="56"/>
    </row>
    <row r="374" spans="1:2" ht="15.75" customHeight="1" x14ac:dyDescent="0.2">
      <c r="A374" s="13"/>
      <c r="B374" s="56"/>
    </row>
    <row r="375" spans="1:2" ht="15.75" customHeight="1" x14ac:dyDescent="0.2">
      <c r="A375" s="13"/>
      <c r="B375" s="56"/>
    </row>
    <row r="376" spans="1:2" ht="15.75" customHeight="1" x14ac:dyDescent="0.2">
      <c r="A376" s="13"/>
      <c r="B376" s="56"/>
    </row>
    <row r="377" spans="1:2" ht="15.75" customHeight="1" x14ac:dyDescent="0.2">
      <c r="A377" s="13"/>
      <c r="B377" s="56"/>
    </row>
    <row r="378" spans="1:2" ht="15.75" customHeight="1" x14ac:dyDescent="0.2">
      <c r="A378" s="13"/>
      <c r="B378" s="56"/>
    </row>
    <row r="379" spans="1:2" ht="15.75" customHeight="1" x14ac:dyDescent="0.2">
      <c r="A379" s="13"/>
      <c r="B379" s="56"/>
    </row>
    <row r="380" spans="1:2" ht="15.75" customHeight="1" x14ac:dyDescent="0.2">
      <c r="A380" s="13"/>
      <c r="B380" s="56"/>
    </row>
    <row r="381" spans="1:2" ht="15.75" customHeight="1" x14ac:dyDescent="0.2">
      <c r="A381" s="13"/>
      <c r="B381" s="56"/>
    </row>
    <row r="382" spans="1:2" ht="15.75" customHeight="1" x14ac:dyDescent="0.2">
      <c r="A382" s="13"/>
      <c r="B382" s="56"/>
    </row>
    <row r="383" spans="1:2" ht="15.75" customHeight="1" x14ac:dyDescent="0.2">
      <c r="A383" s="13"/>
      <c r="B383" s="56"/>
    </row>
    <row r="384" spans="1:2" ht="15.75" customHeight="1" x14ac:dyDescent="0.2">
      <c r="A384" s="13"/>
      <c r="B384" s="56"/>
    </row>
    <row r="385" spans="1:2" ht="15.75" customHeight="1" x14ac:dyDescent="0.2">
      <c r="A385" s="13"/>
      <c r="B385" s="56"/>
    </row>
    <row r="386" spans="1:2" ht="15.75" customHeight="1" x14ac:dyDescent="0.2">
      <c r="A386" s="13"/>
      <c r="B386" s="56"/>
    </row>
    <row r="387" spans="1:2" ht="15.75" customHeight="1" x14ac:dyDescent="0.2">
      <c r="A387" s="13"/>
      <c r="B387" s="56"/>
    </row>
    <row r="388" spans="1:2" ht="15.75" customHeight="1" x14ac:dyDescent="0.2">
      <c r="A388" s="13"/>
      <c r="B388" s="56"/>
    </row>
    <row r="389" spans="1:2" ht="15.75" customHeight="1" x14ac:dyDescent="0.2">
      <c r="A389" s="13"/>
      <c r="B389" s="56"/>
    </row>
    <row r="390" spans="1:2" ht="15.75" customHeight="1" x14ac:dyDescent="0.2">
      <c r="A390" s="13"/>
      <c r="B390" s="56"/>
    </row>
    <row r="391" spans="1:2" ht="15.75" customHeight="1" x14ac:dyDescent="0.2">
      <c r="A391" s="13"/>
      <c r="B391" s="56"/>
    </row>
    <row r="392" spans="1:2" ht="15.75" customHeight="1" x14ac:dyDescent="0.2">
      <c r="A392" s="13"/>
      <c r="B392" s="56"/>
    </row>
    <row r="393" spans="1:2" ht="15.75" customHeight="1" x14ac:dyDescent="0.2">
      <c r="A393" s="13"/>
      <c r="B393" s="56"/>
    </row>
    <row r="394" spans="1:2" ht="15.75" customHeight="1" x14ac:dyDescent="0.2">
      <c r="A394" s="13"/>
      <c r="B394" s="56"/>
    </row>
    <row r="395" spans="1:2" ht="15.75" customHeight="1" x14ac:dyDescent="0.2">
      <c r="A395" s="13"/>
      <c r="B395" s="56"/>
    </row>
    <row r="396" spans="1:2" ht="15.75" customHeight="1" x14ac:dyDescent="0.2">
      <c r="A396" s="13"/>
      <c r="B396" s="56"/>
    </row>
    <row r="397" spans="1:2" ht="15.75" customHeight="1" x14ac:dyDescent="0.2">
      <c r="A397" s="13"/>
      <c r="B397" s="56"/>
    </row>
    <row r="398" spans="1:2" ht="15.75" customHeight="1" x14ac:dyDescent="0.2">
      <c r="A398" s="13"/>
      <c r="B398" s="56"/>
    </row>
    <row r="399" spans="1:2" ht="15.75" customHeight="1" x14ac:dyDescent="0.2">
      <c r="A399" s="13"/>
      <c r="B399" s="56"/>
    </row>
    <row r="400" spans="1:2" ht="15.75" customHeight="1" x14ac:dyDescent="0.2">
      <c r="A400" s="13"/>
      <c r="B400" s="56"/>
    </row>
    <row r="401" spans="1:2" ht="15.75" customHeight="1" x14ac:dyDescent="0.2">
      <c r="A401" s="13"/>
      <c r="B401" s="56"/>
    </row>
    <row r="402" spans="1:2" ht="15.75" customHeight="1" x14ac:dyDescent="0.2">
      <c r="A402" s="13"/>
      <c r="B402" s="56"/>
    </row>
    <row r="403" spans="1:2" ht="15.75" customHeight="1" x14ac:dyDescent="0.2">
      <c r="A403" s="13"/>
      <c r="B403" s="56"/>
    </row>
    <row r="404" spans="1:2" ht="15.75" customHeight="1" x14ac:dyDescent="0.2">
      <c r="A404" s="13"/>
      <c r="B404" s="56"/>
    </row>
    <row r="405" spans="1:2" ht="15.75" customHeight="1" x14ac:dyDescent="0.2">
      <c r="A405" s="13"/>
      <c r="B405" s="56"/>
    </row>
    <row r="406" spans="1:2" ht="15.75" customHeight="1" x14ac:dyDescent="0.2">
      <c r="A406" s="13"/>
      <c r="B406" s="56"/>
    </row>
    <row r="407" spans="1:2" ht="15.75" customHeight="1" x14ac:dyDescent="0.2">
      <c r="A407" s="13"/>
      <c r="B407" s="56"/>
    </row>
    <row r="408" spans="1:2" ht="15.75" customHeight="1" x14ac:dyDescent="0.2">
      <c r="A408" s="13"/>
      <c r="B408" s="56"/>
    </row>
    <row r="409" spans="1:2" ht="15.75" customHeight="1" x14ac:dyDescent="0.2">
      <c r="A409" s="13"/>
      <c r="B409" s="56"/>
    </row>
    <row r="410" spans="1:2" ht="15.75" customHeight="1" x14ac:dyDescent="0.2">
      <c r="A410" s="13"/>
      <c r="B410" s="56"/>
    </row>
    <row r="411" spans="1:2" ht="15.75" customHeight="1" x14ac:dyDescent="0.2">
      <c r="A411" s="13"/>
      <c r="B411" s="56"/>
    </row>
    <row r="412" spans="1:2" ht="15.75" customHeight="1" x14ac:dyDescent="0.2">
      <c r="A412" s="13"/>
      <c r="B412" s="56"/>
    </row>
    <row r="413" spans="1:2" ht="15.75" customHeight="1" x14ac:dyDescent="0.2">
      <c r="A413" s="13"/>
      <c r="B413" s="56"/>
    </row>
    <row r="414" spans="1:2" ht="15.75" customHeight="1" x14ac:dyDescent="0.2">
      <c r="A414" s="13"/>
      <c r="B414" s="56"/>
    </row>
    <row r="415" spans="1:2" ht="15.75" customHeight="1" x14ac:dyDescent="0.2">
      <c r="A415" s="13"/>
      <c r="B415" s="56"/>
    </row>
    <row r="416" spans="1:2" ht="15.75" customHeight="1" x14ac:dyDescent="0.2">
      <c r="A416" s="13"/>
      <c r="B416" s="56"/>
    </row>
    <row r="417" spans="1:2" ht="15.75" customHeight="1" x14ac:dyDescent="0.2">
      <c r="A417" s="13"/>
      <c r="B417" s="56"/>
    </row>
    <row r="418" spans="1:2" ht="15.75" customHeight="1" x14ac:dyDescent="0.2">
      <c r="A418" s="13"/>
      <c r="B418" s="56"/>
    </row>
    <row r="419" spans="1:2" ht="15.75" customHeight="1" x14ac:dyDescent="0.2">
      <c r="A419" s="13"/>
      <c r="B419" s="56"/>
    </row>
    <row r="420" spans="1:2" ht="15.75" customHeight="1" x14ac:dyDescent="0.2">
      <c r="A420" s="13"/>
      <c r="B420" s="56"/>
    </row>
    <row r="421" spans="1:2" ht="15.75" customHeight="1" x14ac:dyDescent="0.2">
      <c r="A421" s="13"/>
      <c r="B421" s="56"/>
    </row>
    <row r="422" spans="1:2" ht="15.75" customHeight="1" x14ac:dyDescent="0.2">
      <c r="A422" s="13"/>
      <c r="B422" s="56"/>
    </row>
    <row r="423" spans="1:2" ht="15.75" customHeight="1" x14ac:dyDescent="0.2">
      <c r="A423" s="13"/>
      <c r="B423" s="56"/>
    </row>
    <row r="424" spans="1:2" ht="15.75" customHeight="1" x14ac:dyDescent="0.2">
      <c r="A424" s="13"/>
      <c r="B424" s="56"/>
    </row>
    <row r="425" spans="1:2" ht="15.75" customHeight="1" x14ac:dyDescent="0.2">
      <c r="A425" s="13"/>
      <c r="B425" s="56"/>
    </row>
    <row r="426" spans="1:2" ht="15.75" customHeight="1" x14ac:dyDescent="0.2">
      <c r="A426" s="13"/>
      <c r="B426" s="56"/>
    </row>
    <row r="427" spans="1:2" ht="15.75" customHeight="1" x14ac:dyDescent="0.2">
      <c r="A427" s="13"/>
      <c r="B427" s="56"/>
    </row>
    <row r="428" spans="1:2" ht="15.75" customHeight="1" x14ac:dyDescent="0.2">
      <c r="A428" s="13"/>
      <c r="B428" s="56"/>
    </row>
    <row r="429" spans="1:2" ht="15.75" customHeight="1" x14ac:dyDescent="0.2">
      <c r="A429" s="13"/>
      <c r="B429" s="56"/>
    </row>
    <row r="430" spans="1:2" ht="15.75" customHeight="1" x14ac:dyDescent="0.2">
      <c r="A430" s="13"/>
      <c r="B430" s="56"/>
    </row>
    <row r="431" spans="1:2" ht="15.75" customHeight="1" x14ac:dyDescent="0.2">
      <c r="A431" s="13"/>
      <c r="B431" s="56"/>
    </row>
    <row r="432" spans="1:2" ht="15.75" customHeight="1" x14ac:dyDescent="0.2">
      <c r="A432" s="13"/>
      <c r="B432" s="56"/>
    </row>
    <row r="433" spans="1:2" ht="15.75" customHeight="1" x14ac:dyDescent="0.2">
      <c r="A433" s="13"/>
      <c r="B433" s="56"/>
    </row>
    <row r="434" spans="1:2" ht="15.75" customHeight="1" x14ac:dyDescent="0.2">
      <c r="A434" s="13"/>
      <c r="B434" s="56"/>
    </row>
    <row r="435" spans="1:2" ht="15.75" customHeight="1" x14ac:dyDescent="0.2">
      <c r="A435" s="13"/>
      <c r="B435" s="56"/>
    </row>
    <row r="436" spans="1:2" ht="15.75" customHeight="1" x14ac:dyDescent="0.2">
      <c r="A436" s="13"/>
      <c r="B436" s="56"/>
    </row>
    <row r="437" spans="1:2" ht="15.75" customHeight="1" x14ac:dyDescent="0.2">
      <c r="A437" s="13"/>
      <c r="B437" s="56"/>
    </row>
    <row r="438" spans="1:2" ht="15.75" customHeight="1" x14ac:dyDescent="0.2">
      <c r="A438" s="13"/>
      <c r="B438" s="56"/>
    </row>
    <row r="439" spans="1:2" ht="15.75" customHeight="1" x14ac:dyDescent="0.2">
      <c r="A439" s="13"/>
      <c r="B439" s="56"/>
    </row>
    <row r="440" spans="1:2" ht="15.75" customHeight="1" x14ac:dyDescent="0.2">
      <c r="A440" s="13"/>
      <c r="B440" s="56"/>
    </row>
    <row r="441" spans="1:2" ht="15.75" customHeight="1" x14ac:dyDescent="0.2">
      <c r="A441" s="13"/>
      <c r="B441" s="56"/>
    </row>
    <row r="442" spans="1:2" ht="15.75" customHeight="1" x14ac:dyDescent="0.2">
      <c r="A442" s="13"/>
      <c r="B442" s="56"/>
    </row>
    <row r="443" spans="1:2" ht="15.75" customHeight="1" x14ac:dyDescent="0.2">
      <c r="A443" s="13"/>
      <c r="B443" s="56"/>
    </row>
    <row r="444" spans="1:2" ht="15.75" customHeight="1" x14ac:dyDescent="0.2">
      <c r="A444" s="13"/>
      <c r="B444" s="56"/>
    </row>
    <row r="445" spans="1:2" ht="15.75" customHeight="1" x14ac:dyDescent="0.2">
      <c r="A445" s="13"/>
      <c r="B445" s="56"/>
    </row>
    <row r="446" spans="1:2" ht="15.75" customHeight="1" x14ac:dyDescent="0.2">
      <c r="A446" s="13"/>
      <c r="B446" s="56"/>
    </row>
    <row r="447" spans="1:2" ht="15.75" customHeight="1" x14ac:dyDescent="0.2">
      <c r="A447" s="13"/>
      <c r="B447" s="56"/>
    </row>
    <row r="448" spans="1:2" ht="15.75" customHeight="1" x14ac:dyDescent="0.2">
      <c r="A448" s="13"/>
      <c r="B448" s="56"/>
    </row>
    <row r="449" spans="1:2" ht="15.75" customHeight="1" x14ac:dyDescent="0.2">
      <c r="A449" s="13"/>
      <c r="B449" s="56"/>
    </row>
    <row r="450" spans="1:2" ht="15.75" customHeight="1" x14ac:dyDescent="0.2">
      <c r="A450" s="13"/>
      <c r="B450" s="56"/>
    </row>
    <row r="451" spans="1:2" ht="15.75" customHeight="1" x14ac:dyDescent="0.2">
      <c r="A451" s="13"/>
      <c r="B451" s="56"/>
    </row>
    <row r="452" spans="1:2" ht="15.75" customHeight="1" x14ac:dyDescent="0.2">
      <c r="A452" s="13"/>
      <c r="B452" s="56"/>
    </row>
    <row r="453" spans="1:2" ht="15.75" customHeight="1" x14ac:dyDescent="0.2">
      <c r="A453" s="13"/>
      <c r="B453" s="56"/>
    </row>
    <row r="454" spans="1:2" ht="15.75" customHeight="1" x14ac:dyDescent="0.2">
      <c r="A454" s="13"/>
      <c r="B454" s="56"/>
    </row>
    <row r="455" spans="1:2" ht="15.75" customHeight="1" x14ac:dyDescent="0.2">
      <c r="A455" s="13"/>
      <c r="B455" s="56"/>
    </row>
    <row r="456" spans="1:2" ht="15.75" customHeight="1" x14ac:dyDescent="0.2">
      <c r="A456" s="13"/>
      <c r="B456" s="56"/>
    </row>
    <row r="457" spans="1:2" ht="15.75" customHeight="1" x14ac:dyDescent="0.2">
      <c r="A457" s="13"/>
      <c r="B457" s="56"/>
    </row>
    <row r="458" spans="1:2" ht="15.75" customHeight="1" x14ac:dyDescent="0.2">
      <c r="A458" s="13"/>
      <c r="B458" s="56"/>
    </row>
    <row r="459" spans="1:2" ht="15.75" customHeight="1" x14ac:dyDescent="0.2">
      <c r="A459" s="13"/>
      <c r="B459" s="56"/>
    </row>
    <row r="460" spans="1:2" ht="15.75" customHeight="1" x14ac:dyDescent="0.2">
      <c r="A460" s="13"/>
      <c r="B460" s="56"/>
    </row>
    <row r="461" spans="1:2" ht="15.75" customHeight="1" x14ac:dyDescent="0.2">
      <c r="A461" s="13"/>
      <c r="B461" s="56"/>
    </row>
    <row r="462" spans="1:2" ht="15.75" customHeight="1" x14ac:dyDescent="0.2">
      <c r="A462" s="13"/>
      <c r="B462" s="56"/>
    </row>
    <row r="463" spans="1:2" ht="15.75" customHeight="1" x14ac:dyDescent="0.2">
      <c r="A463" s="13"/>
      <c r="B463" s="56"/>
    </row>
    <row r="464" spans="1:2" ht="15.75" customHeight="1" x14ac:dyDescent="0.2">
      <c r="A464" s="13"/>
      <c r="B464" s="56"/>
    </row>
    <row r="465" spans="1:2" ht="15.75" customHeight="1" x14ac:dyDescent="0.2">
      <c r="A465" s="13"/>
      <c r="B465" s="56"/>
    </row>
    <row r="466" spans="1:2" ht="15.75" customHeight="1" x14ac:dyDescent="0.2">
      <c r="A466" s="13"/>
      <c r="B466" s="56"/>
    </row>
    <row r="467" spans="1:2" ht="15.75" customHeight="1" x14ac:dyDescent="0.2">
      <c r="A467" s="13"/>
      <c r="B467" s="56"/>
    </row>
    <row r="468" spans="1:2" ht="15.75" customHeight="1" x14ac:dyDescent="0.2">
      <c r="A468" s="13"/>
      <c r="B468" s="56"/>
    </row>
    <row r="469" spans="1:2" ht="15.75" customHeight="1" x14ac:dyDescent="0.2">
      <c r="A469" s="13"/>
      <c r="B469" s="56"/>
    </row>
    <row r="470" spans="1:2" ht="15.75" customHeight="1" x14ac:dyDescent="0.2">
      <c r="A470" s="13"/>
      <c r="B470" s="56"/>
    </row>
    <row r="471" spans="1:2" ht="15.75" customHeight="1" x14ac:dyDescent="0.2">
      <c r="A471" s="13"/>
      <c r="B471" s="56"/>
    </row>
    <row r="472" spans="1:2" ht="15.75" customHeight="1" x14ac:dyDescent="0.2">
      <c r="A472" s="13"/>
      <c r="B472" s="56"/>
    </row>
    <row r="473" spans="1:2" ht="15.75" customHeight="1" x14ac:dyDescent="0.2">
      <c r="A473" s="13"/>
      <c r="B473" s="56"/>
    </row>
    <row r="474" spans="1:2" ht="15.75" customHeight="1" x14ac:dyDescent="0.2">
      <c r="A474" s="13"/>
      <c r="B474" s="56"/>
    </row>
    <row r="475" spans="1:2" ht="15.75" customHeight="1" x14ac:dyDescent="0.2">
      <c r="A475" s="13"/>
      <c r="B475" s="56"/>
    </row>
    <row r="476" spans="1:2" ht="15.75" customHeight="1" x14ac:dyDescent="0.2">
      <c r="A476" s="13"/>
      <c r="B476" s="56"/>
    </row>
    <row r="477" spans="1:2" ht="15.75" customHeight="1" x14ac:dyDescent="0.2">
      <c r="A477" s="13"/>
      <c r="B477" s="56"/>
    </row>
    <row r="478" spans="1:2" ht="15.75" customHeight="1" x14ac:dyDescent="0.2">
      <c r="A478" s="13"/>
      <c r="B478" s="56"/>
    </row>
    <row r="479" spans="1:2" ht="15.75" customHeight="1" x14ac:dyDescent="0.2">
      <c r="A479" s="13"/>
      <c r="B479" s="56"/>
    </row>
    <row r="480" spans="1:2" ht="15.75" customHeight="1" x14ac:dyDescent="0.2">
      <c r="A480" s="13"/>
      <c r="B480" s="56"/>
    </row>
    <row r="481" spans="1:2" ht="15.75" customHeight="1" x14ac:dyDescent="0.2">
      <c r="A481" s="13"/>
      <c r="B481" s="56"/>
    </row>
    <row r="482" spans="1:2" ht="15.75" customHeight="1" x14ac:dyDescent="0.2">
      <c r="A482" s="13"/>
      <c r="B482" s="56"/>
    </row>
    <row r="483" spans="1:2" ht="15.75" customHeight="1" x14ac:dyDescent="0.2">
      <c r="A483" s="13"/>
      <c r="B483" s="56"/>
    </row>
    <row r="484" spans="1:2" ht="15.75" customHeight="1" x14ac:dyDescent="0.2">
      <c r="A484" s="13"/>
      <c r="B484" s="56"/>
    </row>
    <row r="485" spans="1:2" ht="15.75" customHeight="1" x14ac:dyDescent="0.2">
      <c r="A485" s="13"/>
      <c r="B485" s="56"/>
    </row>
    <row r="486" spans="1:2" ht="15.75" customHeight="1" x14ac:dyDescent="0.2">
      <c r="A486" s="13"/>
      <c r="B486" s="56"/>
    </row>
    <row r="487" spans="1:2" ht="15.75" customHeight="1" x14ac:dyDescent="0.2">
      <c r="A487" s="13"/>
      <c r="B487" s="56"/>
    </row>
    <row r="488" spans="1:2" ht="15.75" customHeight="1" x14ac:dyDescent="0.2">
      <c r="A488" s="13"/>
      <c r="B488" s="56"/>
    </row>
    <row r="489" spans="1:2" ht="15.75" customHeight="1" x14ac:dyDescent="0.2">
      <c r="A489" s="13"/>
      <c r="B489" s="56"/>
    </row>
    <row r="490" spans="1:2" ht="15.75" customHeight="1" x14ac:dyDescent="0.2">
      <c r="A490" s="13"/>
      <c r="B490" s="56"/>
    </row>
    <row r="491" spans="1:2" ht="15.75" customHeight="1" x14ac:dyDescent="0.2">
      <c r="A491" s="13"/>
      <c r="B491" s="56"/>
    </row>
    <row r="492" spans="1:2" ht="15.75" customHeight="1" x14ac:dyDescent="0.2">
      <c r="A492" s="13"/>
      <c r="B492" s="56"/>
    </row>
    <row r="493" spans="1:2" ht="15.75" customHeight="1" x14ac:dyDescent="0.2">
      <c r="A493" s="13"/>
      <c r="B493" s="56"/>
    </row>
    <row r="494" spans="1:2" ht="15.75" customHeight="1" x14ac:dyDescent="0.2">
      <c r="A494" s="13"/>
      <c r="B494" s="56"/>
    </row>
    <row r="495" spans="1:2" ht="15.75" customHeight="1" x14ac:dyDescent="0.2">
      <c r="A495" s="13"/>
      <c r="B495" s="56"/>
    </row>
    <row r="496" spans="1:2" ht="15.75" customHeight="1" x14ac:dyDescent="0.2">
      <c r="A496" s="13"/>
      <c r="B496" s="56"/>
    </row>
    <row r="497" spans="1:2" ht="15.75" customHeight="1" x14ac:dyDescent="0.2">
      <c r="A497" s="13"/>
      <c r="B497" s="56"/>
    </row>
    <row r="498" spans="1:2" ht="15.75" customHeight="1" x14ac:dyDescent="0.2">
      <c r="A498" s="13"/>
      <c r="B498" s="56"/>
    </row>
    <row r="499" spans="1:2" ht="15.75" customHeight="1" x14ac:dyDescent="0.2">
      <c r="A499" s="13"/>
      <c r="B499" s="56"/>
    </row>
    <row r="500" spans="1:2" ht="15.75" customHeight="1" x14ac:dyDescent="0.2">
      <c r="A500" s="13"/>
      <c r="B500" s="56"/>
    </row>
    <row r="501" spans="1:2" ht="15.75" customHeight="1" x14ac:dyDescent="0.2">
      <c r="A501" s="13"/>
      <c r="B501" s="56"/>
    </row>
    <row r="502" spans="1:2" ht="15.75" customHeight="1" x14ac:dyDescent="0.2">
      <c r="A502" s="13"/>
      <c r="B502" s="56"/>
    </row>
    <row r="503" spans="1:2" ht="15.75" customHeight="1" x14ac:dyDescent="0.2">
      <c r="A503" s="13"/>
      <c r="B503" s="56"/>
    </row>
    <row r="504" spans="1:2" ht="15.75" customHeight="1" x14ac:dyDescent="0.2">
      <c r="A504" s="13"/>
      <c r="B504" s="56"/>
    </row>
    <row r="505" spans="1:2" ht="15.75" customHeight="1" x14ac:dyDescent="0.2">
      <c r="A505" s="13"/>
      <c r="B505" s="56"/>
    </row>
    <row r="506" spans="1:2" ht="15.75" customHeight="1" x14ac:dyDescent="0.2">
      <c r="A506" s="13"/>
      <c r="B506" s="56"/>
    </row>
    <row r="507" spans="1:2" ht="15.75" customHeight="1" x14ac:dyDescent="0.2">
      <c r="A507" s="13"/>
      <c r="B507" s="56"/>
    </row>
    <row r="508" spans="1:2" ht="15.75" customHeight="1" x14ac:dyDescent="0.2">
      <c r="A508" s="13"/>
      <c r="B508" s="56"/>
    </row>
    <row r="509" spans="1:2" ht="15.75" customHeight="1" x14ac:dyDescent="0.2">
      <c r="A509" s="13"/>
      <c r="B509" s="56"/>
    </row>
    <row r="510" spans="1:2" ht="15.75" customHeight="1" x14ac:dyDescent="0.2">
      <c r="A510" s="13"/>
      <c r="B510" s="56"/>
    </row>
    <row r="511" spans="1:2" ht="15.75" customHeight="1" x14ac:dyDescent="0.2">
      <c r="A511" s="13"/>
      <c r="B511" s="56"/>
    </row>
    <row r="512" spans="1:2" ht="15.75" customHeight="1" x14ac:dyDescent="0.2">
      <c r="A512" s="13"/>
      <c r="B512" s="56"/>
    </row>
    <row r="513" spans="1:2" ht="15.75" customHeight="1" x14ac:dyDescent="0.2">
      <c r="A513" s="13"/>
      <c r="B513" s="56"/>
    </row>
    <row r="514" spans="1:2" ht="15.75" customHeight="1" x14ac:dyDescent="0.2">
      <c r="A514" s="13"/>
      <c r="B514" s="56"/>
    </row>
    <row r="515" spans="1:2" ht="15.75" customHeight="1" x14ac:dyDescent="0.2">
      <c r="A515" s="13"/>
      <c r="B515" s="56"/>
    </row>
    <row r="516" spans="1:2" ht="15.75" customHeight="1" x14ac:dyDescent="0.2">
      <c r="A516" s="13"/>
      <c r="B516" s="56"/>
    </row>
    <row r="517" spans="1:2" ht="15.75" customHeight="1" x14ac:dyDescent="0.2">
      <c r="A517" s="13"/>
      <c r="B517" s="56"/>
    </row>
    <row r="518" spans="1:2" ht="15.75" customHeight="1" x14ac:dyDescent="0.2">
      <c r="A518" s="13"/>
      <c r="B518" s="56"/>
    </row>
    <row r="519" spans="1:2" ht="15.75" customHeight="1" x14ac:dyDescent="0.2">
      <c r="A519" s="13"/>
      <c r="B519" s="56"/>
    </row>
    <row r="520" spans="1:2" ht="15.75" customHeight="1" x14ac:dyDescent="0.2">
      <c r="A520" s="13"/>
      <c r="B520" s="56"/>
    </row>
    <row r="521" spans="1:2" ht="15.75" customHeight="1" x14ac:dyDescent="0.2">
      <c r="A521" s="13"/>
      <c r="B521" s="56"/>
    </row>
    <row r="522" spans="1:2" ht="15.75" customHeight="1" x14ac:dyDescent="0.2">
      <c r="A522" s="13"/>
      <c r="B522" s="56"/>
    </row>
    <row r="523" spans="1:2" ht="15.75" customHeight="1" x14ac:dyDescent="0.2">
      <c r="A523" s="13"/>
      <c r="B523" s="56"/>
    </row>
    <row r="524" spans="1:2" ht="15.75" customHeight="1" x14ac:dyDescent="0.2">
      <c r="A524" s="13"/>
      <c r="B524" s="56"/>
    </row>
    <row r="525" spans="1:2" ht="15.75" customHeight="1" x14ac:dyDescent="0.2">
      <c r="A525" s="13"/>
      <c r="B525" s="56"/>
    </row>
    <row r="526" spans="1:2" ht="15.75" customHeight="1" x14ac:dyDescent="0.2">
      <c r="A526" s="13"/>
      <c r="B526" s="56"/>
    </row>
    <row r="527" spans="1:2" ht="15.75" customHeight="1" x14ac:dyDescent="0.2">
      <c r="A527" s="13"/>
      <c r="B527" s="56"/>
    </row>
    <row r="528" spans="1:2" ht="15.75" customHeight="1" x14ac:dyDescent="0.2">
      <c r="A528" s="13"/>
      <c r="B528" s="56"/>
    </row>
    <row r="529" spans="1:2" ht="15.75" customHeight="1" x14ac:dyDescent="0.2">
      <c r="A529" s="13"/>
      <c r="B529" s="56"/>
    </row>
    <row r="530" spans="1:2" ht="15.75" customHeight="1" x14ac:dyDescent="0.2">
      <c r="A530" s="13"/>
      <c r="B530" s="56"/>
    </row>
    <row r="531" spans="1:2" ht="15.75" customHeight="1" x14ac:dyDescent="0.2">
      <c r="A531" s="13"/>
      <c r="B531" s="56"/>
    </row>
    <row r="532" spans="1:2" ht="15.75" customHeight="1" x14ac:dyDescent="0.2">
      <c r="A532" s="13"/>
      <c r="B532" s="56"/>
    </row>
    <row r="533" spans="1:2" ht="15.75" customHeight="1" x14ac:dyDescent="0.2">
      <c r="A533" s="13"/>
      <c r="B533" s="56"/>
    </row>
    <row r="534" spans="1:2" ht="15.75" customHeight="1" x14ac:dyDescent="0.2">
      <c r="A534" s="13"/>
      <c r="B534" s="56"/>
    </row>
    <row r="535" spans="1:2" ht="15.75" customHeight="1" x14ac:dyDescent="0.2">
      <c r="A535" s="13"/>
      <c r="B535" s="56"/>
    </row>
    <row r="536" spans="1:2" ht="15.75" customHeight="1" x14ac:dyDescent="0.2">
      <c r="A536" s="13"/>
      <c r="B536" s="56"/>
    </row>
    <row r="537" spans="1:2" ht="15.75" customHeight="1" x14ac:dyDescent="0.2">
      <c r="A537" s="13"/>
      <c r="B537" s="56"/>
    </row>
    <row r="538" spans="1:2" ht="15.75" customHeight="1" x14ac:dyDescent="0.2">
      <c r="A538" s="13"/>
      <c r="B538" s="56"/>
    </row>
    <row r="539" spans="1:2" ht="15.75" customHeight="1" x14ac:dyDescent="0.2">
      <c r="A539" s="13"/>
      <c r="B539" s="56"/>
    </row>
    <row r="540" spans="1:2" ht="15.75" customHeight="1" x14ac:dyDescent="0.2">
      <c r="A540" s="13"/>
      <c r="B540" s="56"/>
    </row>
    <row r="541" spans="1:2" ht="15.75" customHeight="1" x14ac:dyDescent="0.2">
      <c r="A541" s="13"/>
      <c r="B541" s="56"/>
    </row>
    <row r="542" spans="1:2" ht="15.75" customHeight="1" x14ac:dyDescent="0.2">
      <c r="A542" s="13"/>
      <c r="B542" s="56"/>
    </row>
    <row r="543" spans="1:2" ht="15.75" customHeight="1" x14ac:dyDescent="0.2">
      <c r="A543" s="13"/>
      <c r="B543" s="56"/>
    </row>
    <row r="544" spans="1:2" ht="15.75" customHeight="1" x14ac:dyDescent="0.2">
      <c r="A544" s="13"/>
      <c r="B544" s="56"/>
    </row>
    <row r="545" spans="1:2" ht="15.75" customHeight="1" x14ac:dyDescent="0.2">
      <c r="A545" s="13"/>
      <c r="B545" s="56"/>
    </row>
    <row r="546" spans="1:2" ht="15.75" customHeight="1" x14ac:dyDescent="0.2">
      <c r="A546" s="13"/>
      <c r="B546" s="56"/>
    </row>
    <row r="547" spans="1:2" ht="15.75" customHeight="1" x14ac:dyDescent="0.2">
      <c r="A547" s="13"/>
      <c r="B547" s="56"/>
    </row>
    <row r="548" spans="1:2" ht="15.75" customHeight="1" x14ac:dyDescent="0.2">
      <c r="A548" s="13"/>
      <c r="B548" s="56"/>
    </row>
    <row r="549" spans="1:2" ht="15.75" customHeight="1" x14ac:dyDescent="0.2">
      <c r="A549" s="13"/>
      <c r="B549" s="56"/>
    </row>
    <row r="550" spans="1:2" ht="15.75" customHeight="1" x14ac:dyDescent="0.2">
      <c r="A550" s="13"/>
      <c r="B550" s="56"/>
    </row>
    <row r="551" spans="1:2" ht="15.75" customHeight="1" x14ac:dyDescent="0.2">
      <c r="A551" s="13"/>
      <c r="B551" s="56"/>
    </row>
    <row r="552" spans="1:2" ht="15.75" customHeight="1" x14ac:dyDescent="0.2">
      <c r="A552" s="13"/>
      <c r="B552" s="56"/>
    </row>
    <row r="553" spans="1:2" ht="15.75" customHeight="1" x14ac:dyDescent="0.2">
      <c r="A553" s="13"/>
      <c r="B553" s="56"/>
    </row>
    <row r="554" spans="1:2" ht="15.75" customHeight="1" x14ac:dyDescent="0.2">
      <c r="A554" s="13"/>
      <c r="B554" s="56"/>
    </row>
    <row r="555" spans="1:2" ht="15.75" customHeight="1" x14ac:dyDescent="0.2">
      <c r="A555" s="13"/>
      <c r="B555" s="56"/>
    </row>
    <row r="556" spans="1:2" ht="15.75" customHeight="1" x14ac:dyDescent="0.2">
      <c r="A556" s="13"/>
      <c r="B556" s="56"/>
    </row>
    <row r="557" spans="1:2" ht="15.75" customHeight="1" x14ac:dyDescent="0.2">
      <c r="A557" s="13"/>
      <c r="B557" s="56"/>
    </row>
    <row r="558" spans="1:2" ht="15.75" customHeight="1" x14ac:dyDescent="0.2">
      <c r="A558" s="13"/>
      <c r="B558" s="56"/>
    </row>
    <row r="559" spans="1:2" ht="15.75" customHeight="1" x14ac:dyDescent="0.2">
      <c r="A559" s="13"/>
      <c r="B559" s="56"/>
    </row>
    <row r="560" spans="1:2" ht="15.75" customHeight="1" x14ac:dyDescent="0.2">
      <c r="A560" s="13"/>
      <c r="B560" s="56"/>
    </row>
    <row r="561" spans="1:2" ht="15.75" customHeight="1" x14ac:dyDescent="0.2">
      <c r="A561" s="13"/>
      <c r="B561" s="56"/>
    </row>
    <row r="562" spans="1:2" ht="15.75" customHeight="1" x14ac:dyDescent="0.2">
      <c r="A562" s="13"/>
      <c r="B562" s="56"/>
    </row>
    <row r="563" spans="1:2" ht="15.75" customHeight="1" x14ac:dyDescent="0.2">
      <c r="A563" s="13"/>
      <c r="B563" s="56"/>
    </row>
    <row r="564" spans="1:2" ht="15.75" customHeight="1" x14ac:dyDescent="0.2">
      <c r="A564" s="13"/>
      <c r="B564" s="56"/>
    </row>
    <row r="565" spans="1:2" ht="15.75" customHeight="1" x14ac:dyDescent="0.2">
      <c r="A565" s="13"/>
      <c r="B565" s="56"/>
    </row>
    <row r="566" spans="1:2" ht="15.75" customHeight="1" x14ac:dyDescent="0.2">
      <c r="A566" s="13"/>
      <c r="B566" s="56"/>
    </row>
    <row r="567" spans="1:2" ht="15.75" customHeight="1" x14ac:dyDescent="0.2">
      <c r="A567" s="13"/>
      <c r="B567" s="56"/>
    </row>
    <row r="568" spans="1:2" ht="15.75" customHeight="1" x14ac:dyDescent="0.2">
      <c r="A568" s="13"/>
      <c r="B568" s="56"/>
    </row>
    <row r="569" spans="1:2" ht="15.75" customHeight="1" x14ac:dyDescent="0.2">
      <c r="A569" s="13"/>
      <c r="B569" s="56"/>
    </row>
    <row r="570" spans="1:2" ht="15.75" customHeight="1" x14ac:dyDescent="0.2">
      <c r="A570" s="13"/>
      <c r="B570" s="56"/>
    </row>
    <row r="571" spans="1:2" ht="15.75" customHeight="1" x14ac:dyDescent="0.2">
      <c r="A571" s="13"/>
      <c r="B571" s="56"/>
    </row>
    <row r="572" spans="1:2" ht="15.75" customHeight="1" x14ac:dyDescent="0.2">
      <c r="A572" s="13"/>
      <c r="B572" s="56"/>
    </row>
    <row r="573" spans="1:2" ht="15.75" customHeight="1" x14ac:dyDescent="0.2">
      <c r="A573" s="13"/>
      <c r="B573" s="56"/>
    </row>
    <row r="574" spans="1:2" ht="15.75" customHeight="1" x14ac:dyDescent="0.2">
      <c r="A574" s="13"/>
      <c r="B574" s="56"/>
    </row>
    <row r="575" spans="1:2" ht="15.75" customHeight="1" x14ac:dyDescent="0.2">
      <c r="A575" s="13"/>
      <c r="B575" s="56"/>
    </row>
    <row r="576" spans="1:2" ht="15.75" customHeight="1" x14ac:dyDescent="0.2">
      <c r="A576" s="13"/>
      <c r="B576" s="56"/>
    </row>
    <row r="577" spans="1:2" ht="15.75" customHeight="1" x14ac:dyDescent="0.2">
      <c r="A577" s="13"/>
      <c r="B577" s="56"/>
    </row>
    <row r="578" spans="1:2" ht="15.75" customHeight="1" x14ac:dyDescent="0.2">
      <c r="A578" s="13"/>
      <c r="B578" s="56"/>
    </row>
    <row r="579" spans="1:2" ht="15.75" customHeight="1" x14ac:dyDescent="0.2">
      <c r="A579" s="13"/>
      <c r="B579" s="56"/>
    </row>
    <row r="580" spans="1:2" ht="15.75" customHeight="1" x14ac:dyDescent="0.2">
      <c r="A580" s="13"/>
      <c r="B580" s="56"/>
    </row>
    <row r="581" spans="1:2" ht="15.75" customHeight="1" x14ac:dyDescent="0.2">
      <c r="A581" s="13"/>
      <c r="B581" s="56"/>
    </row>
    <row r="582" spans="1:2" ht="15.75" customHeight="1" x14ac:dyDescent="0.2">
      <c r="A582" s="13"/>
      <c r="B582" s="56"/>
    </row>
    <row r="583" spans="1:2" ht="15.75" customHeight="1" x14ac:dyDescent="0.2">
      <c r="A583" s="13"/>
      <c r="B583" s="56"/>
    </row>
    <row r="584" spans="1:2" ht="15.75" customHeight="1" x14ac:dyDescent="0.2">
      <c r="A584" s="13"/>
      <c r="B584" s="56"/>
    </row>
    <row r="585" spans="1:2" ht="15.75" customHeight="1" x14ac:dyDescent="0.2">
      <c r="A585" s="13"/>
      <c r="B585" s="56"/>
    </row>
    <row r="586" spans="1:2" ht="15.75" customHeight="1" x14ac:dyDescent="0.2">
      <c r="A586" s="13"/>
      <c r="B586" s="56"/>
    </row>
    <row r="587" spans="1:2" ht="15.75" customHeight="1" x14ac:dyDescent="0.2">
      <c r="A587" s="13"/>
      <c r="B587" s="56"/>
    </row>
    <row r="588" spans="1:2" ht="15.75" customHeight="1" x14ac:dyDescent="0.2">
      <c r="A588" s="13"/>
      <c r="B588" s="56"/>
    </row>
    <row r="589" spans="1:2" ht="15.75" customHeight="1" x14ac:dyDescent="0.2">
      <c r="A589" s="13"/>
      <c r="B589" s="56"/>
    </row>
    <row r="590" spans="1:2" ht="15.75" customHeight="1" x14ac:dyDescent="0.2">
      <c r="A590" s="13"/>
      <c r="B590" s="56"/>
    </row>
    <row r="591" spans="1:2" ht="15.75" customHeight="1" x14ac:dyDescent="0.2">
      <c r="A591" s="13"/>
      <c r="B591" s="56"/>
    </row>
    <row r="592" spans="1:2" ht="15.75" customHeight="1" x14ac:dyDescent="0.2">
      <c r="A592" s="13"/>
      <c r="B592" s="56"/>
    </row>
    <row r="593" spans="1:2" ht="15.75" customHeight="1" x14ac:dyDescent="0.2">
      <c r="A593" s="13"/>
      <c r="B593" s="56"/>
    </row>
    <row r="594" spans="1:2" ht="15.75" customHeight="1" x14ac:dyDescent="0.2">
      <c r="A594" s="13"/>
      <c r="B594" s="56"/>
    </row>
    <row r="595" spans="1:2" ht="15.75" customHeight="1" x14ac:dyDescent="0.2">
      <c r="A595" s="13"/>
      <c r="B595" s="56"/>
    </row>
    <row r="596" spans="1:2" ht="15.75" customHeight="1" x14ac:dyDescent="0.2">
      <c r="A596" s="13"/>
      <c r="B596" s="56"/>
    </row>
    <row r="597" spans="1:2" ht="15.75" customHeight="1" x14ac:dyDescent="0.2">
      <c r="A597" s="13"/>
      <c r="B597" s="56"/>
    </row>
    <row r="598" spans="1:2" ht="15.75" customHeight="1" x14ac:dyDescent="0.2">
      <c r="A598" s="13"/>
      <c r="B598" s="56"/>
    </row>
    <row r="599" spans="1:2" ht="15.75" customHeight="1" x14ac:dyDescent="0.2">
      <c r="A599" s="13"/>
      <c r="B599" s="56"/>
    </row>
    <row r="600" spans="1:2" ht="15.75" customHeight="1" x14ac:dyDescent="0.2">
      <c r="A600" s="13"/>
      <c r="B600" s="56"/>
    </row>
    <row r="601" spans="1:2" ht="15.75" customHeight="1" x14ac:dyDescent="0.2">
      <c r="A601" s="13"/>
      <c r="B601" s="56"/>
    </row>
    <row r="602" spans="1:2" ht="15.75" customHeight="1" x14ac:dyDescent="0.2">
      <c r="A602" s="13"/>
      <c r="B602" s="56"/>
    </row>
    <row r="603" spans="1:2" ht="15.75" customHeight="1" x14ac:dyDescent="0.2">
      <c r="A603" s="13"/>
      <c r="B603" s="56"/>
    </row>
    <row r="604" spans="1:2" ht="15.75" customHeight="1" x14ac:dyDescent="0.2">
      <c r="A604" s="13"/>
      <c r="B604" s="56"/>
    </row>
    <row r="605" spans="1:2" ht="15.75" customHeight="1" x14ac:dyDescent="0.2">
      <c r="A605" s="13"/>
      <c r="B605" s="56"/>
    </row>
    <row r="606" spans="1:2" ht="15.75" customHeight="1" x14ac:dyDescent="0.2">
      <c r="A606" s="13"/>
      <c r="B606" s="56"/>
    </row>
    <row r="607" spans="1:2" ht="15.75" customHeight="1" x14ac:dyDescent="0.2">
      <c r="A607" s="13"/>
      <c r="B607" s="56"/>
    </row>
    <row r="608" spans="1:2" ht="15.75" customHeight="1" x14ac:dyDescent="0.2">
      <c r="A608" s="13"/>
      <c r="B608" s="56"/>
    </row>
    <row r="609" spans="1:2" ht="15.75" customHeight="1" x14ac:dyDescent="0.2">
      <c r="A609" s="13"/>
      <c r="B609" s="56"/>
    </row>
    <row r="610" spans="1:2" ht="15.75" customHeight="1" x14ac:dyDescent="0.2">
      <c r="A610" s="13"/>
      <c r="B610" s="56"/>
    </row>
    <row r="611" spans="1:2" ht="15.75" customHeight="1" x14ac:dyDescent="0.2">
      <c r="A611" s="13"/>
      <c r="B611" s="56"/>
    </row>
    <row r="612" spans="1:2" ht="15.75" customHeight="1" x14ac:dyDescent="0.2">
      <c r="A612" s="13"/>
      <c r="B612" s="56"/>
    </row>
    <row r="613" spans="1:2" ht="15.75" customHeight="1" x14ac:dyDescent="0.2">
      <c r="A613" s="13"/>
      <c r="B613" s="56"/>
    </row>
    <row r="614" spans="1:2" ht="15.75" customHeight="1" x14ac:dyDescent="0.2">
      <c r="A614" s="13"/>
      <c r="B614" s="56"/>
    </row>
    <row r="615" spans="1:2" ht="15.75" customHeight="1" x14ac:dyDescent="0.2">
      <c r="A615" s="13"/>
      <c r="B615" s="56"/>
    </row>
    <row r="616" spans="1:2" ht="15.75" customHeight="1" x14ac:dyDescent="0.2">
      <c r="A616" s="13"/>
      <c r="B616" s="56"/>
    </row>
    <row r="617" spans="1:2" ht="15.75" customHeight="1" x14ac:dyDescent="0.2">
      <c r="A617" s="13"/>
      <c r="B617" s="56"/>
    </row>
    <row r="618" spans="1:2" ht="15.75" customHeight="1" x14ac:dyDescent="0.2">
      <c r="A618" s="13"/>
      <c r="B618" s="56"/>
    </row>
    <row r="619" spans="1:2" ht="15.75" customHeight="1" x14ac:dyDescent="0.2">
      <c r="A619" s="13"/>
      <c r="B619" s="56"/>
    </row>
    <row r="620" spans="1:2" ht="15.75" customHeight="1" x14ac:dyDescent="0.2">
      <c r="A620" s="13"/>
      <c r="B620" s="56"/>
    </row>
    <row r="621" spans="1:2" ht="15.75" customHeight="1" x14ac:dyDescent="0.2">
      <c r="A621" s="13"/>
      <c r="B621" s="56"/>
    </row>
    <row r="622" spans="1:2" ht="15.75" customHeight="1" x14ac:dyDescent="0.2">
      <c r="A622" s="13"/>
      <c r="B622" s="56"/>
    </row>
    <row r="623" spans="1:2" ht="15.75" customHeight="1" x14ac:dyDescent="0.2">
      <c r="A623" s="13"/>
      <c r="B623" s="56"/>
    </row>
    <row r="624" spans="1:2" ht="15.75" customHeight="1" x14ac:dyDescent="0.2">
      <c r="A624" s="13"/>
      <c r="B624" s="56"/>
    </row>
    <row r="625" spans="1:2" ht="15.75" customHeight="1" x14ac:dyDescent="0.2">
      <c r="A625" s="13"/>
      <c r="B625" s="56"/>
    </row>
    <row r="626" spans="1:2" ht="15.75" customHeight="1" x14ac:dyDescent="0.2">
      <c r="A626" s="13"/>
      <c r="B626" s="56"/>
    </row>
    <row r="627" spans="1:2" ht="15.75" customHeight="1" x14ac:dyDescent="0.2">
      <c r="A627" s="13"/>
      <c r="B627" s="56"/>
    </row>
    <row r="628" spans="1:2" ht="15.75" customHeight="1" x14ac:dyDescent="0.2">
      <c r="A628" s="13"/>
      <c r="B628" s="56"/>
    </row>
    <row r="629" spans="1:2" ht="15.75" customHeight="1" x14ac:dyDescent="0.2">
      <c r="A629" s="13"/>
      <c r="B629" s="56"/>
    </row>
    <row r="630" spans="1:2" ht="15.75" customHeight="1" x14ac:dyDescent="0.2">
      <c r="A630" s="13"/>
      <c r="B630" s="56"/>
    </row>
    <row r="631" spans="1:2" ht="15.75" customHeight="1" x14ac:dyDescent="0.2">
      <c r="A631" s="13"/>
      <c r="B631" s="56"/>
    </row>
    <row r="632" spans="1:2" ht="15.75" customHeight="1" x14ac:dyDescent="0.2">
      <c r="A632" s="13"/>
      <c r="B632" s="56"/>
    </row>
    <row r="633" spans="1:2" ht="15.75" customHeight="1" x14ac:dyDescent="0.2">
      <c r="A633" s="13"/>
      <c r="B633" s="56"/>
    </row>
    <row r="634" spans="1:2" ht="15.75" customHeight="1" x14ac:dyDescent="0.2">
      <c r="A634" s="13"/>
      <c r="B634" s="56"/>
    </row>
    <row r="635" spans="1:2" ht="15.75" customHeight="1" x14ac:dyDescent="0.2">
      <c r="A635" s="13"/>
      <c r="B635" s="56"/>
    </row>
    <row r="636" spans="1:2" ht="15.75" customHeight="1" x14ac:dyDescent="0.2">
      <c r="A636" s="13"/>
      <c r="B636" s="56"/>
    </row>
    <row r="637" spans="1:2" ht="15.75" customHeight="1" x14ac:dyDescent="0.2">
      <c r="A637" s="13"/>
      <c r="B637" s="56"/>
    </row>
    <row r="638" spans="1:2" ht="15.75" customHeight="1" x14ac:dyDescent="0.2">
      <c r="A638" s="13"/>
      <c r="B638" s="56"/>
    </row>
    <row r="639" spans="1:2" ht="15.75" customHeight="1" x14ac:dyDescent="0.2">
      <c r="A639" s="13"/>
      <c r="B639" s="56"/>
    </row>
    <row r="640" spans="1:2" ht="15.75" customHeight="1" x14ac:dyDescent="0.2">
      <c r="A640" s="13"/>
      <c r="B640" s="56"/>
    </row>
    <row r="641" spans="1:2" ht="15.75" customHeight="1" x14ac:dyDescent="0.2">
      <c r="A641" s="13"/>
      <c r="B641" s="56"/>
    </row>
    <row r="642" spans="1:2" ht="15.75" customHeight="1" x14ac:dyDescent="0.2">
      <c r="A642" s="13"/>
      <c r="B642" s="56"/>
    </row>
    <row r="643" spans="1:2" ht="15.75" customHeight="1" x14ac:dyDescent="0.2">
      <c r="A643" s="13"/>
      <c r="B643" s="56"/>
    </row>
    <row r="644" spans="1:2" ht="15.75" customHeight="1" x14ac:dyDescent="0.2">
      <c r="A644" s="13"/>
      <c r="B644" s="56"/>
    </row>
    <row r="645" spans="1:2" ht="15.75" customHeight="1" x14ac:dyDescent="0.2">
      <c r="A645" s="13"/>
      <c r="B645" s="56"/>
    </row>
    <row r="646" spans="1:2" ht="15.75" customHeight="1" x14ac:dyDescent="0.2">
      <c r="A646" s="13"/>
      <c r="B646" s="56"/>
    </row>
    <row r="647" spans="1:2" ht="15.75" customHeight="1" x14ac:dyDescent="0.2">
      <c r="A647" s="13"/>
      <c r="B647" s="56"/>
    </row>
    <row r="648" spans="1:2" ht="15.75" customHeight="1" x14ac:dyDescent="0.2">
      <c r="A648" s="13"/>
      <c r="B648" s="56"/>
    </row>
    <row r="649" spans="1:2" ht="15.75" customHeight="1" x14ac:dyDescent="0.2">
      <c r="A649" s="13"/>
      <c r="B649" s="56"/>
    </row>
    <row r="650" spans="1:2" ht="15.75" customHeight="1" x14ac:dyDescent="0.2">
      <c r="A650" s="13"/>
      <c r="B650" s="56"/>
    </row>
    <row r="651" spans="1:2" ht="15.75" customHeight="1" x14ac:dyDescent="0.2">
      <c r="A651" s="13"/>
      <c r="B651" s="56"/>
    </row>
    <row r="652" spans="1:2" ht="15.75" customHeight="1" x14ac:dyDescent="0.2">
      <c r="A652" s="13"/>
      <c r="B652" s="56"/>
    </row>
    <row r="653" spans="1:2" ht="15.75" customHeight="1" x14ac:dyDescent="0.2">
      <c r="A653" s="13"/>
      <c r="B653" s="56"/>
    </row>
    <row r="654" spans="1:2" ht="15.75" customHeight="1" x14ac:dyDescent="0.2">
      <c r="A654" s="13"/>
      <c r="B654" s="56"/>
    </row>
    <row r="655" spans="1:2" ht="15.75" customHeight="1" x14ac:dyDescent="0.2">
      <c r="A655" s="13"/>
      <c r="B655" s="56"/>
    </row>
    <row r="656" spans="1:2" ht="15.75" customHeight="1" x14ac:dyDescent="0.2">
      <c r="A656" s="13"/>
      <c r="B656" s="56"/>
    </row>
    <row r="657" spans="1:2" ht="15.75" customHeight="1" x14ac:dyDescent="0.2">
      <c r="A657" s="13"/>
      <c r="B657" s="56"/>
    </row>
    <row r="658" spans="1:2" ht="15.75" customHeight="1" x14ac:dyDescent="0.2">
      <c r="A658" s="13"/>
      <c r="B658" s="56"/>
    </row>
    <row r="659" spans="1:2" ht="15.75" customHeight="1" x14ac:dyDescent="0.2">
      <c r="A659" s="13"/>
      <c r="B659" s="56"/>
    </row>
    <row r="660" spans="1:2" ht="15.75" customHeight="1" x14ac:dyDescent="0.2">
      <c r="A660" s="13"/>
      <c r="B660" s="56"/>
    </row>
    <row r="661" spans="1:2" ht="15.75" customHeight="1" x14ac:dyDescent="0.2">
      <c r="A661" s="13"/>
      <c r="B661" s="56"/>
    </row>
    <row r="662" spans="1:2" ht="15.75" customHeight="1" x14ac:dyDescent="0.2">
      <c r="A662" s="13"/>
      <c r="B662" s="56"/>
    </row>
    <row r="663" spans="1:2" ht="15.75" customHeight="1" x14ac:dyDescent="0.2">
      <c r="A663" s="13"/>
      <c r="B663" s="56"/>
    </row>
    <row r="664" spans="1:2" ht="15.75" customHeight="1" x14ac:dyDescent="0.2">
      <c r="A664" s="13"/>
      <c r="B664" s="56"/>
    </row>
    <row r="665" spans="1:2" ht="15.75" customHeight="1" x14ac:dyDescent="0.2">
      <c r="A665" s="13"/>
      <c r="B665" s="56"/>
    </row>
    <row r="666" spans="1:2" ht="15.75" customHeight="1" x14ac:dyDescent="0.2">
      <c r="A666" s="13"/>
      <c r="B666" s="56"/>
    </row>
    <row r="667" spans="1:2" ht="15.75" customHeight="1" x14ac:dyDescent="0.2">
      <c r="A667" s="13"/>
      <c r="B667" s="56"/>
    </row>
    <row r="668" spans="1:2" ht="15.75" customHeight="1" x14ac:dyDescent="0.2">
      <c r="A668" s="13"/>
      <c r="B668" s="56"/>
    </row>
    <row r="669" spans="1:2" ht="15.75" customHeight="1" x14ac:dyDescent="0.2">
      <c r="A669" s="13"/>
      <c r="B669" s="56"/>
    </row>
    <row r="670" spans="1:2" ht="15.75" customHeight="1" x14ac:dyDescent="0.2">
      <c r="A670" s="13"/>
      <c r="B670" s="56"/>
    </row>
    <row r="671" spans="1:2" ht="15.75" customHeight="1" x14ac:dyDescent="0.2">
      <c r="A671" s="13"/>
      <c r="B671" s="56"/>
    </row>
    <row r="672" spans="1:2" ht="15.75" customHeight="1" x14ac:dyDescent="0.2">
      <c r="A672" s="13"/>
      <c r="B672" s="56"/>
    </row>
    <row r="673" spans="1:2" ht="15.75" customHeight="1" x14ac:dyDescent="0.2">
      <c r="A673" s="13"/>
      <c r="B673" s="56"/>
    </row>
    <row r="674" spans="1:2" ht="15.75" customHeight="1" x14ac:dyDescent="0.2">
      <c r="A674" s="13"/>
      <c r="B674" s="56"/>
    </row>
    <row r="675" spans="1:2" ht="15.75" customHeight="1" x14ac:dyDescent="0.2">
      <c r="A675" s="13"/>
      <c r="B675" s="56"/>
    </row>
    <row r="676" spans="1:2" ht="15.75" customHeight="1" x14ac:dyDescent="0.2">
      <c r="A676" s="13"/>
      <c r="B676" s="56"/>
    </row>
    <row r="677" spans="1:2" ht="15.75" customHeight="1" x14ac:dyDescent="0.2">
      <c r="A677" s="13"/>
      <c r="B677" s="56"/>
    </row>
    <row r="678" spans="1:2" ht="15.75" customHeight="1" x14ac:dyDescent="0.2">
      <c r="A678" s="13"/>
      <c r="B678" s="56"/>
    </row>
    <row r="679" spans="1:2" ht="15.75" customHeight="1" x14ac:dyDescent="0.2">
      <c r="A679" s="13"/>
      <c r="B679" s="56"/>
    </row>
    <row r="680" spans="1:2" ht="15.75" customHeight="1" x14ac:dyDescent="0.2">
      <c r="A680" s="13"/>
      <c r="B680" s="56"/>
    </row>
    <row r="681" spans="1:2" ht="15.75" customHeight="1" x14ac:dyDescent="0.2">
      <c r="A681" s="13"/>
      <c r="B681" s="56"/>
    </row>
    <row r="682" spans="1:2" ht="15.75" customHeight="1" x14ac:dyDescent="0.2">
      <c r="A682" s="13"/>
      <c r="B682" s="56"/>
    </row>
    <row r="683" spans="1:2" ht="15.75" customHeight="1" x14ac:dyDescent="0.2">
      <c r="A683" s="13"/>
      <c r="B683" s="56"/>
    </row>
    <row r="684" spans="1:2" ht="15.75" customHeight="1" x14ac:dyDescent="0.2">
      <c r="A684" s="13"/>
      <c r="B684" s="56"/>
    </row>
    <row r="685" spans="1:2" ht="15.75" customHeight="1" x14ac:dyDescent="0.2">
      <c r="A685" s="13"/>
      <c r="B685" s="56"/>
    </row>
    <row r="686" spans="1:2" ht="15.75" customHeight="1" x14ac:dyDescent="0.2">
      <c r="A686" s="13"/>
      <c r="B686" s="56"/>
    </row>
    <row r="687" spans="1:2" ht="15.75" customHeight="1" x14ac:dyDescent="0.2">
      <c r="A687" s="13"/>
      <c r="B687" s="56"/>
    </row>
    <row r="688" spans="1:2" ht="15.75" customHeight="1" x14ac:dyDescent="0.2">
      <c r="A688" s="13"/>
      <c r="B688" s="56"/>
    </row>
    <row r="689" spans="1:2" ht="15.75" customHeight="1" x14ac:dyDescent="0.2">
      <c r="A689" s="13"/>
      <c r="B689" s="56"/>
    </row>
    <row r="690" spans="1:2" ht="15.75" customHeight="1" x14ac:dyDescent="0.2">
      <c r="A690" s="13"/>
      <c r="B690" s="56"/>
    </row>
    <row r="691" spans="1:2" ht="15.75" customHeight="1" x14ac:dyDescent="0.2">
      <c r="A691" s="13"/>
      <c r="B691" s="56"/>
    </row>
    <row r="692" spans="1:2" ht="15.75" customHeight="1" x14ac:dyDescent="0.2">
      <c r="A692" s="13"/>
      <c r="B692" s="56"/>
    </row>
    <row r="693" spans="1:2" ht="15.75" customHeight="1" x14ac:dyDescent="0.2">
      <c r="A693" s="13"/>
      <c r="B693" s="56"/>
    </row>
    <row r="694" spans="1:2" ht="15.75" customHeight="1" x14ac:dyDescent="0.2">
      <c r="A694" s="13"/>
      <c r="B694" s="56"/>
    </row>
    <row r="695" spans="1:2" ht="15.75" customHeight="1" x14ac:dyDescent="0.2">
      <c r="A695" s="13"/>
      <c r="B695" s="56"/>
    </row>
    <row r="696" spans="1:2" ht="15.75" customHeight="1" x14ac:dyDescent="0.2">
      <c r="A696" s="13"/>
      <c r="B696" s="56"/>
    </row>
    <row r="697" spans="1:2" ht="15.75" customHeight="1" x14ac:dyDescent="0.2">
      <c r="A697" s="13"/>
      <c r="B697" s="56"/>
    </row>
    <row r="698" spans="1:2" ht="15.75" customHeight="1" x14ac:dyDescent="0.2">
      <c r="A698" s="13"/>
      <c r="B698" s="56"/>
    </row>
    <row r="699" spans="1:2" ht="15.75" customHeight="1" x14ac:dyDescent="0.2">
      <c r="A699" s="13"/>
      <c r="B699" s="56"/>
    </row>
    <row r="700" spans="1:2" ht="15.75" customHeight="1" x14ac:dyDescent="0.2">
      <c r="A700" s="13"/>
      <c r="B700" s="56"/>
    </row>
    <row r="701" spans="1:2" ht="15.75" customHeight="1" x14ac:dyDescent="0.2">
      <c r="A701" s="13"/>
      <c r="B701" s="56"/>
    </row>
    <row r="702" spans="1:2" ht="15.75" customHeight="1" x14ac:dyDescent="0.2">
      <c r="A702" s="13"/>
      <c r="B702" s="56"/>
    </row>
    <row r="703" spans="1:2" ht="15.75" customHeight="1" x14ac:dyDescent="0.2">
      <c r="A703" s="13"/>
      <c r="B703" s="56"/>
    </row>
    <row r="704" spans="1:2" ht="15.75" customHeight="1" x14ac:dyDescent="0.2">
      <c r="A704" s="13"/>
      <c r="B704" s="56"/>
    </row>
    <row r="705" spans="1:2" ht="15.75" customHeight="1" x14ac:dyDescent="0.2">
      <c r="A705" s="13"/>
      <c r="B705" s="56"/>
    </row>
    <row r="706" spans="1:2" ht="15.75" customHeight="1" x14ac:dyDescent="0.2">
      <c r="A706" s="13"/>
      <c r="B706" s="56"/>
    </row>
    <row r="707" spans="1:2" ht="15.75" customHeight="1" x14ac:dyDescent="0.2">
      <c r="A707" s="13"/>
      <c r="B707" s="56"/>
    </row>
    <row r="708" spans="1:2" ht="15.75" customHeight="1" x14ac:dyDescent="0.2">
      <c r="A708" s="13"/>
      <c r="B708" s="56"/>
    </row>
    <row r="709" spans="1:2" ht="15.75" customHeight="1" x14ac:dyDescent="0.2">
      <c r="A709" s="13"/>
      <c r="B709" s="56"/>
    </row>
    <row r="710" spans="1:2" ht="15.75" customHeight="1" x14ac:dyDescent="0.2">
      <c r="A710" s="13"/>
      <c r="B710" s="56"/>
    </row>
    <row r="711" spans="1:2" ht="15.75" customHeight="1" x14ac:dyDescent="0.2">
      <c r="A711" s="13"/>
      <c r="B711" s="56"/>
    </row>
    <row r="712" spans="1:2" ht="15.75" customHeight="1" x14ac:dyDescent="0.2">
      <c r="A712" s="13"/>
      <c r="B712" s="56"/>
    </row>
    <row r="713" spans="1:2" ht="15.75" customHeight="1" x14ac:dyDescent="0.2">
      <c r="A713" s="13"/>
      <c r="B713" s="56"/>
    </row>
    <row r="714" spans="1:2" ht="15.75" customHeight="1" x14ac:dyDescent="0.2">
      <c r="A714" s="13"/>
      <c r="B714" s="56"/>
    </row>
    <row r="715" spans="1:2" ht="15.75" customHeight="1" x14ac:dyDescent="0.2">
      <c r="A715" s="13"/>
      <c r="B715" s="56"/>
    </row>
    <row r="716" spans="1:2" ht="15.75" customHeight="1" x14ac:dyDescent="0.2">
      <c r="A716" s="13"/>
      <c r="B716" s="56"/>
    </row>
    <row r="717" spans="1:2" ht="15.75" customHeight="1" x14ac:dyDescent="0.2">
      <c r="A717" s="13"/>
      <c r="B717" s="56"/>
    </row>
    <row r="718" spans="1:2" ht="15.75" customHeight="1" x14ac:dyDescent="0.2">
      <c r="A718" s="13"/>
      <c r="B718" s="56"/>
    </row>
    <row r="719" spans="1:2" ht="15.75" customHeight="1" x14ac:dyDescent="0.2">
      <c r="A719" s="13"/>
      <c r="B719" s="56"/>
    </row>
    <row r="720" spans="1:2" ht="15.75" customHeight="1" x14ac:dyDescent="0.2">
      <c r="A720" s="13"/>
      <c r="B720" s="56"/>
    </row>
    <row r="721" spans="1:2" ht="15.75" customHeight="1" x14ac:dyDescent="0.2">
      <c r="A721" s="13"/>
      <c r="B721" s="56"/>
    </row>
    <row r="722" spans="1:2" ht="15.75" customHeight="1" x14ac:dyDescent="0.2">
      <c r="A722" s="13"/>
      <c r="B722" s="56"/>
    </row>
    <row r="723" spans="1:2" ht="15.75" customHeight="1" x14ac:dyDescent="0.2">
      <c r="A723" s="13"/>
      <c r="B723" s="56"/>
    </row>
    <row r="724" spans="1:2" ht="15.75" customHeight="1" x14ac:dyDescent="0.2">
      <c r="A724" s="13"/>
      <c r="B724" s="56"/>
    </row>
    <row r="725" spans="1:2" ht="15.75" customHeight="1" x14ac:dyDescent="0.2">
      <c r="A725" s="13"/>
      <c r="B725" s="56"/>
    </row>
    <row r="726" spans="1:2" ht="15.75" customHeight="1" x14ac:dyDescent="0.2">
      <c r="A726" s="13"/>
      <c r="B726" s="56"/>
    </row>
    <row r="727" spans="1:2" ht="15.75" customHeight="1" x14ac:dyDescent="0.2">
      <c r="A727" s="13"/>
      <c r="B727" s="56"/>
    </row>
    <row r="728" spans="1:2" ht="15.75" customHeight="1" x14ac:dyDescent="0.2">
      <c r="A728" s="13"/>
      <c r="B728" s="56"/>
    </row>
    <row r="729" spans="1:2" ht="15.75" customHeight="1" x14ac:dyDescent="0.2">
      <c r="A729" s="13"/>
      <c r="B729" s="56"/>
    </row>
    <row r="730" spans="1:2" ht="15.75" customHeight="1" x14ac:dyDescent="0.2">
      <c r="A730" s="13"/>
      <c r="B730" s="56"/>
    </row>
    <row r="731" spans="1:2" ht="15.75" customHeight="1" x14ac:dyDescent="0.2">
      <c r="A731" s="13"/>
      <c r="B731" s="56"/>
    </row>
    <row r="732" spans="1:2" ht="15.75" customHeight="1" x14ac:dyDescent="0.2">
      <c r="A732" s="13"/>
      <c r="B732" s="56"/>
    </row>
    <row r="733" spans="1:2" ht="15.75" customHeight="1" x14ac:dyDescent="0.2">
      <c r="A733" s="13"/>
      <c r="B733" s="56"/>
    </row>
    <row r="734" spans="1:2" ht="15.75" customHeight="1" x14ac:dyDescent="0.2">
      <c r="A734" s="13"/>
      <c r="B734" s="56"/>
    </row>
    <row r="735" spans="1:2" ht="15.75" customHeight="1" x14ac:dyDescent="0.2">
      <c r="A735" s="13"/>
      <c r="B735" s="56"/>
    </row>
    <row r="736" spans="1:2" ht="15.75" customHeight="1" x14ac:dyDescent="0.2">
      <c r="A736" s="13"/>
      <c r="B736" s="56"/>
    </row>
    <row r="737" spans="1:2" ht="15.75" customHeight="1" x14ac:dyDescent="0.2">
      <c r="A737" s="13"/>
      <c r="B737" s="56"/>
    </row>
    <row r="738" spans="1:2" ht="15.75" customHeight="1" x14ac:dyDescent="0.2">
      <c r="A738" s="13"/>
      <c r="B738" s="56"/>
    </row>
    <row r="739" spans="1:2" ht="15.75" customHeight="1" x14ac:dyDescent="0.2">
      <c r="A739" s="13"/>
      <c r="B739" s="56"/>
    </row>
    <row r="740" spans="1:2" ht="15.75" customHeight="1" x14ac:dyDescent="0.2">
      <c r="A740" s="13"/>
      <c r="B740" s="56"/>
    </row>
    <row r="741" spans="1:2" ht="15.75" customHeight="1" x14ac:dyDescent="0.2">
      <c r="A741" s="13"/>
      <c r="B741" s="56"/>
    </row>
    <row r="742" spans="1:2" ht="15.75" customHeight="1" x14ac:dyDescent="0.2">
      <c r="A742" s="13"/>
      <c r="B742" s="56"/>
    </row>
    <row r="743" spans="1:2" ht="15.75" customHeight="1" x14ac:dyDescent="0.2">
      <c r="A743" s="13"/>
      <c r="B743" s="56"/>
    </row>
    <row r="744" spans="1:2" ht="15.75" customHeight="1" x14ac:dyDescent="0.2">
      <c r="A744" s="13"/>
      <c r="B744" s="56"/>
    </row>
    <row r="745" spans="1:2" ht="15.75" customHeight="1" x14ac:dyDescent="0.2">
      <c r="A745" s="13"/>
      <c r="B745" s="56"/>
    </row>
    <row r="746" spans="1:2" ht="15.75" customHeight="1" x14ac:dyDescent="0.2">
      <c r="A746" s="13"/>
      <c r="B746" s="56"/>
    </row>
    <row r="747" spans="1:2" ht="15.75" customHeight="1" x14ac:dyDescent="0.2">
      <c r="A747" s="13"/>
      <c r="B747" s="56"/>
    </row>
    <row r="748" spans="1:2" ht="15.75" customHeight="1" x14ac:dyDescent="0.2">
      <c r="A748" s="13"/>
      <c r="B748" s="56"/>
    </row>
    <row r="749" spans="1:2" ht="15.75" customHeight="1" x14ac:dyDescent="0.2">
      <c r="A749" s="13"/>
      <c r="B749" s="56"/>
    </row>
    <row r="750" spans="1:2" ht="15.75" customHeight="1" x14ac:dyDescent="0.2">
      <c r="A750" s="13"/>
      <c r="B750" s="56"/>
    </row>
    <row r="751" spans="1:2" ht="15.75" customHeight="1" x14ac:dyDescent="0.2">
      <c r="A751" s="13"/>
      <c r="B751" s="56"/>
    </row>
    <row r="752" spans="1:2" ht="15.75" customHeight="1" x14ac:dyDescent="0.2">
      <c r="A752" s="13"/>
      <c r="B752" s="56"/>
    </row>
    <row r="753" spans="1:2" ht="15.75" customHeight="1" x14ac:dyDescent="0.2">
      <c r="A753" s="13"/>
      <c r="B753" s="56"/>
    </row>
    <row r="754" spans="1:2" ht="15.75" customHeight="1" x14ac:dyDescent="0.2">
      <c r="A754" s="13"/>
      <c r="B754" s="56"/>
    </row>
    <row r="755" spans="1:2" ht="15.75" customHeight="1" x14ac:dyDescent="0.2">
      <c r="A755" s="13"/>
      <c r="B755" s="56"/>
    </row>
    <row r="756" spans="1:2" ht="15.75" customHeight="1" x14ac:dyDescent="0.2">
      <c r="A756" s="13"/>
      <c r="B756" s="56"/>
    </row>
    <row r="757" spans="1:2" ht="15.75" customHeight="1" x14ac:dyDescent="0.2">
      <c r="A757" s="13"/>
      <c r="B757" s="56"/>
    </row>
    <row r="758" spans="1:2" ht="15.75" customHeight="1" x14ac:dyDescent="0.2">
      <c r="A758" s="13"/>
      <c r="B758" s="56"/>
    </row>
    <row r="759" spans="1:2" ht="15.75" customHeight="1" x14ac:dyDescent="0.2">
      <c r="A759" s="13"/>
      <c r="B759" s="56"/>
    </row>
    <row r="760" spans="1:2" ht="15.75" customHeight="1" x14ac:dyDescent="0.2">
      <c r="A760" s="13"/>
      <c r="B760" s="56"/>
    </row>
    <row r="761" spans="1:2" ht="15.75" customHeight="1" x14ac:dyDescent="0.2">
      <c r="A761" s="13"/>
      <c r="B761" s="56"/>
    </row>
    <row r="762" spans="1:2" ht="15.75" customHeight="1" x14ac:dyDescent="0.2">
      <c r="A762" s="13"/>
      <c r="B762" s="56"/>
    </row>
    <row r="763" spans="1:2" ht="15.75" customHeight="1" x14ac:dyDescent="0.2">
      <c r="A763" s="13"/>
      <c r="B763" s="56"/>
    </row>
    <row r="764" spans="1:2" ht="15.75" customHeight="1" x14ac:dyDescent="0.2">
      <c r="A764" s="13"/>
      <c r="B764" s="56"/>
    </row>
    <row r="765" spans="1:2" ht="15.75" customHeight="1" x14ac:dyDescent="0.2">
      <c r="A765" s="13"/>
      <c r="B765" s="56"/>
    </row>
    <row r="766" spans="1:2" ht="15.75" customHeight="1" x14ac:dyDescent="0.2">
      <c r="A766" s="13"/>
      <c r="B766" s="56"/>
    </row>
    <row r="767" spans="1:2" ht="15.75" customHeight="1" x14ac:dyDescent="0.2">
      <c r="A767" s="13"/>
      <c r="B767" s="56"/>
    </row>
    <row r="768" spans="1:2" ht="15.75" customHeight="1" x14ac:dyDescent="0.2">
      <c r="A768" s="13"/>
      <c r="B768" s="56"/>
    </row>
    <row r="769" spans="1:2" ht="15.75" customHeight="1" x14ac:dyDescent="0.2">
      <c r="A769" s="13"/>
      <c r="B769" s="56"/>
    </row>
    <row r="770" spans="1:2" ht="15.75" customHeight="1" x14ac:dyDescent="0.2">
      <c r="A770" s="13"/>
      <c r="B770" s="56"/>
    </row>
    <row r="771" spans="1:2" ht="15.75" customHeight="1" x14ac:dyDescent="0.2">
      <c r="A771" s="13"/>
      <c r="B771" s="56"/>
    </row>
    <row r="772" spans="1:2" ht="15.75" customHeight="1" x14ac:dyDescent="0.2">
      <c r="A772" s="13"/>
      <c r="B772" s="56"/>
    </row>
    <row r="773" spans="1:2" ht="15.75" customHeight="1" x14ac:dyDescent="0.2">
      <c r="A773" s="13"/>
      <c r="B773" s="56"/>
    </row>
    <row r="774" spans="1:2" ht="15.75" customHeight="1" x14ac:dyDescent="0.2">
      <c r="A774" s="13"/>
      <c r="B774" s="56"/>
    </row>
    <row r="775" spans="1:2" ht="15.75" customHeight="1" x14ac:dyDescent="0.2">
      <c r="A775" s="13"/>
      <c r="B775" s="56"/>
    </row>
    <row r="776" spans="1:2" ht="15.75" customHeight="1" x14ac:dyDescent="0.2">
      <c r="A776" s="13"/>
      <c r="B776" s="56"/>
    </row>
    <row r="777" spans="1:2" ht="15.75" customHeight="1" x14ac:dyDescent="0.2">
      <c r="A777" s="13"/>
      <c r="B777" s="56"/>
    </row>
    <row r="778" spans="1:2" ht="15.75" customHeight="1" x14ac:dyDescent="0.2">
      <c r="A778" s="13"/>
      <c r="B778" s="56"/>
    </row>
    <row r="779" spans="1:2" ht="15.75" customHeight="1" x14ac:dyDescent="0.2">
      <c r="A779" s="13"/>
      <c r="B779" s="56"/>
    </row>
    <row r="780" spans="1:2" ht="15.75" customHeight="1" x14ac:dyDescent="0.2">
      <c r="A780" s="13"/>
      <c r="B780" s="56"/>
    </row>
    <row r="781" spans="1:2" ht="15.75" customHeight="1" x14ac:dyDescent="0.2">
      <c r="A781" s="13"/>
      <c r="B781" s="56"/>
    </row>
    <row r="782" spans="1:2" ht="15.75" customHeight="1" x14ac:dyDescent="0.2">
      <c r="A782" s="13"/>
      <c r="B782" s="56"/>
    </row>
    <row r="783" spans="1:2" ht="15.75" customHeight="1" x14ac:dyDescent="0.2">
      <c r="A783" s="13"/>
      <c r="B783" s="56"/>
    </row>
    <row r="784" spans="1:2" ht="15.75" customHeight="1" x14ac:dyDescent="0.2">
      <c r="A784" s="13"/>
      <c r="B784" s="56"/>
    </row>
    <row r="785" spans="1:2" ht="15.75" customHeight="1" x14ac:dyDescent="0.2">
      <c r="A785" s="13"/>
      <c r="B785" s="56"/>
    </row>
    <row r="786" spans="1:2" ht="15.75" customHeight="1" x14ac:dyDescent="0.2">
      <c r="A786" s="13"/>
      <c r="B786" s="56"/>
    </row>
    <row r="787" spans="1:2" ht="15.75" customHeight="1" x14ac:dyDescent="0.2">
      <c r="A787" s="13"/>
      <c r="B787" s="56"/>
    </row>
    <row r="788" spans="1:2" ht="15.75" customHeight="1" x14ac:dyDescent="0.2">
      <c r="A788" s="13"/>
      <c r="B788" s="56"/>
    </row>
    <row r="789" spans="1:2" ht="15.75" customHeight="1" x14ac:dyDescent="0.2">
      <c r="A789" s="13"/>
      <c r="B789" s="56"/>
    </row>
    <row r="790" spans="1:2" ht="15.75" customHeight="1" x14ac:dyDescent="0.2">
      <c r="A790" s="13"/>
      <c r="B790" s="56"/>
    </row>
    <row r="791" spans="1:2" ht="15.75" customHeight="1" x14ac:dyDescent="0.2">
      <c r="A791" s="13"/>
      <c r="B791" s="56"/>
    </row>
    <row r="792" spans="1:2" ht="15.75" customHeight="1" x14ac:dyDescent="0.2">
      <c r="A792" s="13"/>
      <c r="B792" s="56"/>
    </row>
    <row r="793" spans="1:2" ht="15.75" customHeight="1" x14ac:dyDescent="0.2">
      <c r="A793" s="13"/>
      <c r="B793" s="56"/>
    </row>
    <row r="794" spans="1:2" ht="15.75" customHeight="1" x14ac:dyDescent="0.2">
      <c r="A794" s="13"/>
      <c r="B794" s="56"/>
    </row>
    <row r="795" spans="1:2" ht="15.75" customHeight="1" x14ac:dyDescent="0.2">
      <c r="A795" s="13"/>
      <c r="B795" s="56"/>
    </row>
    <row r="796" spans="1:2" ht="15.75" customHeight="1" x14ac:dyDescent="0.2">
      <c r="A796" s="13"/>
      <c r="B796" s="56"/>
    </row>
    <row r="797" spans="1:2" ht="15.75" customHeight="1" x14ac:dyDescent="0.2">
      <c r="A797" s="13"/>
      <c r="B797" s="56"/>
    </row>
    <row r="798" spans="1:2" ht="15.75" customHeight="1" x14ac:dyDescent="0.2">
      <c r="A798" s="13"/>
      <c r="B798" s="56"/>
    </row>
    <row r="799" spans="1:2" ht="15.75" customHeight="1" x14ac:dyDescent="0.2">
      <c r="A799" s="13"/>
      <c r="B799" s="56"/>
    </row>
    <row r="800" spans="1:2" ht="15.75" customHeight="1" x14ac:dyDescent="0.2">
      <c r="A800" s="13"/>
      <c r="B800" s="56"/>
    </row>
    <row r="801" spans="1:2" ht="15.75" customHeight="1" x14ac:dyDescent="0.2">
      <c r="A801" s="13"/>
      <c r="B801" s="56"/>
    </row>
    <row r="802" spans="1:2" ht="15.75" customHeight="1" x14ac:dyDescent="0.2">
      <c r="A802" s="13"/>
      <c r="B802" s="56"/>
    </row>
    <row r="803" spans="1:2" ht="15.75" customHeight="1" x14ac:dyDescent="0.2">
      <c r="A803" s="13"/>
      <c r="B803" s="56"/>
    </row>
    <row r="804" spans="1:2" ht="15.75" customHeight="1" x14ac:dyDescent="0.2">
      <c r="A804" s="13"/>
      <c r="B804" s="56"/>
    </row>
    <row r="805" spans="1:2" ht="15.75" customHeight="1" x14ac:dyDescent="0.2">
      <c r="A805" s="13"/>
      <c r="B805" s="56"/>
    </row>
    <row r="806" spans="1:2" ht="15.75" customHeight="1" x14ac:dyDescent="0.2">
      <c r="A806" s="13"/>
      <c r="B806" s="56"/>
    </row>
    <row r="807" spans="1:2" ht="15.75" customHeight="1" x14ac:dyDescent="0.2">
      <c r="A807" s="13"/>
      <c r="B807" s="56"/>
    </row>
    <row r="808" spans="1:2" ht="15.75" customHeight="1" x14ac:dyDescent="0.2">
      <c r="A808" s="13"/>
      <c r="B808" s="56"/>
    </row>
    <row r="809" spans="1:2" ht="15.75" customHeight="1" x14ac:dyDescent="0.2">
      <c r="A809" s="13"/>
      <c r="B809" s="56"/>
    </row>
    <row r="810" spans="1:2" ht="15.75" customHeight="1" x14ac:dyDescent="0.2">
      <c r="A810" s="13"/>
      <c r="B810" s="56"/>
    </row>
    <row r="811" spans="1:2" ht="15.75" customHeight="1" x14ac:dyDescent="0.2">
      <c r="A811" s="13"/>
      <c r="B811" s="56"/>
    </row>
    <row r="812" spans="1:2" ht="15.75" customHeight="1" x14ac:dyDescent="0.2">
      <c r="A812" s="13"/>
      <c r="B812" s="56"/>
    </row>
    <row r="813" spans="1:2" ht="15.75" customHeight="1" x14ac:dyDescent="0.2">
      <c r="A813" s="13"/>
      <c r="B813" s="56"/>
    </row>
    <row r="814" spans="1:2" ht="15.75" customHeight="1" x14ac:dyDescent="0.2">
      <c r="A814" s="13"/>
      <c r="B814" s="56"/>
    </row>
    <row r="815" spans="1:2" ht="15.75" customHeight="1" x14ac:dyDescent="0.2">
      <c r="A815" s="13"/>
      <c r="B815" s="56"/>
    </row>
    <row r="816" spans="1:2" ht="15.75" customHeight="1" x14ac:dyDescent="0.2">
      <c r="A816" s="13"/>
      <c r="B816" s="56"/>
    </row>
    <row r="817" spans="1:2" ht="15.75" customHeight="1" x14ac:dyDescent="0.2">
      <c r="A817" s="13"/>
      <c r="B817" s="56"/>
    </row>
    <row r="818" spans="1:2" ht="15.75" customHeight="1" x14ac:dyDescent="0.2">
      <c r="A818" s="13"/>
      <c r="B818" s="56"/>
    </row>
    <row r="819" spans="1:2" ht="15.75" customHeight="1" x14ac:dyDescent="0.2">
      <c r="A819" s="13"/>
      <c r="B819" s="56"/>
    </row>
    <row r="820" spans="1:2" ht="15.75" customHeight="1" x14ac:dyDescent="0.2">
      <c r="A820" s="13"/>
      <c r="B820" s="56"/>
    </row>
    <row r="821" spans="1:2" ht="15.75" customHeight="1" x14ac:dyDescent="0.2">
      <c r="A821" s="13"/>
      <c r="B821" s="56"/>
    </row>
    <row r="822" spans="1:2" ht="15.75" customHeight="1" x14ac:dyDescent="0.2">
      <c r="A822" s="13"/>
      <c r="B822" s="56"/>
    </row>
    <row r="823" spans="1:2" ht="15.75" customHeight="1" x14ac:dyDescent="0.2">
      <c r="A823" s="13"/>
      <c r="B823" s="56"/>
    </row>
    <row r="824" spans="1:2" ht="15.75" customHeight="1" x14ac:dyDescent="0.2">
      <c r="A824" s="13"/>
      <c r="B824" s="56"/>
    </row>
    <row r="825" spans="1:2" ht="15.75" customHeight="1" x14ac:dyDescent="0.2">
      <c r="A825" s="13"/>
      <c r="B825" s="56"/>
    </row>
    <row r="826" spans="1:2" ht="15.75" customHeight="1" x14ac:dyDescent="0.2">
      <c r="A826" s="13"/>
      <c r="B826" s="56"/>
    </row>
    <row r="827" spans="1:2" ht="15.75" customHeight="1" x14ac:dyDescent="0.2">
      <c r="A827" s="13"/>
      <c r="B827" s="56"/>
    </row>
    <row r="828" spans="1:2" ht="15.75" customHeight="1" x14ac:dyDescent="0.2">
      <c r="A828" s="13"/>
      <c r="B828" s="56"/>
    </row>
    <row r="829" spans="1:2" ht="15.75" customHeight="1" x14ac:dyDescent="0.2">
      <c r="A829" s="13"/>
      <c r="B829" s="56"/>
    </row>
    <row r="830" spans="1:2" ht="15.75" customHeight="1" x14ac:dyDescent="0.2">
      <c r="A830" s="13"/>
      <c r="B830" s="56"/>
    </row>
    <row r="831" spans="1:2" ht="15.75" customHeight="1" x14ac:dyDescent="0.2">
      <c r="A831" s="13"/>
      <c r="B831" s="56"/>
    </row>
    <row r="832" spans="1:2" ht="15.75" customHeight="1" x14ac:dyDescent="0.2">
      <c r="A832" s="13"/>
      <c r="B832" s="56"/>
    </row>
    <row r="833" spans="1:2" ht="15.75" customHeight="1" x14ac:dyDescent="0.2">
      <c r="A833" s="13"/>
      <c r="B833" s="56"/>
    </row>
    <row r="834" spans="1:2" ht="15.75" customHeight="1" x14ac:dyDescent="0.2">
      <c r="A834" s="13"/>
      <c r="B834" s="56"/>
    </row>
    <row r="835" spans="1:2" ht="15.75" customHeight="1" x14ac:dyDescent="0.2">
      <c r="A835" s="13"/>
      <c r="B835" s="56"/>
    </row>
    <row r="836" spans="1:2" ht="15.75" customHeight="1" x14ac:dyDescent="0.2">
      <c r="A836" s="13"/>
      <c r="B836" s="56"/>
    </row>
    <row r="837" spans="1:2" ht="15.75" customHeight="1" x14ac:dyDescent="0.2">
      <c r="A837" s="13"/>
      <c r="B837" s="56"/>
    </row>
    <row r="838" spans="1:2" ht="15.75" customHeight="1" x14ac:dyDescent="0.2">
      <c r="A838" s="13"/>
      <c r="B838" s="56"/>
    </row>
    <row r="839" spans="1:2" ht="15.75" customHeight="1" x14ac:dyDescent="0.2">
      <c r="A839" s="13"/>
      <c r="B839" s="56"/>
    </row>
    <row r="840" spans="1:2" ht="15.75" customHeight="1" x14ac:dyDescent="0.2">
      <c r="A840" s="13"/>
      <c r="B840" s="56"/>
    </row>
    <row r="841" spans="1:2" ht="15.75" customHeight="1" x14ac:dyDescent="0.2">
      <c r="A841" s="13"/>
      <c r="B841" s="56"/>
    </row>
    <row r="842" spans="1:2" ht="15.75" customHeight="1" x14ac:dyDescent="0.2">
      <c r="A842" s="13"/>
      <c r="B842" s="56"/>
    </row>
    <row r="843" spans="1:2" ht="15.75" customHeight="1" x14ac:dyDescent="0.2">
      <c r="A843" s="13"/>
      <c r="B843" s="56"/>
    </row>
    <row r="844" spans="1:2" ht="15.75" customHeight="1" x14ac:dyDescent="0.2">
      <c r="A844" s="13"/>
      <c r="B844" s="56"/>
    </row>
    <row r="845" spans="1:2" ht="15.75" customHeight="1" x14ac:dyDescent="0.2">
      <c r="A845" s="13"/>
      <c r="B845" s="56"/>
    </row>
    <row r="846" spans="1:2" ht="15.75" customHeight="1" x14ac:dyDescent="0.2">
      <c r="A846" s="13"/>
      <c r="B846" s="56"/>
    </row>
    <row r="847" spans="1:2" ht="15.75" customHeight="1" x14ac:dyDescent="0.2">
      <c r="A847" s="13"/>
      <c r="B847" s="56"/>
    </row>
    <row r="848" spans="1:2" ht="15.75" customHeight="1" x14ac:dyDescent="0.2">
      <c r="A848" s="13"/>
      <c r="B848" s="56"/>
    </row>
    <row r="849" spans="1:2" ht="15.75" customHeight="1" x14ac:dyDescent="0.2">
      <c r="A849" s="13"/>
      <c r="B849" s="56"/>
    </row>
    <row r="850" spans="1:2" ht="15.75" customHeight="1" x14ac:dyDescent="0.2">
      <c r="A850" s="13"/>
      <c r="B850" s="56"/>
    </row>
    <row r="851" spans="1:2" ht="15.75" customHeight="1" x14ac:dyDescent="0.2">
      <c r="A851" s="13"/>
      <c r="B851" s="56"/>
    </row>
    <row r="852" spans="1:2" ht="15.75" customHeight="1" x14ac:dyDescent="0.2">
      <c r="A852" s="13"/>
      <c r="B852" s="56"/>
    </row>
    <row r="853" spans="1:2" ht="15.75" customHeight="1" x14ac:dyDescent="0.2">
      <c r="A853" s="13"/>
      <c r="B853" s="56"/>
    </row>
    <row r="854" spans="1:2" ht="15.75" customHeight="1" x14ac:dyDescent="0.2">
      <c r="A854" s="13"/>
      <c r="B854" s="56"/>
    </row>
    <row r="855" spans="1:2" ht="15.75" customHeight="1" x14ac:dyDescent="0.2">
      <c r="A855" s="13"/>
      <c r="B855" s="56"/>
    </row>
    <row r="856" spans="1:2" ht="15.75" customHeight="1" x14ac:dyDescent="0.2">
      <c r="A856" s="13"/>
      <c r="B856" s="56"/>
    </row>
    <row r="857" spans="1:2" ht="15.75" customHeight="1" x14ac:dyDescent="0.2">
      <c r="A857" s="13"/>
      <c r="B857" s="56"/>
    </row>
    <row r="858" spans="1:2" ht="15.75" customHeight="1" x14ac:dyDescent="0.2">
      <c r="A858" s="13"/>
      <c r="B858" s="56"/>
    </row>
    <row r="859" spans="1:2" ht="15.75" customHeight="1" x14ac:dyDescent="0.2">
      <c r="A859" s="13"/>
      <c r="B859" s="56"/>
    </row>
    <row r="860" spans="1:2" ht="15.75" customHeight="1" x14ac:dyDescent="0.2">
      <c r="A860" s="13"/>
      <c r="B860" s="56"/>
    </row>
    <row r="861" spans="1:2" ht="15.75" customHeight="1" x14ac:dyDescent="0.2">
      <c r="A861" s="13"/>
      <c r="B861" s="56"/>
    </row>
    <row r="862" spans="1:2" ht="15.75" customHeight="1" x14ac:dyDescent="0.2">
      <c r="A862" s="13"/>
      <c r="B862" s="56"/>
    </row>
    <row r="863" spans="1:2" ht="15.75" customHeight="1" x14ac:dyDescent="0.2">
      <c r="A863" s="13"/>
      <c r="B863" s="56"/>
    </row>
    <row r="864" spans="1:2" ht="15.75" customHeight="1" x14ac:dyDescent="0.2">
      <c r="A864" s="13"/>
      <c r="B864" s="56"/>
    </row>
    <row r="865" spans="1:2" ht="15.75" customHeight="1" x14ac:dyDescent="0.2">
      <c r="A865" s="13"/>
      <c r="B865" s="56"/>
    </row>
    <row r="866" spans="1:2" ht="15.75" customHeight="1" x14ac:dyDescent="0.2">
      <c r="A866" s="13"/>
      <c r="B866" s="56"/>
    </row>
    <row r="867" spans="1:2" ht="15.75" customHeight="1" x14ac:dyDescent="0.2">
      <c r="A867" s="13"/>
      <c r="B867" s="56"/>
    </row>
    <row r="868" spans="1:2" ht="15.75" customHeight="1" x14ac:dyDescent="0.2">
      <c r="A868" s="13"/>
      <c r="B868" s="56"/>
    </row>
    <row r="869" spans="1:2" ht="15.75" customHeight="1" x14ac:dyDescent="0.2">
      <c r="A869" s="13"/>
      <c r="B869" s="56"/>
    </row>
    <row r="870" spans="1:2" ht="15.75" customHeight="1" x14ac:dyDescent="0.2">
      <c r="A870" s="13"/>
      <c r="B870" s="56"/>
    </row>
    <row r="871" spans="1:2" ht="15.75" customHeight="1" x14ac:dyDescent="0.2">
      <c r="A871" s="13"/>
      <c r="B871" s="56"/>
    </row>
    <row r="872" spans="1:2" ht="15.75" customHeight="1" x14ac:dyDescent="0.2">
      <c r="A872" s="13"/>
      <c r="B872" s="56"/>
    </row>
    <row r="873" spans="1:2" ht="15.75" customHeight="1" x14ac:dyDescent="0.2">
      <c r="A873" s="13"/>
      <c r="B873" s="56"/>
    </row>
    <row r="874" spans="1:2" ht="15.75" customHeight="1" x14ac:dyDescent="0.2">
      <c r="A874" s="13"/>
      <c r="B874" s="56"/>
    </row>
    <row r="875" spans="1:2" ht="15.75" customHeight="1" x14ac:dyDescent="0.2">
      <c r="A875" s="13"/>
      <c r="B875" s="56"/>
    </row>
    <row r="876" spans="1:2" ht="15.75" customHeight="1" x14ac:dyDescent="0.2">
      <c r="A876" s="13"/>
      <c r="B876" s="56"/>
    </row>
    <row r="877" spans="1:2" ht="15.75" customHeight="1" x14ac:dyDescent="0.2">
      <c r="A877" s="13"/>
      <c r="B877" s="56"/>
    </row>
    <row r="878" spans="1:2" ht="15.75" customHeight="1" x14ac:dyDescent="0.2">
      <c r="A878" s="13"/>
      <c r="B878" s="56"/>
    </row>
    <row r="879" spans="1:2" ht="15.75" customHeight="1" x14ac:dyDescent="0.2">
      <c r="A879" s="13"/>
      <c r="B879" s="56"/>
    </row>
    <row r="880" spans="1:2" ht="15.75" customHeight="1" x14ac:dyDescent="0.2">
      <c r="A880" s="13"/>
      <c r="B880" s="56"/>
    </row>
    <row r="881" spans="1:2" ht="15.75" customHeight="1" x14ac:dyDescent="0.2">
      <c r="A881" s="13"/>
      <c r="B881" s="56"/>
    </row>
    <row r="882" spans="1:2" ht="15.75" customHeight="1" x14ac:dyDescent="0.2">
      <c r="A882" s="13"/>
      <c r="B882" s="56"/>
    </row>
    <row r="883" spans="1:2" ht="15.75" customHeight="1" x14ac:dyDescent="0.2">
      <c r="A883" s="13"/>
      <c r="B883" s="56"/>
    </row>
    <row r="884" spans="1:2" ht="15.75" customHeight="1" x14ac:dyDescent="0.2">
      <c r="A884" s="13"/>
      <c r="B884" s="56"/>
    </row>
    <row r="885" spans="1:2" ht="15.75" customHeight="1" x14ac:dyDescent="0.2">
      <c r="A885" s="13"/>
      <c r="B885" s="56"/>
    </row>
    <row r="886" spans="1:2" ht="15.75" customHeight="1" x14ac:dyDescent="0.2">
      <c r="A886" s="13"/>
      <c r="B886" s="56"/>
    </row>
    <row r="887" spans="1:2" ht="15.75" customHeight="1" x14ac:dyDescent="0.2">
      <c r="A887" s="13"/>
      <c r="B887" s="56"/>
    </row>
    <row r="888" spans="1:2" ht="15.75" customHeight="1" x14ac:dyDescent="0.2">
      <c r="A888" s="13"/>
      <c r="B888" s="56"/>
    </row>
    <row r="889" spans="1:2" ht="15.75" customHeight="1" x14ac:dyDescent="0.2">
      <c r="A889" s="13"/>
      <c r="B889" s="56"/>
    </row>
    <row r="890" spans="1:2" ht="15.75" customHeight="1" x14ac:dyDescent="0.2">
      <c r="A890" s="13"/>
      <c r="B890" s="56"/>
    </row>
    <row r="891" spans="1:2" ht="15.75" customHeight="1" x14ac:dyDescent="0.2">
      <c r="A891" s="13"/>
      <c r="B891" s="56"/>
    </row>
    <row r="892" spans="1:2" ht="15.75" customHeight="1" x14ac:dyDescent="0.2">
      <c r="A892" s="13"/>
      <c r="B892" s="56"/>
    </row>
    <row r="893" spans="1:2" ht="15.75" customHeight="1" x14ac:dyDescent="0.2">
      <c r="A893" s="13"/>
      <c r="B893" s="56"/>
    </row>
    <row r="894" spans="1:2" ht="15.75" customHeight="1" x14ac:dyDescent="0.2">
      <c r="A894" s="13"/>
      <c r="B894" s="56"/>
    </row>
    <row r="895" spans="1:2" ht="15.75" customHeight="1" x14ac:dyDescent="0.2">
      <c r="A895" s="13"/>
      <c r="B895" s="56"/>
    </row>
    <row r="896" spans="1:2" ht="15.75" customHeight="1" x14ac:dyDescent="0.2">
      <c r="A896" s="13"/>
      <c r="B896" s="56"/>
    </row>
    <row r="897" spans="1:2" ht="15.75" customHeight="1" x14ac:dyDescent="0.2">
      <c r="A897" s="13"/>
      <c r="B897" s="56"/>
    </row>
    <row r="898" spans="1:2" ht="15.75" customHeight="1" x14ac:dyDescent="0.2">
      <c r="A898" s="13"/>
      <c r="B898" s="56"/>
    </row>
    <row r="899" spans="1:2" ht="15.75" customHeight="1" x14ac:dyDescent="0.2">
      <c r="A899" s="13"/>
      <c r="B899" s="56"/>
    </row>
    <row r="900" spans="1:2" ht="15.75" customHeight="1" x14ac:dyDescent="0.2">
      <c r="A900" s="13"/>
      <c r="B900" s="56"/>
    </row>
    <row r="901" spans="1:2" ht="15.75" customHeight="1" x14ac:dyDescent="0.2">
      <c r="A901" s="13"/>
      <c r="B901" s="56"/>
    </row>
    <row r="902" spans="1:2" ht="15.75" customHeight="1" x14ac:dyDescent="0.2">
      <c r="A902" s="13"/>
      <c r="B902" s="56"/>
    </row>
    <row r="903" spans="1:2" ht="15.75" customHeight="1" x14ac:dyDescent="0.2">
      <c r="A903" s="13"/>
      <c r="B903" s="56"/>
    </row>
    <row r="904" spans="1:2" ht="15.75" customHeight="1" x14ac:dyDescent="0.2">
      <c r="A904" s="13"/>
      <c r="B904" s="56"/>
    </row>
    <row r="905" spans="1:2" ht="15.75" customHeight="1" x14ac:dyDescent="0.2">
      <c r="A905" s="13"/>
      <c r="B905" s="56"/>
    </row>
    <row r="906" spans="1:2" ht="15.75" customHeight="1" x14ac:dyDescent="0.2">
      <c r="A906" s="13"/>
      <c r="B906" s="56"/>
    </row>
    <row r="907" spans="1:2" ht="15.75" customHeight="1" x14ac:dyDescent="0.2">
      <c r="A907" s="13"/>
      <c r="B907" s="56"/>
    </row>
    <row r="908" spans="1:2" ht="15.75" customHeight="1" x14ac:dyDescent="0.2">
      <c r="A908" s="13"/>
      <c r="B908" s="56"/>
    </row>
    <row r="909" spans="1:2" ht="15.75" customHeight="1" x14ac:dyDescent="0.2">
      <c r="A909" s="13"/>
      <c r="B909" s="56"/>
    </row>
    <row r="910" spans="1:2" ht="15.75" customHeight="1" x14ac:dyDescent="0.2">
      <c r="A910" s="13"/>
      <c r="B910" s="56"/>
    </row>
    <row r="911" spans="1:2" ht="15.75" customHeight="1" x14ac:dyDescent="0.2">
      <c r="A911" s="13"/>
      <c r="B911" s="56"/>
    </row>
    <row r="912" spans="1:2" ht="15.75" customHeight="1" x14ac:dyDescent="0.2">
      <c r="A912" s="13"/>
      <c r="B912" s="56"/>
    </row>
    <row r="913" spans="1:2" ht="15.75" customHeight="1" x14ac:dyDescent="0.2">
      <c r="A913" s="13"/>
      <c r="B913" s="56"/>
    </row>
    <row r="914" spans="1:2" ht="15.75" customHeight="1" x14ac:dyDescent="0.2">
      <c r="A914" s="13"/>
      <c r="B914" s="56"/>
    </row>
    <row r="915" spans="1:2" ht="15.75" customHeight="1" x14ac:dyDescent="0.2">
      <c r="A915" s="13"/>
      <c r="B915" s="56"/>
    </row>
    <row r="916" spans="1:2" ht="15.75" customHeight="1" x14ac:dyDescent="0.2">
      <c r="A916" s="13"/>
      <c r="B916" s="56"/>
    </row>
    <row r="917" spans="1:2" ht="15.75" customHeight="1" x14ac:dyDescent="0.2">
      <c r="A917" s="13"/>
      <c r="B917" s="56"/>
    </row>
    <row r="918" spans="1:2" ht="15.75" customHeight="1" x14ac:dyDescent="0.2">
      <c r="A918" s="13"/>
      <c r="B918" s="56"/>
    </row>
    <row r="919" spans="1:2" ht="15.75" customHeight="1" x14ac:dyDescent="0.2">
      <c r="A919" s="13"/>
      <c r="B919" s="56"/>
    </row>
    <row r="920" spans="1:2" ht="15.75" customHeight="1" x14ac:dyDescent="0.2">
      <c r="A920" s="13"/>
      <c r="B920" s="56"/>
    </row>
    <row r="921" spans="1:2" ht="15.75" customHeight="1" x14ac:dyDescent="0.2">
      <c r="A921" s="13"/>
      <c r="B921" s="56"/>
    </row>
    <row r="922" spans="1:2" ht="15.75" customHeight="1" x14ac:dyDescent="0.2">
      <c r="A922" s="13"/>
      <c r="B922" s="56"/>
    </row>
    <row r="923" spans="1:2" ht="15.75" customHeight="1" x14ac:dyDescent="0.2">
      <c r="A923" s="13"/>
      <c r="B923" s="56"/>
    </row>
    <row r="924" spans="1:2" ht="15.75" customHeight="1" x14ac:dyDescent="0.2">
      <c r="A924" s="13"/>
      <c r="B924" s="56"/>
    </row>
    <row r="925" spans="1:2" ht="15.75" customHeight="1" x14ac:dyDescent="0.2">
      <c r="A925" s="13"/>
      <c r="B925" s="56"/>
    </row>
    <row r="926" spans="1:2" ht="15.75" customHeight="1" x14ac:dyDescent="0.2">
      <c r="A926" s="13"/>
      <c r="B926" s="56"/>
    </row>
    <row r="927" spans="1:2" ht="15.75" customHeight="1" x14ac:dyDescent="0.2">
      <c r="A927" s="13"/>
      <c r="B927" s="56"/>
    </row>
    <row r="928" spans="1:2" ht="15.75" customHeight="1" x14ac:dyDescent="0.2">
      <c r="A928" s="13"/>
      <c r="B928" s="56"/>
    </row>
    <row r="929" spans="1:2" ht="15.75" customHeight="1" x14ac:dyDescent="0.2">
      <c r="A929" s="13"/>
      <c r="B929" s="56"/>
    </row>
    <row r="930" spans="1:2" ht="15.75" customHeight="1" x14ac:dyDescent="0.2">
      <c r="A930" s="13"/>
      <c r="B930" s="56"/>
    </row>
    <row r="931" spans="1:2" ht="15.75" customHeight="1" x14ac:dyDescent="0.2">
      <c r="A931" s="13"/>
      <c r="B931" s="56"/>
    </row>
    <row r="932" spans="1:2" ht="15.75" customHeight="1" x14ac:dyDescent="0.2">
      <c r="A932" s="13"/>
      <c r="B932" s="56"/>
    </row>
    <row r="933" spans="1:2" ht="15.75" customHeight="1" x14ac:dyDescent="0.2">
      <c r="A933" s="13"/>
      <c r="B933" s="56"/>
    </row>
    <row r="934" spans="1:2" ht="15.75" customHeight="1" x14ac:dyDescent="0.2">
      <c r="A934" s="13"/>
      <c r="B934" s="56"/>
    </row>
    <row r="935" spans="1:2" ht="15.75" customHeight="1" x14ac:dyDescent="0.2">
      <c r="A935" s="13"/>
      <c r="B935" s="56"/>
    </row>
    <row r="936" spans="1:2" ht="15.75" customHeight="1" x14ac:dyDescent="0.2">
      <c r="A936" s="13"/>
      <c r="B936" s="56"/>
    </row>
    <row r="937" spans="1:2" ht="15.75" customHeight="1" x14ac:dyDescent="0.2">
      <c r="A937" s="13"/>
      <c r="B937" s="56"/>
    </row>
    <row r="938" spans="1:2" ht="15.75" customHeight="1" x14ac:dyDescent="0.2">
      <c r="A938" s="13"/>
      <c r="B938" s="56"/>
    </row>
    <row r="939" spans="1:2" ht="15.75" customHeight="1" x14ac:dyDescent="0.2">
      <c r="A939" s="13"/>
      <c r="B939" s="56"/>
    </row>
    <row r="940" spans="1:2" ht="15.75" customHeight="1" x14ac:dyDescent="0.2">
      <c r="A940" s="13"/>
      <c r="B940" s="56"/>
    </row>
    <row r="941" spans="1:2" ht="15.75" customHeight="1" x14ac:dyDescent="0.2">
      <c r="A941" s="13"/>
      <c r="B941" s="56"/>
    </row>
    <row r="942" spans="1:2" ht="15.75" customHeight="1" x14ac:dyDescent="0.2">
      <c r="A942" s="13"/>
      <c r="B942" s="56"/>
    </row>
    <row r="943" spans="1:2" ht="15.75" customHeight="1" x14ac:dyDescent="0.2">
      <c r="A943" s="13"/>
      <c r="B943" s="56"/>
    </row>
    <row r="944" spans="1:2" ht="15.75" customHeight="1" x14ac:dyDescent="0.2">
      <c r="A944" s="13"/>
      <c r="B944" s="56"/>
    </row>
    <row r="945" spans="1:2" ht="15.75" customHeight="1" x14ac:dyDescent="0.2">
      <c r="A945" s="13"/>
      <c r="B945" s="56"/>
    </row>
    <row r="946" spans="1:2" ht="15.75" customHeight="1" x14ac:dyDescent="0.2">
      <c r="A946" s="13"/>
      <c r="B946" s="56"/>
    </row>
    <row r="947" spans="1:2" ht="15.75" customHeight="1" x14ac:dyDescent="0.2">
      <c r="A947" s="13"/>
      <c r="B947" s="56"/>
    </row>
    <row r="948" spans="1:2" ht="15.75" customHeight="1" x14ac:dyDescent="0.2">
      <c r="A948" s="13"/>
      <c r="B948" s="56"/>
    </row>
    <row r="949" spans="1:2" ht="15.75" customHeight="1" x14ac:dyDescent="0.2">
      <c r="A949" s="13"/>
      <c r="B949" s="56"/>
    </row>
    <row r="950" spans="1:2" ht="15.75" customHeight="1" x14ac:dyDescent="0.2">
      <c r="A950" s="13"/>
      <c r="B950" s="56"/>
    </row>
    <row r="951" spans="1:2" ht="15.75" customHeight="1" x14ac:dyDescent="0.2">
      <c r="A951" s="13"/>
      <c r="B951" s="56"/>
    </row>
    <row r="952" spans="1:2" ht="15.75" customHeight="1" x14ac:dyDescent="0.2">
      <c r="A952" s="13"/>
      <c r="B952" s="56"/>
    </row>
    <row r="953" spans="1:2" ht="15.75" customHeight="1" x14ac:dyDescent="0.2">
      <c r="A953" s="13"/>
      <c r="B953" s="56"/>
    </row>
    <row r="954" spans="1:2" ht="15.75" customHeight="1" x14ac:dyDescent="0.2">
      <c r="A954" s="13"/>
      <c r="B954" s="56"/>
    </row>
    <row r="955" spans="1:2" ht="15.75" customHeight="1" x14ac:dyDescent="0.2">
      <c r="A955" s="13"/>
      <c r="B955" s="56"/>
    </row>
    <row r="956" spans="1:2" ht="15.75" customHeight="1" x14ac:dyDescent="0.2">
      <c r="A956" s="13"/>
      <c r="B956" s="56"/>
    </row>
    <row r="957" spans="1:2" ht="15.75" customHeight="1" x14ac:dyDescent="0.2">
      <c r="A957" s="13"/>
      <c r="B957" s="56"/>
    </row>
    <row r="958" spans="1:2" ht="15.75" customHeight="1" x14ac:dyDescent="0.2">
      <c r="A958" s="13"/>
      <c r="B958" s="56"/>
    </row>
    <row r="959" spans="1:2" ht="15.75" customHeight="1" x14ac:dyDescent="0.2">
      <c r="A959" s="13"/>
      <c r="B959" s="56"/>
    </row>
    <row r="960" spans="1:2" ht="15.75" customHeight="1" x14ac:dyDescent="0.2">
      <c r="A960" s="13"/>
      <c r="B960" s="56"/>
    </row>
    <row r="961" spans="1:2" ht="15.75" customHeight="1" x14ac:dyDescent="0.2">
      <c r="A961" s="13"/>
      <c r="B961" s="56"/>
    </row>
    <row r="962" spans="1:2" ht="15.75" customHeight="1" x14ac:dyDescent="0.2">
      <c r="A962" s="13"/>
      <c r="B962" s="56"/>
    </row>
    <row r="963" spans="1:2" ht="15.75" customHeight="1" x14ac:dyDescent="0.2">
      <c r="A963" s="13"/>
      <c r="B963" s="56"/>
    </row>
    <row r="964" spans="1:2" ht="15.75" customHeight="1" x14ac:dyDescent="0.2">
      <c r="A964" s="13"/>
      <c r="B964" s="56"/>
    </row>
    <row r="965" spans="1:2" ht="15.75" customHeight="1" x14ac:dyDescent="0.2">
      <c r="A965" s="13"/>
      <c r="B965" s="56"/>
    </row>
    <row r="966" spans="1:2" ht="15.75" customHeight="1" x14ac:dyDescent="0.2">
      <c r="A966" s="13"/>
      <c r="B966" s="56"/>
    </row>
    <row r="967" spans="1:2" ht="15.75" customHeight="1" x14ac:dyDescent="0.2">
      <c r="A967" s="13"/>
      <c r="B967" s="56"/>
    </row>
    <row r="968" spans="1:2" ht="15.75" customHeight="1" x14ac:dyDescent="0.2">
      <c r="A968" s="13"/>
      <c r="B968" s="56"/>
    </row>
    <row r="969" spans="1:2" ht="15.75" customHeight="1" x14ac:dyDescent="0.2">
      <c r="A969" s="13"/>
      <c r="B969" s="56"/>
    </row>
    <row r="970" spans="1:2" ht="15.75" customHeight="1" x14ac:dyDescent="0.2">
      <c r="A970" s="13"/>
      <c r="B970" s="56"/>
    </row>
    <row r="971" spans="1:2" ht="15.75" customHeight="1" x14ac:dyDescent="0.2">
      <c r="A971" s="13"/>
      <c r="B971" s="56"/>
    </row>
    <row r="972" spans="1:2" ht="15.75" customHeight="1" x14ac:dyDescent="0.2">
      <c r="A972" s="13"/>
      <c r="B972" s="56"/>
    </row>
    <row r="973" spans="1:2" ht="15.75" customHeight="1" x14ac:dyDescent="0.2">
      <c r="A973" s="13"/>
      <c r="B973" s="56"/>
    </row>
    <row r="974" spans="1:2" ht="15.75" customHeight="1" x14ac:dyDescent="0.2">
      <c r="A974" s="13"/>
      <c r="B974" s="56"/>
    </row>
    <row r="975" spans="1:2" ht="15.75" customHeight="1" x14ac:dyDescent="0.2">
      <c r="A975" s="13"/>
      <c r="B975" s="56"/>
    </row>
    <row r="976" spans="1:2" ht="15.75" customHeight="1" x14ac:dyDescent="0.2">
      <c r="A976" s="13"/>
      <c r="B976" s="56"/>
    </row>
    <row r="977" spans="1:2" ht="15.75" customHeight="1" x14ac:dyDescent="0.2">
      <c r="A977" s="13"/>
      <c r="B977" s="56"/>
    </row>
    <row r="978" spans="1:2" ht="15.75" customHeight="1" x14ac:dyDescent="0.2">
      <c r="A978" s="13"/>
      <c r="B978" s="56"/>
    </row>
    <row r="979" spans="1:2" ht="15.75" customHeight="1" x14ac:dyDescent="0.2">
      <c r="A979" s="13"/>
      <c r="B979" s="56"/>
    </row>
    <row r="980" spans="1:2" ht="15.75" customHeight="1" x14ac:dyDescent="0.2">
      <c r="A980" s="13"/>
      <c r="B980" s="56"/>
    </row>
    <row r="981" spans="1:2" ht="15.75" customHeight="1" x14ac:dyDescent="0.2">
      <c r="A981" s="13"/>
      <c r="B981" s="56"/>
    </row>
    <row r="982" spans="1:2" ht="15.75" customHeight="1" x14ac:dyDescent="0.2">
      <c r="A982" s="13"/>
      <c r="B982" s="56"/>
    </row>
    <row r="983" spans="1:2" ht="15.75" customHeight="1" x14ac:dyDescent="0.2">
      <c r="A983" s="13"/>
      <c r="B983" s="56"/>
    </row>
    <row r="984" spans="1:2" ht="15.75" customHeight="1" x14ac:dyDescent="0.2">
      <c r="A984" s="13"/>
      <c r="B984" s="56"/>
    </row>
    <row r="985" spans="1:2" ht="15.75" customHeight="1" x14ac:dyDescent="0.2">
      <c r="A985" s="13"/>
      <c r="B985" s="56"/>
    </row>
    <row r="986" spans="1:2" ht="15.75" customHeight="1" x14ac:dyDescent="0.2">
      <c r="A986" s="13"/>
      <c r="B986" s="56"/>
    </row>
    <row r="987" spans="1:2" ht="15.75" customHeight="1" x14ac:dyDescent="0.2">
      <c r="A987" s="13"/>
      <c r="B987" s="56"/>
    </row>
    <row r="988" spans="1:2" ht="15.75" customHeight="1" x14ac:dyDescent="0.2">
      <c r="A988" s="13"/>
      <c r="B988" s="56"/>
    </row>
    <row r="989" spans="1:2" ht="15.75" customHeight="1" x14ac:dyDescent="0.2">
      <c r="A989" s="13"/>
      <c r="B989" s="56"/>
    </row>
    <row r="990" spans="1:2" ht="15.75" customHeight="1" x14ac:dyDescent="0.2">
      <c r="A990" s="13"/>
      <c r="B990" s="56"/>
    </row>
    <row r="991" spans="1:2" ht="15.75" customHeight="1" x14ac:dyDescent="0.2">
      <c r="A991" s="13"/>
      <c r="B991" s="56"/>
    </row>
    <row r="992" spans="1:2" ht="15.75" customHeight="1" x14ac:dyDescent="0.2">
      <c r="A992" s="13"/>
      <c r="B992" s="56"/>
    </row>
    <row r="993" spans="1:2" ht="15.75" customHeight="1" x14ac:dyDescent="0.2">
      <c r="A993" s="13"/>
      <c r="B993" s="56"/>
    </row>
    <row r="994" spans="1:2" ht="15.75" customHeight="1" x14ac:dyDescent="0.2">
      <c r="A994" s="13"/>
      <c r="B994" s="56"/>
    </row>
    <row r="995" spans="1:2" ht="15.75" customHeight="1" x14ac:dyDescent="0.2">
      <c r="A995" s="13"/>
      <c r="B995" s="56"/>
    </row>
    <row r="996" spans="1:2" ht="15.75" customHeight="1" x14ac:dyDescent="0.2">
      <c r="A996" s="13"/>
      <c r="B996" s="56"/>
    </row>
    <row r="997" spans="1:2" ht="15.75" customHeight="1" x14ac:dyDescent="0.2">
      <c r="A997" s="13"/>
      <c r="B997" s="56"/>
    </row>
    <row r="998" spans="1:2" ht="15.75" customHeight="1" x14ac:dyDescent="0.2">
      <c r="A998" s="13"/>
      <c r="B998" s="56"/>
    </row>
    <row r="999" spans="1:2" ht="15.75" customHeight="1" x14ac:dyDescent="0.2">
      <c r="A999" s="13"/>
      <c r="B999" s="56"/>
    </row>
    <row r="1000" spans="1:2" ht="15.75" customHeight="1" x14ac:dyDescent="0.2">
      <c r="A1000" s="13"/>
      <c r="B1000" s="56"/>
    </row>
    <row r="1001" spans="1:2" ht="15.75" customHeight="1" x14ac:dyDescent="0.2">
      <c r="A1001" s="13"/>
      <c r="B1001" s="56"/>
    </row>
  </sheetData>
  <sheetProtection algorithmName="SHA-512" hashValue="YLEIbK5gE0oYBazkYEijKaJ4lun2EljpMcZY88Ugy79a0HcTS0UbDEjjH827FLoagYCoO1wYnvDgM21SUJriLg==" saltValue="AXcoIMhGDrr3go5KolwuqA==" spinCount="100000" sheet="1" objects="1" scenarios="1" selectLockedCells="1" selectUnlockedCells="1"/>
  <sortState ref="B5:C44">
    <sortCondition descending="1" ref="C5"/>
  </sortState>
  <mergeCells count="6">
    <mergeCell ref="A1:A4"/>
    <mergeCell ref="B1:B4"/>
    <mergeCell ref="C1:C4"/>
    <mergeCell ref="D1:D4"/>
    <mergeCell ref="A45:B45"/>
    <mergeCell ref="C45:D45"/>
  </mergeCells>
  <pageMargins left="0.25" right="0.25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S1000"/>
  <sheetViews>
    <sheetView zoomScale="70" workbookViewId="0">
      <pane xSplit="2" topLeftCell="BM1" activePane="topRight" state="frozen"/>
      <selection activeCell="D12" sqref="D12"/>
      <selection pane="topRight" sqref="A1:A3"/>
    </sheetView>
  </sheetViews>
  <sheetFormatPr defaultColWidth="12.5703125" defaultRowHeight="15" customHeight="1" x14ac:dyDescent="0.2"/>
  <cols>
    <col min="1" max="1" width="12.5703125" customWidth="1"/>
    <col min="2" max="2" width="67" style="16" customWidth="1"/>
    <col min="3" max="5" width="20.85546875" customWidth="1"/>
    <col min="6" max="6" width="10.85546875" customWidth="1"/>
    <col min="7" max="7" width="13.28515625" customWidth="1"/>
    <col min="8" max="9" width="10.85546875" customWidth="1"/>
    <col min="10" max="10" width="13.28515625" customWidth="1"/>
    <col min="11" max="12" width="10.85546875" customWidth="1"/>
    <col min="13" max="13" width="13.28515625" customWidth="1"/>
    <col min="14" max="15" width="10.85546875" customWidth="1"/>
    <col min="16" max="16" width="13.28515625" customWidth="1"/>
    <col min="17" max="18" width="10.85546875" customWidth="1"/>
    <col min="19" max="19" width="15" style="17" customWidth="1"/>
    <col min="20" max="21" width="10.85546875" customWidth="1"/>
    <col min="22" max="22" width="13.28515625" customWidth="1"/>
    <col min="23" max="24" width="10.85546875" customWidth="1"/>
    <col min="25" max="25" width="13.28515625" customWidth="1"/>
    <col min="26" max="27" width="10.85546875" customWidth="1"/>
    <col min="28" max="28" width="13.28515625" customWidth="1"/>
    <col min="29" max="30" width="10.85546875" customWidth="1"/>
    <col min="31" max="31" width="13.28515625" customWidth="1"/>
    <col min="32" max="33" width="10.85546875" customWidth="1"/>
    <col min="34" max="34" width="13.28515625" customWidth="1"/>
    <col min="35" max="36" width="10.85546875" customWidth="1"/>
    <col min="37" max="37" width="13.28515625" customWidth="1"/>
    <col min="38" max="38" width="10.85546875" customWidth="1"/>
    <col min="39" max="39" width="10.85546875" style="18" customWidth="1"/>
    <col min="40" max="40" width="13.28515625" style="18" customWidth="1"/>
    <col min="41" max="41" width="10.85546875" style="18" customWidth="1"/>
    <col min="42" max="44" width="14.28515625" style="18" customWidth="1"/>
    <col min="45" max="45" width="10.85546875" customWidth="1"/>
    <col min="46" max="46" width="13.28515625" customWidth="1"/>
    <col min="47" max="48" width="10.85546875" customWidth="1"/>
    <col min="49" max="49" width="13.28515625" customWidth="1"/>
    <col min="50" max="51" width="10.85546875" customWidth="1"/>
    <col min="52" max="52" width="13.28515625" customWidth="1"/>
    <col min="53" max="54" width="10.85546875" customWidth="1"/>
    <col min="55" max="55" width="13.28515625" customWidth="1"/>
    <col min="56" max="57" width="10.85546875" customWidth="1"/>
    <col min="58" max="58" width="13.28515625" customWidth="1"/>
    <col min="59" max="60" width="10.85546875" customWidth="1"/>
    <col min="61" max="61" width="13.28515625" customWidth="1"/>
    <col min="62" max="63" width="10.85546875" customWidth="1"/>
    <col min="64" max="64" width="13.28515625" customWidth="1"/>
    <col min="65" max="66" width="10.85546875" customWidth="1"/>
    <col min="67" max="67" width="13.28515625" customWidth="1"/>
    <col min="68" max="69" width="10.85546875" customWidth="1"/>
    <col min="70" max="70" width="13.28515625" customWidth="1"/>
    <col min="71" max="72" width="10.85546875" customWidth="1"/>
    <col min="73" max="73" width="13.28515625" customWidth="1"/>
    <col min="74" max="75" width="10.85546875" customWidth="1"/>
    <col min="76" max="76" width="13.7109375" customWidth="1"/>
    <col min="77" max="77" width="15.140625" customWidth="1"/>
    <col min="78" max="79" width="10.85546875" customWidth="1"/>
  </cols>
  <sheetData>
    <row r="1" spans="1:97" ht="38.25" customHeight="1" x14ac:dyDescent="0.2">
      <c r="A1" s="58" t="s">
        <v>0</v>
      </c>
      <c r="B1" s="87" t="s">
        <v>1</v>
      </c>
      <c r="C1" s="79" t="s">
        <v>43</v>
      </c>
      <c r="D1" s="75"/>
      <c r="E1" s="71"/>
      <c r="F1" s="79" t="s">
        <v>44</v>
      </c>
      <c r="G1" s="75"/>
      <c r="H1" s="71"/>
      <c r="I1" s="79" t="s">
        <v>45</v>
      </c>
      <c r="J1" s="75"/>
      <c r="K1" s="71"/>
      <c r="L1" s="79" t="s">
        <v>46</v>
      </c>
      <c r="M1" s="75"/>
      <c r="N1" s="71"/>
      <c r="O1" s="79" t="s">
        <v>47</v>
      </c>
      <c r="P1" s="75"/>
      <c r="Q1" s="71"/>
      <c r="R1" s="79" t="s">
        <v>48</v>
      </c>
      <c r="S1" s="84"/>
      <c r="T1" s="71"/>
      <c r="U1" s="79" t="s">
        <v>49</v>
      </c>
      <c r="V1" s="75"/>
      <c r="W1" s="71"/>
      <c r="X1" s="79" t="s">
        <v>50</v>
      </c>
      <c r="Y1" s="75"/>
      <c r="Z1" s="71"/>
      <c r="AA1" s="79" t="s">
        <v>51</v>
      </c>
      <c r="AB1" s="75"/>
      <c r="AC1" s="71"/>
      <c r="AD1" s="79" t="s">
        <v>52</v>
      </c>
      <c r="AE1" s="75"/>
      <c r="AF1" s="71"/>
      <c r="AG1" s="79" t="s">
        <v>53</v>
      </c>
      <c r="AH1" s="75"/>
      <c r="AI1" s="71"/>
      <c r="AJ1" s="79" t="s">
        <v>54</v>
      </c>
      <c r="AK1" s="75"/>
      <c r="AL1" s="71"/>
      <c r="AM1" s="79" t="s">
        <v>55</v>
      </c>
      <c r="AN1" s="82"/>
      <c r="AO1" s="83"/>
      <c r="AP1" s="79" t="s">
        <v>56</v>
      </c>
      <c r="AQ1" s="82"/>
      <c r="AR1" s="83"/>
      <c r="AS1" s="79" t="s">
        <v>57</v>
      </c>
      <c r="AT1" s="75"/>
      <c r="AU1" s="71"/>
      <c r="AV1" s="79" t="s">
        <v>58</v>
      </c>
      <c r="AW1" s="75"/>
      <c r="AX1" s="71"/>
      <c r="AY1" s="79" t="s">
        <v>59</v>
      </c>
      <c r="AZ1" s="75"/>
      <c r="BA1" s="71"/>
      <c r="BB1" s="79" t="s">
        <v>60</v>
      </c>
      <c r="BC1" s="75"/>
      <c r="BD1" s="71"/>
      <c r="BE1" s="79" t="s">
        <v>61</v>
      </c>
      <c r="BF1" s="75"/>
      <c r="BG1" s="71"/>
      <c r="BH1" s="79" t="s">
        <v>62</v>
      </c>
      <c r="BI1" s="75"/>
      <c r="BJ1" s="71"/>
      <c r="BK1" s="79" t="s">
        <v>63</v>
      </c>
      <c r="BL1" s="75"/>
      <c r="BM1" s="71"/>
      <c r="BN1" s="79" t="s">
        <v>64</v>
      </c>
      <c r="BO1" s="75"/>
      <c r="BP1" s="71"/>
      <c r="BQ1" s="79" t="s">
        <v>65</v>
      </c>
      <c r="BR1" s="75"/>
      <c r="BS1" s="71"/>
      <c r="BT1" s="79" t="s">
        <v>66</v>
      </c>
      <c r="BU1" s="75"/>
      <c r="BV1" s="71"/>
      <c r="BW1" s="80" t="s">
        <v>67</v>
      </c>
      <c r="BX1" s="75"/>
      <c r="BY1" s="75"/>
      <c r="BZ1" s="75"/>
      <c r="CA1" s="71"/>
      <c r="CB1" s="19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</row>
    <row r="2" spans="1:97" ht="15.75" customHeight="1" x14ac:dyDescent="0.25">
      <c r="A2" s="85"/>
      <c r="B2" s="88"/>
      <c r="C2" s="78" t="s">
        <v>68</v>
      </c>
      <c r="D2" s="75"/>
      <c r="E2" s="71"/>
      <c r="F2" s="78" t="s">
        <v>68</v>
      </c>
      <c r="G2" s="75"/>
      <c r="H2" s="71"/>
      <c r="I2" s="78" t="s">
        <v>68</v>
      </c>
      <c r="J2" s="75"/>
      <c r="K2" s="71"/>
      <c r="L2" s="78" t="s">
        <v>68</v>
      </c>
      <c r="M2" s="75"/>
      <c r="N2" s="71"/>
      <c r="O2" s="78" t="s">
        <v>68</v>
      </c>
      <c r="P2" s="75"/>
      <c r="Q2" s="71"/>
      <c r="R2" s="78" t="s">
        <v>68</v>
      </c>
      <c r="S2" s="81"/>
      <c r="T2" s="71"/>
      <c r="U2" s="78" t="s">
        <v>68</v>
      </c>
      <c r="V2" s="75"/>
      <c r="W2" s="71"/>
      <c r="X2" s="78" t="s">
        <v>68</v>
      </c>
      <c r="Y2" s="75"/>
      <c r="Z2" s="71"/>
      <c r="AA2" s="78" t="s">
        <v>68</v>
      </c>
      <c r="AB2" s="75"/>
      <c r="AC2" s="71"/>
      <c r="AD2" s="78" t="s">
        <v>68</v>
      </c>
      <c r="AE2" s="75"/>
      <c r="AF2" s="71"/>
      <c r="AG2" s="78" t="s">
        <v>68</v>
      </c>
      <c r="AH2" s="75"/>
      <c r="AI2" s="71"/>
      <c r="AJ2" s="78" t="s">
        <v>68</v>
      </c>
      <c r="AK2" s="75"/>
      <c r="AL2" s="71"/>
      <c r="AM2" s="78" t="s">
        <v>68</v>
      </c>
      <c r="AN2" s="82"/>
      <c r="AO2" s="83"/>
      <c r="AP2" s="78" t="s">
        <v>68</v>
      </c>
      <c r="AQ2" s="82"/>
      <c r="AR2" s="83"/>
      <c r="AS2" s="78" t="s">
        <v>68</v>
      </c>
      <c r="AT2" s="75"/>
      <c r="AU2" s="71"/>
      <c r="AV2" s="78" t="s">
        <v>68</v>
      </c>
      <c r="AW2" s="75"/>
      <c r="AX2" s="71"/>
      <c r="AY2" s="78" t="s">
        <v>68</v>
      </c>
      <c r="AZ2" s="75"/>
      <c r="BA2" s="71"/>
      <c r="BB2" s="78" t="s">
        <v>68</v>
      </c>
      <c r="BC2" s="75"/>
      <c r="BD2" s="71"/>
      <c r="BE2" s="78" t="s">
        <v>68</v>
      </c>
      <c r="BF2" s="75"/>
      <c r="BG2" s="71"/>
      <c r="BH2" s="78" t="s">
        <v>68</v>
      </c>
      <c r="BI2" s="75"/>
      <c r="BJ2" s="71"/>
      <c r="BK2" s="78" t="s">
        <v>68</v>
      </c>
      <c r="BL2" s="75"/>
      <c r="BM2" s="71"/>
      <c r="BN2" s="78" t="s">
        <v>68</v>
      </c>
      <c r="BO2" s="75"/>
      <c r="BP2" s="71"/>
      <c r="BQ2" s="78" t="s">
        <v>68</v>
      </c>
      <c r="BR2" s="75"/>
      <c r="BS2" s="71"/>
      <c r="BT2" s="78" t="s">
        <v>68</v>
      </c>
      <c r="BU2" s="75"/>
      <c r="BV2" s="71"/>
      <c r="BW2" s="74" t="s">
        <v>68</v>
      </c>
      <c r="BX2" s="75"/>
      <c r="BY2" s="75"/>
      <c r="BZ2" s="75"/>
      <c r="CA2" s="71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</row>
    <row r="3" spans="1:97" s="3" customFormat="1" ht="33" customHeight="1" x14ac:dyDescent="0.25">
      <c r="A3" s="86"/>
      <c r="B3" s="89"/>
      <c r="C3" s="20" t="s">
        <v>69</v>
      </c>
      <c r="D3" s="20" t="s">
        <v>70</v>
      </c>
      <c r="E3" s="20" t="s">
        <v>71</v>
      </c>
      <c r="F3" s="20" t="s">
        <v>69</v>
      </c>
      <c r="G3" s="20" t="s">
        <v>70</v>
      </c>
      <c r="H3" s="20" t="s">
        <v>71</v>
      </c>
      <c r="I3" s="20" t="s">
        <v>69</v>
      </c>
      <c r="J3" s="20" t="s">
        <v>70</v>
      </c>
      <c r="K3" s="20" t="s">
        <v>71</v>
      </c>
      <c r="L3" s="20" t="s">
        <v>69</v>
      </c>
      <c r="M3" s="20" t="s">
        <v>70</v>
      </c>
      <c r="N3" s="20" t="s">
        <v>71</v>
      </c>
      <c r="O3" s="20" t="s">
        <v>69</v>
      </c>
      <c r="P3" s="20" t="s">
        <v>70</v>
      </c>
      <c r="Q3" s="20" t="s">
        <v>71</v>
      </c>
      <c r="R3" s="20" t="s">
        <v>69</v>
      </c>
      <c r="S3" s="21" t="s">
        <v>70</v>
      </c>
      <c r="T3" s="20" t="s">
        <v>71</v>
      </c>
      <c r="U3" s="20" t="s">
        <v>69</v>
      </c>
      <c r="V3" s="20" t="s">
        <v>70</v>
      </c>
      <c r="W3" s="20" t="s">
        <v>71</v>
      </c>
      <c r="X3" s="20" t="s">
        <v>69</v>
      </c>
      <c r="Y3" s="20" t="s">
        <v>70</v>
      </c>
      <c r="Z3" s="20" t="s">
        <v>71</v>
      </c>
      <c r="AA3" s="20" t="s">
        <v>69</v>
      </c>
      <c r="AB3" s="20" t="s">
        <v>70</v>
      </c>
      <c r="AC3" s="20" t="s">
        <v>71</v>
      </c>
      <c r="AD3" s="20" t="s">
        <v>69</v>
      </c>
      <c r="AE3" s="20" t="s">
        <v>70</v>
      </c>
      <c r="AF3" s="20" t="s">
        <v>71</v>
      </c>
      <c r="AG3" s="20" t="s">
        <v>69</v>
      </c>
      <c r="AH3" s="20" t="s">
        <v>70</v>
      </c>
      <c r="AI3" s="20" t="s">
        <v>71</v>
      </c>
      <c r="AJ3" s="20" t="s">
        <v>69</v>
      </c>
      <c r="AK3" s="20" t="s">
        <v>70</v>
      </c>
      <c r="AL3" s="20" t="s">
        <v>71</v>
      </c>
      <c r="AM3" s="20" t="s">
        <v>69</v>
      </c>
      <c r="AN3" s="20" t="s">
        <v>70</v>
      </c>
      <c r="AO3" s="20" t="s">
        <v>71</v>
      </c>
      <c r="AP3" s="20" t="s">
        <v>69</v>
      </c>
      <c r="AQ3" s="20" t="s">
        <v>70</v>
      </c>
      <c r="AR3" s="20" t="s">
        <v>71</v>
      </c>
      <c r="AS3" s="20" t="s">
        <v>69</v>
      </c>
      <c r="AT3" s="20" t="s">
        <v>70</v>
      </c>
      <c r="AU3" s="20" t="s">
        <v>71</v>
      </c>
      <c r="AV3" s="20" t="s">
        <v>69</v>
      </c>
      <c r="AW3" s="20" t="s">
        <v>70</v>
      </c>
      <c r="AX3" s="20" t="s">
        <v>71</v>
      </c>
      <c r="AY3" s="20" t="s">
        <v>69</v>
      </c>
      <c r="AZ3" s="20" t="s">
        <v>70</v>
      </c>
      <c r="BA3" s="20" t="s">
        <v>71</v>
      </c>
      <c r="BB3" s="20" t="s">
        <v>69</v>
      </c>
      <c r="BC3" s="20" t="s">
        <v>70</v>
      </c>
      <c r="BD3" s="20" t="s">
        <v>71</v>
      </c>
      <c r="BE3" s="20" t="s">
        <v>69</v>
      </c>
      <c r="BF3" s="20" t="s">
        <v>70</v>
      </c>
      <c r="BG3" s="20" t="s">
        <v>71</v>
      </c>
      <c r="BH3" s="20" t="s">
        <v>69</v>
      </c>
      <c r="BI3" s="20" t="s">
        <v>70</v>
      </c>
      <c r="BJ3" s="20" t="s">
        <v>71</v>
      </c>
      <c r="BK3" s="20" t="s">
        <v>69</v>
      </c>
      <c r="BL3" s="20" t="s">
        <v>70</v>
      </c>
      <c r="BM3" s="20" t="s">
        <v>71</v>
      </c>
      <c r="BN3" s="20" t="s">
        <v>69</v>
      </c>
      <c r="BO3" s="20" t="s">
        <v>70</v>
      </c>
      <c r="BP3" s="20" t="s">
        <v>71</v>
      </c>
      <c r="BQ3" s="20" t="s">
        <v>69</v>
      </c>
      <c r="BR3" s="20" t="s">
        <v>70</v>
      </c>
      <c r="BS3" s="20" t="s">
        <v>71</v>
      </c>
      <c r="BT3" s="20" t="s">
        <v>69</v>
      </c>
      <c r="BU3" s="20" t="s">
        <v>70</v>
      </c>
      <c r="BV3" s="20" t="s">
        <v>71</v>
      </c>
      <c r="BW3" s="22" t="s">
        <v>72</v>
      </c>
      <c r="BX3" s="22" t="s">
        <v>69</v>
      </c>
      <c r="BY3" s="22" t="s">
        <v>70</v>
      </c>
      <c r="BZ3" s="22" t="s">
        <v>73</v>
      </c>
      <c r="CA3" s="22" t="s">
        <v>74</v>
      </c>
      <c r="CB3" s="23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</row>
    <row r="4" spans="1:97" ht="15.75" x14ac:dyDescent="0.25">
      <c r="A4" s="46">
        <v>1</v>
      </c>
      <c r="B4" s="24" t="s">
        <v>4</v>
      </c>
      <c r="C4" s="25">
        <v>0</v>
      </c>
      <c r="D4" s="25">
        <v>0</v>
      </c>
      <c r="E4" s="26">
        <v>0</v>
      </c>
      <c r="F4" s="25">
        <v>0</v>
      </c>
      <c r="G4" s="25">
        <v>0</v>
      </c>
      <c r="H4" s="26">
        <v>0</v>
      </c>
      <c r="I4" s="25">
        <v>0</v>
      </c>
      <c r="J4" s="25">
        <v>0</v>
      </c>
      <c r="K4" s="26">
        <v>0</v>
      </c>
      <c r="L4" s="25">
        <v>0</v>
      </c>
      <c r="M4" s="25">
        <v>0</v>
      </c>
      <c r="N4" s="26">
        <v>0</v>
      </c>
      <c r="O4" s="25">
        <v>0</v>
      </c>
      <c r="P4" s="25">
        <v>0</v>
      </c>
      <c r="Q4" s="26">
        <v>0</v>
      </c>
      <c r="R4" s="25">
        <v>0</v>
      </c>
      <c r="S4" s="27">
        <v>0</v>
      </c>
      <c r="T4" s="26">
        <v>0</v>
      </c>
      <c r="U4" s="25"/>
      <c r="V4" s="25"/>
      <c r="W4" s="26"/>
      <c r="X4" s="28">
        <v>0</v>
      </c>
      <c r="Y4" s="28">
        <v>0</v>
      </c>
      <c r="Z4" s="26">
        <v>0</v>
      </c>
      <c r="AA4" s="25">
        <v>0</v>
      </c>
      <c r="AB4" s="25">
        <v>0</v>
      </c>
      <c r="AC4" s="26">
        <v>0</v>
      </c>
      <c r="AD4" s="25">
        <v>0</v>
      </c>
      <c r="AE4" s="25">
        <v>0</v>
      </c>
      <c r="AF4" s="26">
        <v>0</v>
      </c>
      <c r="AG4" s="25">
        <v>0</v>
      </c>
      <c r="AH4" s="25">
        <v>0</v>
      </c>
      <c r="AI4" s="26">
        <v>0</v>
      </c>
      <c r="AJ4" s="25">
        <v>0</v>
      </c>
      <c r="AK4" s="25">
        <v>0</v>
      </c>
      <c r="AL4" s="26">
        <v>0</v>
      </c>
      <c r="AM4" s="29">
        <v>0</v>
      </c>
      <c r="AN4" s="29">
        <v>0</v>
      </c>
      <c r="AO4" s="26">
        <v>0</v>
      </c>
      <c r="AP4" s="26"/>
      <c r="AQ4" s="26"/>
      <c r="AR4" s="30"/>
      <c r="AS4" s="25">
        <v>0</v>
      </c>
      <c r="AT4" s="25">
        <v>0</v>
      </c>
      <c r="AU4" s="26">
        <v>0</v>
      </c>
      <c r="AV4" s="25">
        <v>0</v>
      </c>
      <c r="AW4" s="25">
        <v>0</v>
      </c>
      <c r="AX4" s="26">
        <v>0</v>
      </c>
      <c r="AY4" s="25">
        <v>1</v>
      </c>
      <c r="AZ4" s="25">
        <v>1</v>
      </c>
      <c r="BA4" s="26">
        <f t="shared" ref="BA4:BA9" si="0">AZ4/AY4</f>
        <v>1</v>
      </c>
      <c r="BB4" s="25"/>
      <c r="BC4" s="25"/>
      <c r="BD4" s="26"/>
      <c r="BE4" s="28">
        <v>1</v>
      </c>
      <c r="BF4" s="28">
        <v>0</v>
      </c>
      <c r="BG4" s="26">
        <f t="shared" ref="BG4:BG9" si="1">BF4/BE4</f>
        <v>0</v>
      </c>
      <c r="BH4" s="25"/>
      <c r="BI4" s="25"/>
      <c r="BJ4" s="26"/>
      <c r="BK4" s="25">
        <v>1</v>
      </c>
      <c r="BL4" s="25">
        <v>0</v>
      </c>
      <c r="BM4" s="26">
        <f>BL4/BK4</f>
        <v>0</v>
      </c>
      <c r="BN4" s="25">
        <v>2</v>
      </c>
      <c r="BO4" s="25">
        <v>1</v>
      </c>
      <c r="BP4" s="26">
        <f t="shared" ref="BP4:BP8" si="2">BO4/BN4</f>
        <v>0.5</v>
      </c>
      <c r="BQ4" s="25">
        <v>1</v>
      </c>
      <c r="BR4" s="25">
        <v>0</v>
      </c>
      <c r="BS4" s="26">
        <f t="shared" ref="BS4:BS9" si="3">BR4/BQ4</f>
        <v>0</v>
      </c>
      <c r="BT4" s="25"/>
      <c r="BU4" s="25"/>
      <c r="BV4" s="26"/>
      <c r="BW4" s="31">
        <f>COUNT(E4,H4,K4,N4,Q4,T4,W4,Z4,AC4,AF4,AI4,AL4,AO4,AU4,AX4,BA4,BD4,BG4,BJ4,BM4,BP4,BS4,BV4,AR4)</f>
        <v>19</v>
      </c>
      <c r="BX4" s="31">
        <f>SUM(C4,F4,I4,L4,O4,R4,U4,X4,AA4,AD4,AG4,AJ4,AM4,AS4,AV4,AY4,BB4,BE4,BH4,BK4,BN4,BQ4,BT4,AP4)</f>
        <v>6</v>
      </c>
      <c r="BY4" s="31">
        <f>SUM(D4,G4,J4,M4,P4,S4,V4,Y4,AB4,AE4,AH4,AK4,AN4,AT4,AW4,AZ4,BC4,BF4,BI4,BL4,BO4,BR4,BU4,AQ4)</f>
        <v>2</v>
      </c>
      <c r="BZ4" s="5">
        <f>SUM(E4,H4,K4,N4,Q4,T4,W4,Z4,AC4,AF4,AI4,AL4,AO4,AU4,AX4,BA4,BD4,BG4,BJ4,BM4,BP4,BS4,BV4,AR4)</f>
        <v>1.5</v>
      </c>
      <c r="CA4" s="5">
        <f>BZ4/BW4</f>
        <v>7.8947368421052627E-2</v>
      </c>
      <c r="CB4" s="8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</row>
    <row r="5" spans="1:97" ht="15.75" x14ac:dyDescent="0.25">
      <c r="A5" s="46">
        <v>2</v>
      </c>
      <c r="B5" s="24" t="s">
        <v>5</v>
      </c>
      <c r="C5" s="33">
        <v>4</v>
      </c>
      <c r="D5" s="25">
        <v>3</v>
      </c>
      <c r="E5" s="26">
        <f t="shared" ref="E5:E42" si="4">D5/C5</f>
        <v>0.75</v>
      </c>
      <c r="F5" s="25">
        <v>0</v>
      </c>
      <c r="G5" s="25">
        <v>0</v>
      </c>
      <c r="H5" s="26">
        <v>0</v>
      </c>
      <c r="I5" s="25">
        <v>1</v>
      </c>
      <c r="J5" s="25">
        <v>1</v>
      </c>
      <c r="K5" s="26">
        <f t="shared" ref="K5:K42" si="5">J5/I5</f>
        <v>1</v>
      </c>
      <c r="L5" s="25">
        <v>2</v>
      </c>
      <c r="M5" s="25">
        <v>0</v>
      </c>
      <c r="N5" s="26">
        <f t="shared" ref="N5:N43" si="6">M5/L5</f>
        <v>0</v>
      </c>
      <c r="O5" s="25">
        <v>0</v>
      </c>
      <c r="P5" s="25">
        <v>0</v>
      </c>
      <c r="Q5" s="26">
        <v>0</v>
      </c>
      <c r="R5" s="25">
        <v>2</v>
      </c>
      <c r="S5" s="27">
        <v>1</v>
      </c>
      <c r="T5" s="26">
        <f t="shared" ref="T5:T42" si="7">S5/R5</f>
        <v>0.5</v>
      </c>
      <c r="U5" s="25"/>
      <c r="V5" s="25"/>
      <c r="W5" s="26"/>
      <c r="X5" s="25">
        <v>1</v>
      </c>
      <c r="Y5" s="25">
        <v>0</v>
      </c>
      <c r="Z5" s="26">
        <f t="shared" ref="Z5:Z43" si="8">Y5/X5</f>
        <v>0</v>
      </c>
      <c r="AA5" s="25">
        <v>0</v>
      </c>
      <c r="AB5" s="25">
        <v>0</v>
      </c>
      <c r="AC5" s="26">
        <v>0</v>
      </c>
      <c r="AD5" s="25">
        <v>0</v>
      </c>
      <c r="AE5" s="25">
        <v>0</v>
      </c>
      <c r="AF5" s="26">
        <v>0</v>
      </c>
      <c r="AG5" s="25">
        <v>2</v>
      </c>
      <c r="AH5" s="25">
        <v>2</v>
      </c>
      <c r="AI5" s="26">
        <f t="shared" ref="AI5:AI42" si="9">AH5/AG5</f>
        <v>1</v>
      </c>
      <c r="AJ5" s="25">
        <v>1</v>
      </c>
      <c r="AK5" s="25">
        <v>0</v>
      </c>
      <c r="AL5" s="26">
        <f t="shared" ref="AL5:AL42" si="10">AK5/AJ5</f>
        <v>0</v>
      </c>
      <c r="AM5" s="29"/>
      <c r="AN5" s="29"/>
      <c r="AO5" s="26"/>
      <c r="AP5" s="26"/>
      <c r="AQ5" s="26"/>
      <c r="AR5" s="30"/>
      <c r="AS5" s="25">
        <v>0</v>
      </c>
      <c r="AT5" s="25">
        <v>0</v>
      </c>
      <c r="AU5" s="26">
        <v>0</v>
      </c>
      <c r="AV5" s="25">
        <v>1</v>
      </c>
      <c r="AW5" s="25">
        <v>1</v>
      </c>
      <c r="AX5" s="26">
        <f t="shared" ref="AX5:AX9" si="11">AW5/AV5</f>
        <v>1</v>
      </c>
      <c r="AY5" s="25">
        <v>1</v>
      </c>
      <c r="AZ5" s="25">
        <v>0</v>
      </c>
      <c r="BA5" s="26">
        <f t="shared" si="0"/>
        <v>0</v>
      </c>
      <c r="BB5" s="25"/>
      <c r="BC5" s="25"/>
      <c r="BD5" s="26"/>
      <c r="BE5" s="25">
        <v>3</v>
      </c>
      <c r="BF5" s="25">
        <v>1</v>
      </c>
      <c r="BG5" s="26">
        <f t="shared" si="1"/>
        <v>0.33333333333333331</v>
      </c>
      <c r="BH5" s="25"/>
      <c r="BI5" s="25"/>
      <c r="BJ5" s="26"/>
      <c r="BK5" s="25">
        <v>0</v>
      </c>
      <c r="BL5" s="25">
        <v>0</v>
      </c>
      <c r="BM5" s="26">
        <v>0</v>
      </c>
      <c r="BN5" s="25">
        <v>4</v>
      </c>
      <c r="BO5" s="25">
        <v>0</v>
      </c>
      <c r="BP5" s="26">
        <f t="shared" si="2"/>
        <v>0</v>
      </c>
      <c r="BQ5" s="25">
        <v>5</v>
      </c>
      <c r="BR5" s="25">
        <v>5</v>
      </c>
      <c r="BS5" s="26">
        <f t="shared" si="3"/>
        <v>1</v>
      </c>
      <c r="BT5" s="25"/>
      <c r="BU5" s="25"/>
      <c r="BV5" s="26"/>
      <c r="BW5" s="31">
        <f t="shared" ref="BW5:BW43" si="12">COUNT(E5,H5,K5,N5,Q5,T5,W5,Z5,AC5,AF5,AI5,AL5,AO5,AU5,AX5,BA5,BD5,BG5,BJ5,BM5,BP5,BS5,BV5,AR5)</f>
        <v>18</v>
      </c>
      <c r="BX5" s="31">
        <f t="shared" ref="BX5:BX43" si="13">SUM(C5,F5,I5,L5,O5,R5,U5,X5,AA5,AD5,AG5,AJ5,AM5,AS5,AV5,AY5,BB5,BE5,BH5,BK5,BN5,BQ5,BT5,AP5)</f>
        <v>27</v>
      </c>
      <c r="BY5" s="31">
        <f t="shared" ref="BY5:BY43" si="14">SUM(D5,G5,J5,M5,P5,S5,V5,Y5,AB5,AE5,AH5,AK5,AN5,AT5,AW5,AZ5,BC5,BF5,BI5,BL5,BO5,BR5,BU5,AQ5)</f>
        <v>14</v>
      </c>
      <c r="BZ5" s="5">
        <f t="shared" ref="BZ5:BZ43" si="15">SUM(E5,H5,K5,N5,Q5,T5,W5,Z5,AC5,AF5,AI5,AL5,AO5,AU5,AX5,BA5,BD5,BG5,BJ5,BM5,BP5,BS5,BV5,AR5)</f>
        <v>5.583333333333333</v>
      </c>
      <c r="CA5" s="5">
        <f t="shared" ref="CA5:CA43" si="16">BZ5/BW5</f>
        <v>0.31018518518518517</v>
      </c>
      <c r="CB5" s="8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</row>
    <row r="6" spans="1:97" ht="15.75" x14ac:dyDescent="0.25">
      <c r="A6" s="46">
        <v>3</v>
      </c>
      <c r="B6" s="24" t="s">
        <v>6</v>
      </c>
      <c r="C6" s="33">
        <v>1</v>
      </c>
      <c r="D6" s="25">
        <v>1</v>
      </c>
      <c r="E6" s="26">
        <f t="shared" si="4"/>
        <v>1</v>
      </c>
      <c r="F6" s="25">
        <v>1</v>
      </c>
      <c r="G6" s="25">
        <v>0</v>
      </c>
      <c r="H6" s="26">
        <f t="shared" ref="H6:H42" si="17">G6/F6</f>
        <v>0</v>
      </c>
      <c r="I6" s="25">
        <v>1</v>
      </c>
      <c r="J6" s="25">
        <v>0</v>
      </c>
      <c r="K6" s="26">
        <f t="shared" si="5"/>
        <v>0</v>
      </c>
      <c r="L6" s="25">
        <v>0</v>
      </c>
      <c r="M6" s="25">
        <v>0</v>
      </c>
      <c r="N6" s="26">
        <v>0</v>
      </c>
      <c r="O6" s="25">
        <v>1</v>
      </c>
      <c r="P6" s="25">
        <v>1</v>
      </c>
      <c r="Q6" s="26">
        <f t="shared" ref="Q6:Q42" si="18">P6/O6</f>
        <v>1</v>
      </c>
      <c r="R6" s="25">
        <v>2</v>
      </c>
      <c r="S6" s="27">
        <v>0</v>
      </c>
      <c r="T6" s="26">
        <f t="shared" si="7"/>
        <v>0</v>
      </c>
      <c r="U6" s="25"/>
      <c r="V6" s="25"/>
      <c r="W6" s="26"/>
      <c r="X6" s="25">
        <v>1</v>
      </c>
      <c r="Y6" s="25">
        <v>0</v>
      </c>
      <c r="Z6" s="26">
        <f t="shared" si="8"/>
        <v>0</v>
      </c>
      <c r="AA6" s="25">
        <v>0</v>
      </c>
      <c r="AB6" s="25">
        <v>0</v>
      </c>
      <c r="AC6" s="26">
        <v>0</v>
      </c>
      <c r="AD6" s="25">
        <v>1</v>
      </c>
      <c r="AE6" s="25">
        <v>1</v>
      </c>
      <c r="AF6" s="26">
        <f t="shared" ref="AF6:AF42" si="19">AE6/AD6</f>
        <v>1</v>
      </c>
      <c r="AG6" s="25">
        <v>0</v>
      </c>
      <c r="AH6" s="25">
        <v>0</v>
      </c>
      <c r="AI6" s="26">
        <v>0</v>
      </c>
      <c r="AJ6" s="25">
        <v>0</v>
      </c>
      <c r="AK6" s="25">
        <v>0</v>
      </c>
      <c r="AL6" s="26">
        <v>0</v>
      </c>
      <c r="AM6" s="29">
        <v>0</v>
      </c>
      <c r="AN6" s="29">
        <v>0</v>
      </c>
      <c r="AO6" s="26">
        <v>0</v>
      </c>
      <c r="AP6" s="26"/>
      <c r="AQ6" s="26"/>
      <c r="AR6" s="30"/>
      <c r="AS6" s="25">
        <v>0</v>
      </c>
      <c r="AT6" s="25">
        <v>0</v>
      </c>
      <c r="AU6" s="26">
        <v>0</v>
      </c>
      <c r="AV6" s="25">
        <v>0</v>
      </c>
      <c r="AW6" s="25">
        <v>0</v>
      </c>
      <c r="AX6" s="26">
        <v>0</v>
      </c>
      <c r="AY6" s="25">
        <v>1</v>
      </c>
      <c r="AZ6" s="25">
        <v>0</v>
      </c>
      <c r="BA6" s="26">
        <f t="shared" si="0"/>
        <v>0</v>
      </c>
      <c r="BB6" s="25"/>
      <c r="BC6" s="25"/>
      <c r="BD6" s="26"/>
      <c r="BE6" s="25"/>
      <c r="BF6" s="25"/>
      <c r="BG6" s="26"/>
      <c r="BH6" s="25">
        <v>1</v>
      </c>
      <c r="BI6" s="25">
        <v>0</v>
      </c>
      <c r="BJ6" s="26">
        <f t="shared" ref="BJ6" si="20">BI6/BH6</f>
        <v>0</v>
      </c>
      <c r="BK6" s="25">
        <v>0</v>
      </c>
      <c r="BL6" s="25">
        <v>0</v>
      </c>
      <c r="BM6" s="26">
        <v>0</v>
      </c>
      <c r="BN6" s="25">
        <v>0</v>
      </c>
      <c r="BO6" s="25">
        <v>0</v>
      </c>
      <c r="BP6" s="26">
        <v>0</v>
      </c>
      <c r="BQ6" s="25">
        <v>1</v>
      </c>
      <c r="BR6" s="25">
        <v>0</v>
      </c>
      <c r="BS6" s="26">
        <f t="shared" si="3"/>
        <v>0</v>
      </c>
      <c r="BT6" s="25"/>
      <c r="BU6" s="25"/>
      <c r="BV6" s="26"/>
      <c r="BW6" s="31">
        <f t="shared" si="12"/>
        <v>19</v>
      </c>
      <c r="BX6" s="31">
        <f t="shared" si="13"/>
        <v>11</v>
      </c>
      <c r="BY6" s="31">
        <f t="shared" si="14"/>
        <v>3</v>
      </c>
      <c r="BZ6" s="5">
        <f t="shared" si="15"/>
        <v>3</v>
      </c>
      <c r="CA6" s="5">
        <f t="shared" si="16"/>
        <v>0.15789473684210525</v>
      </c>
      <c r="CB6" s="8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</row>
    <row r="7" spans="1:97" ht="15.75" x14ac:dyDescent="0.25">
      <c r="A7" s="46">
        <v>4</v>
      </c>
      <c r="B7" s="24" t="s">
        <v>7</v>
      </c>
      <c r="C7" s="33">
        <v>0</v>
      </c>
      <c r="D7" s="25">
        <v>0</v>
      </c>
      <c r="E7" s="26">
        <v>0</v>
      </c>
      <c r="F7" s="25">
        <v>2</v>
      </c>
      <c r="G7" s="25">
        <v>0</v>
      </c>
      <c r="H7" s="26">
        <f t="shared" si="17"/>
        <v>0</v>
      </c>
      <c r="I7" s="25">
        <v>1</v>
      </c>
      <c r="J7" s="25">
        <v>0</v>
      </c>
      <c r="K7" s="26">
        <f t="shared" si="5"/>
        <v>0</v>
      </c>
      <c r="L7" s="25">
        <v>2</v>
      </c>
      <c r="M7" s="25">
        <v>0</v>
      </c>
      <c r="N7" s="26">
        <f t="shared" si="6"/>
        <v>0</v>
      </c>
      <c r="O7" s="25">
        <v>2</v>
      </c>
      <c r="P7" s="25">
        <v>1</v>
      </c>
      <c r="Q7" s="26">
        <f t="shared" si="18"/>
        <v>0.5</v>
      </c>
      <c r="R7" s="25">
        <v>1</v>
      </c>
      <c r="S7" s="27">
        <v>1</v>
      </c>
      <c r="T7" s="26">
        <f t="shared" si="7"/>
        <v>1</v>
      </c>
      <c r="U7" s="25"/>
      <c r="V7" s="25"/>
      <c r="W7" s="26"/>
      <c r="X7" s="25">
        <v>4</v>
      </c>
      <c r="Y7" s="25">
        <v>0</v>
      </c>
      <c r="Z7" s="26">
        <f t="shared" si="8"/>
        <v>0</v>
      </c>
      <c r="AA7" s="25">
        <v>2</v>
      </c>
      <c r="AB7" s="25">
        <v>0</v>
      </c>
      <c r="AC7" s="26">
        <f t="shared" ref="AC7:AC42" si="21">AB7/AA7</f>
        <v>0</v>
      </c>
      <c r="AD7" s="25">
        <v>1</v>
      </c>
      <c r="AE7" s="25">
        <v>0</v>
      </c>
      <c r="AF7" s="26">
        <f t="shared" si="19"/>
        <v>0</v>
      </c>
      <c r="AG7" s="25">
        <v>2</v>
      </c>
      <c r="AH7" s="25">
        <v>0</v>
      </c>
      <c r="AI7" s="26">
        <f t="shared" si="9"/>
        <v>0</v>
      </c>
      <c r="AJ7" s="25">
        <v>4</v>
      </c>
      <c r="AK7" s="25">
        <v>0</v>
      </c>
      <c r="AL7" s="26">
        <f t="shared" si="10"/>
        <v>0</v>
      </c>
      <c r="AM7" s="29">
        <v>0</v>
      </c>
      <c r="AN7" s="29">
        <v>0</v>
      </c>
      <c r="AO7" s="26">
        <v>0</v>
      </c>
      <c r="AP7" s="26"/>
      <c r="AQ7" s="26"/>
      <c r="AR7" s="30"/>
      <c r="AS7" s="25">
        <v>0</v>
      </c>
      <c r="AT7" s="25">
        <v>0</v>
      </c>
      <c r="AU7" s="26">
        <v>0</v>
      </c>
      <c r="AV7" s="25">
        <v>1</v>
      </c>
      <c r="AW7" s="25">
        <v>1</v>
      </c>
      <c r="AX7" s="26">
        <f t="shared" si="11"/>
        <v>1</v>
      </c>
      <c r="AY7" s="25">
        <v>1</v>
      </c>
      <c r="AZ7" s="25">
        <v>0</v>
      </c>
      <c r="BA7" s="26">
        <f t="shared" si="0"/>
        <v>0</v>
      </c>
      <c r="BB7" s="25"/>
      <c r="BC7" s="25"/>
      <c r="BD7" s="26"/>
      <c r="BE7" s="25">
        <v>2</v>
      </c>
      <c r="BF7" s="25">
        <v>1</v>
      </c>
      <c r="BG7" s="26">
        <f t="shared" si="1"/>
        <v>0.5</v>
      </c>
      <c r="BH7" s="25"/>
      <c r="BI7" s="25"/>
      <c r="BJ7" s="26"/>
      <c r="BK7" s="25">
        <v>0</v>
      </c>
      <c r="BL7" s="25">
        <v>0</v>
      </c>
      <c r="BM7" s="26">
        <v>0</v>
      </c>
      <c r="BN7" s="25">
        <v>3</v>
      </c>
      <c r="BO7" s="25">
        <v>0</v>
      </c>
      <c r="BP7" s="26">
        <f t="shared" si="2"/>
        <v>0</v>
      </c>
      <c r="BQ7" s="25">
        <v>1</v>
      </c>
      <c r="BR7" s="25">
        <v>0</v>
      </c>
      <c r="BS7" s="26">
        <f t="shared" si="3"/>
        <v>0</v>
      </c>
      <c r="BT7" s="25"/>
      <c r="BU7" s="25"/>
      <c r="BV7" s="26"/>
      <c r="BW7" s="31">
        <f t="shared" si="12"/>
        <v>19</v>
      </c>
      <c r="BX7" s="31">
        <f t="shared" si="13"/>
        <v>29</v>
      </c>
      <c r="BY7" s="31">
        <f t="shared" si="14"/>
        <v>4</v>
      </c>
      <c r="BZ7" s="5">
        <f t="shared" si="15"/>
        <v>3</v>
      </c>
      <c r="CA7" s="5">
        <f t="shared" si="16"/>
        <v>0.15789473684210525</v>
      </c>
      <c r="CB7" s="8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</row>
    <row r="8" spans="1:97" ht="15.75" x14ac:dyDescent="0.25">
      <c r="A8" s="46">
        <v>5</v>
      </c>
      <c r="B8" s="24" t="s">
        <v>8</v>
      </c>
      <c r="C8" s="33">
        <v>3</v>
      </c>
      <c r="D8" s="25">
        <v>0</v>
      </c>
      <c r="E8" s="26">
        <f t="shared" si="4"/>
        <v>0</v>
      </c>
      <c r="F8" s="25">
        <v>1</v>
      </c>
      <c r="G8" s="25">
        <v>0</v>
      </c>
      <c r="H8" s="26">
        <f t="shared" si="17"/>
        <v>0</v>
      </c>
      <c r="I8" s="25">
        <v>0</v>
      </c>
      <c r="J8" s="25">
        <v>0</v>
      </c>
      <c r="K8" s="26">
        <v>0</v>
      </c>
      <c r="L8" s="25">
        <v>2</v>
      </c>
      <c r="M8" s="25">
        <v>2</v>
      </c>
      <c r="N8" s="26">
        <f t="shared" si="6"/>
        <v>1</v>
      </c>
      <c r="O8" s="25">
        <v>0</v>
      </c>
      <c r="P8" s="25">
        <v>0</v>
      </c>
      <c r="Q8" s="26">
        <v>0</v>
      </c>
      <c r="R8" s="25">
        <v>0</v>
      </c>
      <c r="S8" s="27">
        <v>0</v>
      </c>
      <c r="T8" s="26">
        <v>0</v>
      </c>
      <c r="U8" s="25"/>
      <c r="V8" s="25"/>
      <c r="W8" s="26"/>
      <c r="X8" s="25">
        <v>2</v>
      </c>
      <c r="Y8" s="25">
        <v>1</v>
      </c>
      <c r="Z8" s="26">
        <f t="shared" si="8"/>
        <v>0.5</v>
      </c>
      <c r="AA8" s="25">
        <v>0</v>
      </c>
      <c r="AB8" s="25">
        <v>0</v>
      </c>
      <c r="AC8" s="26">
        <v>0</v>
      </c>
      <c r="AD8" s="25">
        <v>0</v>
      </c>
      <c r="AE8" s="32">
        <v>0</v>
      </c>
      <c r="AF8" s="26">
        <v>0</v>
      </c>
      <c r="AG8" s="25">
        <v>0</v>
      </c>
      <c r="AH8" s="25">
        <v>0</v>
      </c>
      <c r="AI8" s="26">
        <v>0</v>
      </c>
      <c r="AJ8" s="25">
        <v>1</v>
      </c>
      <c r="AK8" s="25">
        <v>0</v>
      </c>
      <c r="AL8" s="26">
        <f t="shared" si="10"/>
        <v>0</v>
      </c>
      <c r="AM8" s="29">
        <v>0</v>
      </c>
      <c r="AN8" s="29">
        <v>0</v>
      </c>
      <c r="AO8" s="26">
        <v>0</v>
      </c>
      <c r="AP8" s="26"/>
      <c r="AQ8" s="26"/>
      <c r="AR8" s="30"/>
      <c r="AS8" s="25">
        <v>0</v>
      </c>
      <c r="AT8" s="25">
        <v>0</v>
      </c>
      <c r="AU8" s="26">
        <v>0</v>
      </c>
      <c r="AV8" s="25">
        <v>0</v>
      </c>
      <c r="AW8" s="25">
        <v>0</v>
      </c>
      <c r="AX8" s="26">
        <v>0</v>
      </c>
      <c r="AY8" s="33"/>
      <c r="AZ8" s="25"/>
      <c r="BA8" s="26"/>
      <c r="BB8" s="25"/>
      <c r="BC8" s="25"/>
      <c r="BD8" s="26"/>
      <c r="BE8" s="25">
        <v>8</v>
      </c>
      <c r="BF8" s="25">
        <v>2</v>
      </c>
      <c r="BG8" s="26">
        <f t="shared" si="1"/>
        <v>0.25</v>
      </c>
      <c r="BH8" s="25"/>
      <c r="BI8" s="25"/>
      <c r="BJ8" s="26"/>
      <c r="BK8" s="25">
        <v>0</v>
      </c>
      <c r="BL8" s="25">
        <v>0</v>
      </c>
      <c r="BM8" s="26">
        <v>0</v>
      </c>
      <c r="BN8" s="25">
        <v>4</v>
      </c>
      <c r="BO8" s="25">
        <v>1</v>
      </c>
      <c r="BP8" s="26">
        <f t="shared" si="2"/>
        <v>0.25</v>
      </c>
      <c r="BQ8" s="25">
        <v>1</v>
      </c>
      <c r="BR8" s="25">
        <v>0</v>
      </c>
      <c r="BS8" s="26">
        <f t="shared" si="3"/>
        <v>0</v>
      </c>
      <c r="BT8" s="25"/>
      <c r="BU8" s="25"/>
      <c r="BV8" s="26"/>
      <c r="BW8" s="31">
        <f t="shared" si="12"/>
        <v>18</v>
      </c>
      <c r="BX8" s="31">
        <f t="shared" si="13"/>
        <v>22</v>
      </c>
      <c r="BY8" s="31">
        <f t="shared" si="14"/>
        <v>6</v>
      </c>
      <c r="BZ8" s="5">
        <f t="shared" si="15"/>
        <v>2</v>
      </c>
      <c r="CA8" s="5">
        <f t="shared" si="16"/>
        <v>0.1111111111111111</v>
      </c>
      <c r="CB8" s="8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</row>
    <row r="9" spans="1:97" ht="15.75" x14ac:dyDescent="0.25">
      <c r="A9" s="46">
        <v>6</v>
      </c>
      <c r="B9" s="24" t="s">
        <v>9</v>
      </c>
      <c r="C9" s="33">
        <v>4</v>
      </c>
      <c r="D9" s="25">
        <v>0</v>
      </c>
      <c r="E9" s="26">
        <f t="shared" si="4"/>
        <v>0</v>
      </c>
      <c r="F9" s="25">
        <v>0</v>
      </c>
      <c r="G9" s="25">
        <v>0</v>
      </c>
      <c r="H9" s="26">
        <v>0</v>
      </c>
      <c r="I9" s="25">
        <v>1</v>
      </c>
      <c r="J9" s="25">
        <v>0</v>
      </c>
      <c r="K9" s="26">
        <f t="shared" si="5"/>
        <v>0</v>
      </c>
      <c r="L9" s="25">
        <v>0</v>
      </c>
      <c r="M9" s="25">
        <v>0</v>
      </c>
      <c r="N9" s="26">
        <v>0</v>
      </c>
      <c r="O9" s="25">
        <v>1</v>
      </c>
      <c r="P9" s="25">
        <v>0</v>
      </c>
      <c r="Q9" s="26">
        <f t="shared" si="18"/>
        <v>0</v>
      </c>
      <c r="R9" s="25">
        <v>2</v>
      </c>
      <c r="S9" s="27">
        <v>1</v>
      </c>
      <c r="T9" s="26">
        <f t="shared" si="7"/>
        <v>0.5</v>
      </c>
      <c r="U9" s="25"/>
      <c r="V9" s="25"/>
      <c r="W9" s="26"/>
      <c r="X9" s="25">
        <v>2</v>
      </c>
      <c r="Y9" s="25">
        <v>1</v>
      </c>
      <c r="Z9" s="26">
        <f t="shared" si="8"/>
        <v>0.5</v>
      </c>
      <c r="AA9" s="25">
        <v>0</v>
      </c>
      <c r="AB9" s="25">
        <v>0</v>
      </c>
      <c r="AC9" s="26">
        <v>0</v>
      </c>
      <c r="AD9" s="25">
        <v>1</v>
      </c>
      <c r="AE9" s="25">
        <v>0</v>
      </c>
      <c r="AF9" s="26">
        <f t="shared" si="19"/>
        <v>0</v>
      </c>
      <c r="AG9" s="25">
        <v>2</v>
      </c>
      <c r="AH9" s="25">
        <v>0</v>
      </c>
      <c r="AI9" s="26">
        <f t="shared" si="9"/>
        <v>0</v>
      </c>
      <c r="AJ9" s="25">
        <v>1</v>
      </c>
      <c r="AK9" s="25">
        <v>1</v>
      </c>
      <c r="AL9" s="26">
        <f t="shared" si="10"/>
        <v>1</v>
      </c>
      <c r="AM9" s="29">
        <v>0</v>
      </c>
      <c r="AN9" s="29">
        <v>0</v>
      </c>
      <c r="AO9" s="26">
        <v>0</v>
      </c>
      <c r="AP9" s="26"/>
      <c r="AQ9" s="26"/>
      <c r="AR9" s="30"/>
      <c r="AS9" s="25">
        <v>1</v>
      </c>
      <c r="AT9" s="25">
        <v>1</v>
      </c>
      <c r="AU9" s="26">
        <f t="shared" ref="AU9" si="22">AT9/AS9</f>
        <v>1</v>
      </c>
      <c r="AV9" s="25">
        <v>1</v>
      </c>
      <c r="AW9" s="25">
        <v>1</v>
      </c>
      <c r="AX9" s="26">
        <f t="shared" si="11"/>
        <v>1</v>
      </c>
      <c r="AY9" s="25">
        <v>1</v>
      </c>
      <c r="AZ9" s="25">
        <v>0</v>
      </c>
      <c r="BA9" s="26">
        <f t="shared" si="0"/>
        <v>0</v>
      </c>
      <c r="BB9" s="25"/>
      <c r="BC9" s="25"/>
      <c r="BD9" s="26"/>
      <c r="BE9" s="25">
        <v>6</v>
      </c>
      <c r="BF9" s="25">
        <v>0</v>
      </c>
      <c r="BG9" s="26">
        <f t="shared" si="1"/>
        <v>0</v>
      </c>
      <c r="BH9" s="25"/>
      <c r="BI9" s="25"/>
      <c r="BJ9" s="26"/>
      <c r="BK9" s="25">
        <v>0</v>
      </c>
      <c r="BL9" s="25">
        <v>0</v>
      </c>
      <c r="BM9" s="26">
        <v>0</v>
      </c>
      <c r="BN9" s="25">
        <v>0</v>
      </c>
      <c r="BO9" s="25">
        <v>0</v>
      </c>
      <c r="BP9" s="26">
        <v>0</v>
      </c>
      <c r="BQ9" s="25">
        <v>1</v>
      </c>
      <c r="BR9" s="25">
        <v>0</v>
      </c>
      <c r="BS9" s="26">
        <f t="shared" si="3"/>
        <v>0</v>
      </c>
      <c r="BT9" s="25"/>
      <c r="BU9" s="25"/>
      <c r="BV9" s="26"/>
      <c r="BW9" s="31">
        <f t="shared" si="12"/>
        <v>19</v>
      </c>
      <c r="BX9" s="31">
        <f t="shared" si="13"/>
        <v>24</v>
      </c>
      <c r="BY9" s="31">
        <f t="shared" si="14"/>
        <v>5</v>
      </c>
      <c r="BZ9" s="5">
        <f t="shared" si="15"/>
        <v>4</v>
      </c>
      <c r="CA9" s="5">
        <f t="shared" si="16"/>
        <v>0.21052631578947367</v>
      </c>
      <c r="CB9" s="8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</row>
    <row r="10" spans="1:97" ht="15.75" x14ac:dyDescent="0.25">
      <c r="A10" s="46">
        <v>7</v>
      </c>
      <c r="B10" s="34" t="s">
        <v>75</v>
      </c>
      <c r="C10" s="45">
        <v>1</v>
      </c>
      <c r="D10" s="25">
        <v>0</v>
      </c>
      <c r="E10" s="26">
        <f t="shared" si="4"/>
        <v>0</v>
      </c>
      <c r="F10" s="25">
        <v>0</v>
      </c>
      <c r="G10" s="25">
        <v>0</v>
      </c>
      <c r="H10" s="26">
        <v>0</v>
      </c>
      <c r="I10" s="25">
        <v>0</v>
      </c>
      <c r="J10" s="25">
        <v>0</v>
      </c>
      <c r="K10" s="26">
        <v>0</v>
      </c>
      <c r="L10" s="25">
        <v>2</v>
      </c>
      <c r="M10" s="25">
        <v>0</v>
      </c>
      <c r="N10" s="26">
        <f t="shared" si="6"/>
        <v>0</v>
      </c>
      <c r="O10" s="25">
        <v>1</v>
      </c>
      <c r="P10" s="25">
        <v>0</v>
      </c>
      <c r="Q10" s="26">
        <f t="shared" si="18"/>
        <v>0</v>
      </c>
      <c r="R10" s="25">
        <v>0</v>
      </c>
      <c r="S10" s="27">
        <v>0</v>
      </c>
      <c r="T10" s="26">
        <v>0</v>
      </c>
      <c r="U10" s="25"/>
      <c r="V10" s="25"/>
      <c r="W10" s="26"/>
      <c r="X10" s="25">
        <v>1</v>
      </c>
      <c r="Y10" s="25">
        <v>1</v>
      </c>
      <c r="Z10" s="26">
        <f t="shared" si="8"/>
        <v>1</v>
      </c>
      <c r="AA10" s="25">
        <v>2</v>
      </c>
      <c r="AB10" s="25">
        <v>0</v>
      </c>
      <c r="AC10" s="26">
        <f t="shared" si="21"/>
        <v>0</v>
      </c>
      <c r="AD10" s="25">
        <v>0</v>
      </c>
      <c r="AE10" s="32">
        <v>0</v>
      </c>
      <c r="AF10" s="26">
        <v>0</v>
      </c>
      <c r="AG10" s="25">
        <v>0</v>
      </c>
      <c r="AH10" s="25">
        <v>0</v>
      </c>
      <c r="AI10" s="26">
        <v>0</v>
      </c>
      <c r="AJ10" s="25">
        <v>0</v>
      </c>
      <c r="AK10" s="25">
        <v>0</v>
      </c>
      <c r="AL10" s="26">
        <v>0</v>
      </c>
      <c r="AM10" s="29"/>
      <c r="AN10" s="29"/>
      <c r="AO10" s="26"/>
      <c r="AP10" s="26"/>
      <c r="AQ10" s="26"/>
      <c r="AR10" s="30"/>
      <c r="AS10" s="25">
        <v>0</v>
      </c>
      <c r="AT10" s="25">
        <v>0</v>
      </c>
      <c r="AU10" s="26">
        <v>0</v>
      </c>
      <c r="AV10" s="25">
        <v>1</v>
      </c>
      <c r="AW10" s="25">
        <v>1</v>
      </c>
      <c r="AX10" s="26">
        <f t="shared" ref="AX10:AX42" si="23">AW10/AV10</f>
        <v>1</v>
      </c>
      <c r="AY10" s="25"/>
      <c r="AZ10" s="25"/>
      <c r="BA10" s="26"/>
      <c r="BB10" s="25"/>
      <c r="BC10" s="25"/>
      <c r="BD10" s="26"/>
      <c r="BE10" s="25"/>
      <c r="BF10" s="25"/>
      <c r="BG10" s="26"/>
      <c r="BH10" s="25"/>
      <c r="BI10" s="25"/>
      <c r="BJ10" s="26"/>
      <c r="BK10" s="25">
        <v>4</v>
      </c>
      <c r="BL10" s="25">
        <v>0</v>
      </c>
      <c r="BM10" s="26">
        <f t="shared" ref="BM10:BM44" si="24">BL10/BK10</f>
        <v>0</v>
      </c>
      <c r="BN10" s="25">
        <v>3</v>
      </c>
      <c r="BO10" s="25">
        <v>1</v>
      </c>
      <c r="BP10" s="26">
        <f t="shared" ref="BP10:BP44" si="25">BO10/BN10</f>
        <v>0.33333333333333331</v>
      </c>
      <c r="BQ10" s="25">
        <v>1</v>
      </c>
      <c r="BR10" s="25">
        <v>0</v>
      </c>
      <c r="BS10" s="26">
        <f t="shared" ref="BS10:BS43" si="26">BR10/BQ10</f>
        <v>0</v>
      </c>
      <c r="BT10" s="25"/>
      <c r="BU10" s="25"/>
      <c r="BV10" s="26"/>
      <c r="BW10" s="31">
        <f t="shared" si="12"/>
        <v>16</v>
      </c>
      <c r="BX10" s="31">
        <f t="shared" si="13"/>
        <v>16</v>
      </c>
      <c r="BY10" s="31">
        <f t="shared" si="14"/>
        <v>3</v>
      </c>
      <c r="BZ10" s="5">
        <f t="shared" si="15"/>
        <v>2.3333333333333335</v>
      </c>
      <c r="CA10" s="5">
        <f t="shared" si="16"/>
        <v>0.14583333333333334</v>
      </c>
      <c r="CB10" s="8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</row>
    <row r="11" spans="1:97" ht="15.75" x14ac:dyDescent="0.25">
      <c r="A11" s="46">
        <v>8</v>
      </c>
      <c r="B11" s="24" t="s">
        <v>10</v>
      </c>
      <c r="C11" s="33">
        <v>0</v>
      </c>
      <c r="D11" s="25">
        <v>0</v>
      </c>
      <c r="E11" s="26">
        <v>0</v>
      </c>
      <c r="F11" s="25">
        <v>0</v>
      </c>
      <c r="G11" s="25">
        <v>0</v>
      </c>
      <c r="H11" s="26">
        <v>0</v>
      </c>
      <c r="I11" s="25">
        <v>0</v>
      </c>
      <c r="J11" s="25">
        <v>0</v>
      </c>
      <c r="K11" s="26">
        <v>0</v>
      </c>
      <c r="L11" s="25">
        <v>0</v>
      </c>
      <c r="M11" s="25">
        <v>0</v>
      </c>
      <c r="N11" s="26">
        <v>0</v>
      </c>
      <c r="O11" s="25">
        <v>0</v>
      </c>
      <c r="P11" s="25">
        <v>0</v>
      </c>
      <c r="Q11" s="26">
        <v>0</v>
      </c>
      <c r="R11" s="25">
        <v>0</v>
      </c>
      <c r="S11" s="27">
        <v>0</v>
      </c>
      <c r="T11" s="26">
        <v>0</v>
      </c>
      <c r="U11" s="25"/>
      <c r="V11" s="25"/>
      <c r="W11" s="26"/>
      <c r="X11" s="25">
        <v>1</v>
      </c>
      <c r="Y11" s="25">
        <v>0</v>
      </c>
      <c r="Z11" s="26">
        <f t="shared" si="8"/>
        <v>0</v>
      </c>
      <c r="AA11" s="25">
        <v>0</v>
      </c>
      <c r="AB11" s="25">
        <v>0</v>
      </c>
      <c r="AC11" s="26">
        <v>0</v>
      </c>
      <c r="AD11" s="25">
        <v>0</v>
      </c>
      <c r="AE11" s="25">
        <v>0</v>
      </c>
      <c r="AF11" s="26">
        <v>0</v>
      </c>
      <c r="AG11" s="25">
        <v>0</v>
      </c>
      <c r="AH11" s="25">
        <v>0</v>
      </c>
      <c r="AI11" s="26">
        <v>0</v>
      </c>
      <c r="AJ11" s="25">
        <v>0</v>
      </c>
      <c r="AK11" s="25">
        <v>0</v>
      </c>
      <c r="AL11" s="26">
        <v>0</v>
      </c>
      <c r="AM11" s="29">
        <v>0</v>
      </c>
      <c r="AN11" s="29">
        <v>0</v>
      </c>
      <c r="AO11" s="26">
        <v>0</v>
      </c>
      <c r="AP11" s="26"/>
      <c r="AQ11" s="26"/>
      <c r="AR11" s="30"/>
      <c r="AS11" s="25">
        <v>0</v>
      </c>
      <c r="AT11" s="25">
        <v>0</v>
      </c>
      <c r="AU11" s="26">
        <v>0</v>
      </c>
      <c r="AV11" s="25">
        <v>0</v>
      </c>
      <c r="AW11" s="25">
        <v>0</v>
      </c>
      <c r="AX11" s="26">
        <v>0</v>
      </c>
      <c r="AY11" s="25"/>
      <c r="AZ11" s="25"/>
      <c r="BA11" s="26"/>
      <c r="BB11" s="25"/>
      <c r="BC11" s="25"/>
      <c r="BD11" s="26"/>
      <c r="BE11" s="25"/>
      <c r="BF11" s="25"/>
      <c r="BG11" s="26"/>
      <c r="BH11" s="25"/>
      <c r="BI11" s="25"/>
      <c r="BJ11" s="26"/>
      <c r="BK11" s="25">
        <v>0</v>
      </c>
      <c r="BL11" s="25">
        <v>0</v>
      </c>
      <c r="BM11" s="26">
        <v>0</v>
      </c>
      <c r="BN11" s="25">
        <v>0</v>
      </c>
      <c r="BO11" s="25">
        <v>0</v>
      </c>
      <c r="BP11" s="26">
        <v>0</v>
      </c>
      <c r="BQ11" s="25">
        <v>2</v>
      </c>
      <c r="BR11" s="25">
        <v>0</v>
      </c>
      <c r="BS11" s="26">
        <f t="shared" si="26"/>
        <v>0</v>
      </c>
      <c r="BT11" s="25"/>
      <c r="BU11" s="25"/>
      <c r="BV11" s="26"/>
      <c r="BW11" s="31">
        <f t="shared" si="12"/>
        <v>17</v>
      </c>
      <c r="BX11" s="31">
        <f t="shared" si="13"/>
        <v>3</v>
      </c>
      <c r="BY11" s="31">
        <f t="shared" si="14"/>
        <v>0</v>
      </c>
      <c r="BZ11" s="5">
        <f t="shared" si="15"/>
        <v>0</v>
      </c>
      <c r="CA11" s="5">
        <f t="shared" si="16"/>
        <v>0</v>
      </c>
      <c r="CB11" s="8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</row>
    <row r="12" spans="1:97" ht="15.75" x14ac:dyDescent="0.25">
      <c r="A12" s="46">
        <v>9</v>
      </c>
      <c r="B12" s="24" t="s">
        <v>11</v>
      </c>
      <c r="C12" s="33">
        <v>0</v>
      </c>
      <c r="D12" s="25">
        <v>0</v>
      </c>
      <c r="E12" s="26">
        <v>0</v>
      </c>
      <c r="F12" s="25">
        <v>0</v>
      </c>
      <c r="G12" s="25">
        <v>0</v>
      </c>
      <c r="H12" s="26">
        <v>0</v>
      </c>
      <c r="I12" s="25">
        <v>0</v>
      </c>
      <c r="J12" s="25">
        <v>0</v>
      </c>
      <c r="K12" s="26">
        <v>0</v>
      </c>
      <c r="L12" s="25">
        <v>1</v>
      </c>
      <c r="M12" s="25">
        <v>0</v>
      </c>
      <c r="N12" s="26">
        <f t="shared" si="6"/>
        <v>0</v>
      </c>
      <c r="O12" s="25">
        <v>1</v>
      </c>
      <c r="P12" s="25">
        <v>0</v>
      </c>
      <c r="Q12" s="26">
        <f t="shared" si="18"/>
        <v>0</v>
      </c>
      <c r="R12" s="25">
        <v>1</v>
      </c>
      <c r="S12" s="27">
        <v>0</v>
      </c>
      <c r="T12" s="26">
        <f t="shared" si="7"/>
        <v>0</v>
      </c>
      <c r="U12" s="25"/>
      <c r="V12" s="25"/>
      <c r="W12" s="26"/>
      <c r="X12" s="25">
        <v>0</v>
      </c>
      <c r="Y12" s="25">
        <v>0</v>
      </c>
      <c r="Z12" s="26">
        <v>0</v>
      </c>
      <c r="AA12" s="25">
        <v>0</v>
      </c>
      <c r="AB12" s="25">
        <v>0</v>
      </c>
      <c r="AC12" s="26">
        <v>0</v>
      </c>
      <c r="AD12" s="25">
        <v>0</v>
      </c>
      <c r="AE12" s="32">
        <v>0</v>
      </c>
      <c r="AF12" s="26">
        <v>0</v>
      </c>
      <c r="AG12" s="25">
        <v>2</v>
      </c>
      <c r="AH12" s="25">
        <v>0</v>
      </c>
      <c r="AI12" s="26">
        <f t="shared" si="9"/>
        <v>0</v>
      </c>
      <c r="AJ12" s="25">
        <v>1</v>
      </c>
      <c r="AK12" s="25">
        <v>1</v>
      </c>
      <c r="AL12" s="26">
        <f t="shared" si="10"/>
        <v>1</v>
      </c>
      <c r="AM12" s="29"/>
      <c r="AN12" s="29"/>
      <c r="AO12" s="26"/>
      <c r="AP12" s="26"/>
      <c r="AQ12" s="26"/>
      <c r="AR12" s="30"/>
      <c r="AS12" s="25">
        <v>0</v>
      </c>
      <c r="AT12" s="25">
        <v>0</v>
      </c>
      <c r="AU12" s="26">
        <v>0</v>
      </c>
      <c r="AV12" s="25">
        <v>1</v>
      </c>
      <c r="AW12" s="25">
        <v>0</v>
      </c>
      <c r="AX12" s="26">
        <f t="shared" si="23"/>
        <v>0</v>
      </c>
      <c r="AY12" s="25">
        <v>1</v>
      </c>
      <c r="AZ12" s="25">
        <v>0</v>
      </c>
      <c r="BA12" s="26">
        <f t="shared" ref="BA12:BA38" si="27">AZ12/AY12</f>
        <v>0</v>
      </c>
      <c r="BB12" s="25"/>
      <c r="BC12" s="25"/>
      <c r="BD12" s="26"/>
      <c r="BE12" s="25"/>
      <c r="BF12" s="25"/>
      <c r="BG12" s="26"/>
      <c r="BH12" s="25"/>
      <c r="BI12" s="25"/>
      <c r="BJ12" s="26"/>
      <c r="BK12" s="25">
        <v>0</v>
      </c>
      <c r="BL12" s="25">
        <v>0</v>
      </c>
      <c r="BM12" s="26">
        <v>0</v>
      </c>
      <c r="BN12" s="25">
        <v>2</v>
      </c>
      <c r="BO12" s="25">
        <v>0</v>
      </c>
      <c r="BP12" s="26">
        <f t="shared" si="25"/>
        <v>0</v>
      </c>
      <c r="BQ12" s="25">
        <v>1</v>
      </c>
      <c r="BR12" s="25">
        <v>0</v>
      </c>
      <c r="BS12" s="26">
        <f t="shared" si="26"/>
        <v>0</v>
      </c>
      <c r="BT12" s="25"/>
      <c r="BU12" s="25"/>
      <c r="BV12" s="26"/>
      <c r="BW12" s="31">
        <f t="shared" si="12"/>
        <v>17</v>
      </c>
      <c r="BX12" s="31">
        <f t="shared" si="13"/>
        <v>11</v>
      </c>
      <c r="BY12" s="31">
        <f t="shared" si="14"/>
        <v>1</v>
      </c>
      <c r="BZ12" s="5">
        <f t="shared" si="15"/>
        <v>1</v>
      </c>
      <c r="CA12" s="5">
        <f t="shared" si="16"/>
        <v>5.8823529411764705E-2</v>
      </c>
      <c r="CB12" s="8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</row>
    <row r="13" spans="1:97" ht="15.75" x14ac:dyDescent="0.25">
      <c r="A13" s="46">
        <v>10</v>
      </c>
      <c r="B13" s="24" t="s">
        <v>12</v>
      </c>
      <c r="C13" s="25">
        <v>4</v>
      </c>
      <c r="D13" s="25">
        <v>1</v>
      </c>
      <c r="E13" s="26">
        <f t="shared" si="4"/>
        <v>0.25</v>
      </c>
      <c r="F13" s="25">
        <v>1</v>
      </c>
      <c r="G13" s="25">
        <v>0</v>
      </c>
      <c r="H13" s="26">
        <f t="shared" si="17"/>
        <v>0</v>
      </c>
      <c r="I13" s="25">
        <v>0</v>
      </c>
      <c r="J13" s="25">
        <v>0</v>
      </c>
      <c r="K13" s="26">
        <v>0</v>
      </c>
      <c r="L13" s="25">
        <v>1</v>
      </c>
      <c r="M13" s="25">
        <v>1</v>
      </c>
      <c r="N13" s="26">
        <f t="shared" si="6"/>
        <v>1</v>
      </c>
      <c r="O13" s="25">
        <v>1</v>
      </c>
      <c r="P13" s="25">
        <v>1</v>
      </c>
      <c r="Q13" s="26">
        <f t="shared" si="18"/>
        <v>1</v>
      </c>
      <c r="R13" s="25">
        <v>3</v>
      </c>
      <c r="S13" s="27">
        <v>0</v>
      </c>
      <c r="T13" s="26">
        <f t="shared" si="7"/>
        <v>0</v>
      </c>
      <c r="U13" s="25">
        <v>1</v>
      </c>
      <c r="V13" s="25">
        <v>0</v>
      </c>
      <c r="W13" s="26">
        <f t="shared" ref="W13:W33" si="28">V13/U13</f>
        <v>0</v>
      </c>
      <c r="X13" s="25">
        <v>2</v>
      </c>
      <c r="Y13" s="25">
        <v>0</v>
      </c>
      <c r="Z13" s="26">
        <f t="shared" si="8"/>
        <v>0</v>
      </c>
      <c r="AA13" s="25">
        <v>0</v>
      </c>
      <c r="AB13" s="25">
        <v>0</v>
      </c>
      <c r="AC13" s="26">
        <v>0</v>
      </c>
      <c r="AD13" s="25">
        <v>1</v>
      </c>
      <c r="AE13" s="25">
        <v>0</v>
      </c>
      <c r="AF13" s="26">
        <f>AE13/AD13</f>
        <v>0</v>
      </c>
      <c r="AG13" s="25">
        <v>1</v>
      </c>
      <c r="AH13" s="25">
        <v>0</v>
      </c>
      <c r="AI13" s="26">
        <f t="shared" si="9"/>
        <v>0</v>
      </c>
      <c r="AJ13" s="25">
        <v>1</v>
      </c>
      <c r="AK13" s="25">
        <v>1</v>
      </c>
      <c r="AL13" s="26">
        <f t="shared" si="10"/>
        <v>1</v>
      </c>
      <c r="AM13" s="25">
        <v>1</v>
      </c>
      <c r="AN13" s="25">
        <v>1</v>
      </c>
      <c r="AO13" s="26">
        <f t="shared" ref="AO13:AO31" si="29">AN13/AM13</f>
        <v>1</v>
      </c>
      <c r="AP13" s="26"/>
      <c r="AQ13" s="26"/>
      <c r="AR13" s="30"/>
      <c r="AS13" s="25">
        <v>0</v>
      </c>
      <c r="AT13" s="25">
        <v>0</v>
      </c>
      <c r="AU13" s="26">
        <v>0</v>
      </c>
      <c r="AV13" s="25">
        <v>1</v>
      </c>
      <c r="AW13" s="25">
        <v>0</v>
      </c>
      <c r="AX13" s="26">
        <f t="shared" si="23"/>
        <v>0</v>
      </c>
      <c r="AY13" s="25">
        <v>1</v>
      </c>
      <c r="AZ13" s="25">
        <v>0</v>
      </c>
      <c r="BA13" s="26">
        <f t="shared" si="27"/>
        <v>0</v>
      </c>
      <c r="BB13" s="25"/>
      <c r="BC13" s="25"/>
      <c r="BD13" s="26"/>
      <c r="BE13" s="25">
        <v>1</v>
      </c>
      <c r="BF13" s="25">
        <v>0</v>
      </c>
      <c r="BG13" s="26">
        <f t="shared" ref="BG13:BG42" si="30">BF13/BE13</f>
        <v>0</v>
      </c>
      <c r="BH13" s="25"/>
      <c r="BI13" s="25"/>
      <c r="BJ13" s="26"/>
      <c r="BK13" s="25">
        <v>1</v>
      </c>
      <c r="BL13" s="25">
        <v>0</v>
      </c>
      <c r="BM13" s="26">
        <f t="shared" si="24"/>
        <v>0</v>
      </c>
      <c r="BN13" s="25">
        <v>1</v>
      </c>
      <c r="BO13" s="25">
        <v>1</v>
      </c>
      <c r="BP13" s="26">
        <f t="shared" si="25"/>
        <v>1</v>
      </c>
      <c r="BQ13" s="25">
        <v>1</v>
      </c>
      <c r="BR13" s="25">
        <v>0</v>
      </c>
      <c r="BS13" s="26">
        <f t="shared" si="26"/>
        <v>0</v>
      </c>
      <c r="BT13" s="25"/>
      <c r="BU13" s="25"/>
      <c r="BV13" s="26"/>
      <c r="BW13" s="31">
        <f t="shared" si="12"/>
        <v>20</v>
      </c>
      <c r="BX13" s="31">
        <f t="shared" si="13"/>
        <v>23</v>
      </c>
      <c r="BY13" s="31">
        <f t="shared" si="14"/>
        <v>6</v>
      </c>
      <c r="BZ13" s="5">
        <f t="shared" si="15"/>
        <v>5.25</v>
      </c>
      <c r="CA13" s="5">
        <f t="shared" si="16"/>
        <v>0.26250000000000001</v>
      </c>
      <c r="CB13" s="8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</row>
    <row r="14" spans="1:97" ht="15.75" x14ac:dyDescent="0.25">
      <c r="A14" s="46">
        <v>11</v>
      </c>
      <c r="B14" s="24" t="s">
        <v>13</v>
      </c>
      <c r="C14" s="25">
        <v>0</v>
      </c>
      <c r="D14" s="25">
        <v>0</v>
      </c>
      <c r="E14" s="26">
        <v>0</v>
      </c>
      <c r="F14" s="25">
        <v>0</v>
      </c>
      <c r="G14" s="25">
        <v>0</v>
      </c>
      <c r="H14" s="26">
        <v>0</v>
      </c>
      <c r="I14" s="25">
        <v>0</v>
      </c>
      <c r="J14" s="25">
        <v>0</v>
      </c>
      <c r="K14" s="26">
        <v>0</v>
      </c>
      <c r="L14" s="25">
        <v>0</v>
      </c>
      <c r="M14" s="25">
        <v>0</v>
      </c>
      <c r="N14" s="26">
        <v>0</v>
      </c>
      <c r="O14" s="25">
        <v>0</v>
      </c>
      <c r="P14" s="25">
        <v>0</v>
      </c>
      <c r="Q14" s="26">
        <v>0</v>
      </c>
      <c r="R14" s="25">
        <v>0</v>
      </c>
      <c r="S14" s="27">
        <v>0</v>
      </c>
      <c r="T14" s="26">
        <v>0</v>
      </c>
      <c r="U14" s="25"/>
      <c r="V14" s="25"/>
      <c r="W14" s="26"/>
      <c r="X14" s="25">
        <v>0</v>
      </c>
      <c r="Y14" s="25">
        <v>0</v>
      </c>
      <c r="Z14" s="26">
        <v>0</v>
      </c>
      <c r="AA14" s="25">
        <v>0</v>
      </c>
      <c r="AB14" s="25">
        <v>0</v>
      </c>
      <c r="AC14" s="26">
        <v>0</v>
      </c>
      <c r="AD14" s="25">
        <v>0</v>
      </c>
      <c r="AE14" s="32">
        <v>0</v>
      </c>
      <c r="AF14" s="26">
        <v>0</v>
      </c>
      <c r="AG14" s="25">
        <v>0</v>
      </c>
      <c r="AH14" s="25">
        <v>0</v>
      </c>
      <c r="AI14" s="26">
        <v>0</v>
      </c>
      <c r="AJ14" s="25">
        <v>0</v>
      </c>
      <c r="AK14" s="25">
        <v>0</v>
      </c>
      <c r="AL14" s="26">
        <v>0</v>
      </c>
      <c r="AM14" s="29">
        <v>0</v>
      </c>
      <c r="AN14" s="29">
        <v>0</v>
      </c>
      <c r="AO14" s="26">
        <v>0</v>
      </c>
      <c r="AP14" s="26"/>
      <c r="AQ14" s="26"/>
      <c r="AR14" s="30"/>
      <c r="AS14" s="25">
        <v>0</v>
      </c>
      <c r="AT14" s="25">
        <v>0</v>
      </c>
      <c r="AU14" s="26">
        <v>0</v>
      </c>
      <c r="AV14" s="25">
        <v>0</v>
      </c>
      <c r="AW14" s="25">
        <v>0</v>
      </c>
      <c r="AX14" s="26">
        <v>0</v>
      </c>
      <c r="AY14" s="25"/>
      <c r="AZ14" s="25"/>
      <c r="BA14" s="26"/>
      <c r="BB14" s="25"/>
      <c r="BC14" s="25"/>
      <c r="BD14" s="26"/>
      <c r="BE14" s="25"/>
      <c r="BF14" s="25"/>
      <c r="BG14" s="26"/>
      <c r="BH14" s="25"/>
      <c r="BI14" s="25"/>
      <c r="BJ14" s="26"/>
      <c r="BK14" s="25">
        <v>0</v>
      </c>
      <c r="BL14" s="25">
        <v>0</v>
      </c>
      <c r="BM14" s="26">
        <v>0</v>
      </c>
      <c r="BN14" s="25">
        <v>0</v>
      </c>
      <c r="BO14" s="25">
        <v>0</v>
      </c>
      <c r="BP14" s="26">
        <v>0</v>
      </c>
      <c r="BQ14" s="25">
        <v>1</v>
      </c>
      <c r="BR14" s="25">
        <v>0</v>
      </c>
      <c r="BS14" s="26">
        <f t="shared" si="26"/>
        <v>0</v>
      </c>
      <c r="BT14" s="25"/>
      <c r="BU14" s="25"/>
      <c r="BV14" s="26"/>
      <c r="BW14" s="31">
        <f t="shared" si="12"/>
        <v>17</v>
      </c>
      <c r="BX14" s="31">
        <f t="shared" si="13"/>
        <v>1</v>
      </c>
      <c r="BY14" s="31">
        <f t="shared" si="14"/>
        <v>0</v>
      </c>
      <c r="BZ14" s="5">
        <f t="shared" si="15"/>
        <v>0</v>
      </c>
      <c r="CA14" s="5">
        <f t="shared" si="16"/>
        <v>0</v>
      </c>
      <c r="CB14" s="8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</row>
    <row r="15" spans="1:97" ht="15.75" x14ac:dyDescent="0.25">
      <c r="A15" s="46">
        <v>12</v>
      </c>
      <c r="B15" s="24" t="s">
        <v>14</v>
      </c>
      <c r="C15" s="25">
        <v>5</v>
      </c>
      <c r="D15" s="25">
        <v>2</v>
      </c>
      <c r="E15" s="26">
        <f t="shared" si="4"/>
        <v>0.4</v>
      </c>
      <c r="F15" s="25">
        <v>1</v>
      </c>
      <c r="G15" s="25">
        <v>0</v>
      </c>
      <c r="H15" s="26">
        <f t="shared" si="17"/>
        <v>0</v>
      </c>
      <c r="I15" s="25">
        <v>1</v>
      </c>
      <c r="J15" s="25">
        <v>1</v>
      </c>
      <c r="K15" s="26">
        <f t="shared" si="5"/>
        <v>1</v>
      </c>
      <c r="L15" s="25">
        <v>0</v>
      </c>
      <c r="M15" s="25">
        <v>0</v>
      </c>
      <c r="N15" s="26">
        <v>0</v>
      </c>
      <c r="O15" s="25">
        <v>0</v>
      </c>
      <c r="P15" s="25">
        <v>0</v>
      </c>
      <c r="Q15" s="26">
        <v>0</v>
      </c>
      <c r="R15" s="25">
        <v>1</v>
      </c>
      <c r="S15" s="27">
        <v>0</v>
      </c>
      <c r="T15" s="26">
        <f t="shared" si="7"/>
        <v>0</v>
      </c>
      <c r="U15" s="25">
        <v>2</v>
      </c>
      <c r="V15" s="25">
        <v>1</v>
      </c>
      <c r="W15" s="26">
        <f t="shared" si="28"/>
        <v>0.5</v>
      </c>
      <c r="X15" s="25">
        <v>1</v>
      </c>
      <c r="Y15" s="25">
        <v>0</v>
      </c>
      <c r="Z15" s="26">
        <v>0</v>
      </c>
      <c r="AA15" s="25">
        <v>0</v>
      </c>
      <c r="AB15" s="25">
        <v>0</v>
      </c>
      <c r="AC15" s="26">
        <v>0</v>
      </c>
      <c r="AD15" s="25">
        <v>1</v>
      </c>
      <c r="AE15" s="25">
        <v>0</v>
      </c>
      <c r="AF15" s="26">
        <f t="shared" si="19"/>
        <v>0</v>
      </c>
      <c r="AG15" s="25">
        <v>1</v>
      </c>
      <c r="AH15" s="25">
        <v>0</v>
      </c>
      <c r="AI15" s="26">
        <f t="shared" si="9"/>
        <v>0</v>
      </c>
      <c r="AJ15" s="25">
        <v>1</v>
      </c>
      <c r="AK15" s="25">
        <v>0</v>
      </c>
      <c r="AL15" s="26">
        <f t="shared" si="10"/>
        <v>0</v>
      </c>
      <c r="AM15" s="29"/>
      <c r="AN15" s="29"/>
      <c r="AO15" s="26"/>
      <c r="AP15" s="26"/>
      <c r="AQ15" s="26"/>
      <c r="AR15" s="30"/>
      <c r="AS15" s="25">
        <v>0</v>
      </c>
      <c r="AT15" s="25">
        <v>0</v>
      </c>
      <c r="AU15" s="26">
        <v>0</v>
      </c>
      <c r="AV15" s="25">
        <v>1</v>
      </c>
      <c r="AW15" s="25">
        <v>1</v>
      </c>
      <c r="AX15" s="26">
        <f>AW15/AV15</f>
        <v>1</v>
      </c>
      <c r="AY15" s="25">
        <v>1</v>
      </c>
      <c r="AZ15" s="25">
        <v>0</v>
      </c>
      <c r="BA15" s="26">
        <f t="shared" si="27"/>
        <v>0</v>
      </c>
      <c r="BB15" s="25"/>
      <c r="BC15" s="25"/>
      <c r="BD15" s="26"/>
      <c r="BE15" s="25"/>
      <c r="BF15" s="25"/>
      <c r="BG15" s="26"/>
      <c r="BH15" s="25"/>
      <c r="BI15" s="25"/>
      <c r="BJ15" s="26"/>
      <c r="BK15" s="25">
        <v>0</v>
      </c>
      <c r="BL15" s="25">
        <v>0</v>
      </c>
      <c r="BM15" s="26">
        <v>0</v>
      </c>
      <c r="BN15" s="25">
        <v>3</v>
      </c>
      <c r="BO15" s="25">
        <v>2</v>
      </c>
      <c r="BP15" s="26">
        <f t="shared" si="25"/>
        <v>0.66666666666666663</v>
      </c>
      <c r="BQ15" s="25">
        <v>2</v>
      </c>
      <c r="BR15" s="25">
        <v>0</v>
      </c>
      <c r="BS15" s="26">
        <f t="shared" si="26"/>
        <v>0</v>
      </c>
      <c r="BT15" s="25">
        <v>1</v>
      </c>
      <c r="BU15" s="25">
        <v>1</v>
      </c>
      <c r="BV15" s="26">
        <f t="shared" ref="BV15" si="31">BU15/BT15</f>
        <v>1</v>
      </c>
      <c r="BW15" s="31">
        <f t="shared" si="12"/>
        <v>19</v>
      </c>
      <c r="BX15" s="31">
        <f t="shared" si="13"/>
        <v>22</v>
      </c>
      <c r="BY15" s="31">
        <f t="shared" si="14"/>
        <v>8</v>
      </c>
      <c r="BZ15" s="5">
        <f t="shared" si="15"/>
        <v>4.5666666666666664</v>
      </c>
      <c r="CA15" s="5">
        <f t="shared" si="16"/>
        <v>0.24035087719298245</v>
      </c>
      <c r="CB15" s="8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</row>
    <row r="16" spans="1:97" ht="31.5" x14ac:dyDescent="0.25">
      <c r="A16" s="46">
        <v>13</v>
      </c>
      <c r="B16" s="24" t="s">
        <v>15</v>
      </c>
      <c r="C16" s="25">
        <v>3</v>
      </c>
      <c r="D16" s="25">
        <v>1</v>
      </c>
      <c r="E16" s="26">
        <f t="shared" si="4"/>
        <v>0.33333333333333331</v>
      </c>
      <c r="F16" s="25">
        <v>0</v>
      </c>
      <c r="G16" s="25">
        <v>0</v>
      </c>
      <c r="H16" s="26">
        <v>0</v>
      </c>
      <c r="I16" s="25">
        <v>0</v>
      </c>
      <c r="J16" s="25">
        <v>0</v>
      </c>
      <c r="K16" s="26">
        <v>0</v>
      </c>
      <c r="L16" s="25">
        <v>1</v>
      </c>
      <c r="M16" s="25">
        <v>1</v>
      </c>
      <c r="N16" s="26">
        <f t="shared" si="6"/>
        <v>1</v>
      </c>
      <c r="O16" s="25">
        <v>0</v>
      </c>
      <c r="P16" s="25">
        <v>0</v>
      </c>
      <c r="Q16" s="26">
        <v>0</v>
      </c>
      <c r="R16" s="25">
        <v>0</v>
      </c>
      <c r="S16" s="27">
        <v>0</v>
      </c>
      <c r="T16" s="26">
        <v>0</v>
      </c>
      <c r="U16" s="25"/>
      <c r="V16" s="25"/>
      <c r="W16" s="26"/>
      <c r="X16" s="25">
        <v>2</v>
      </c>
      <c r="Y16" s="25">
        <v>1</v>
      </c>
      <c r="Z16" s="26">
        <f t="shared" si="8"/>
        <v>0.5</v>
      </c>
      <c r="AA16" s="25">
        <v>0</v>
      </c>
      <c r="AB16" s="25">
        <v>0</v>
      </c>
      <c r="AC16" s="26">
        <v>0</v>
      </c>
      <c r="AD16" s="25">
        <v>0</v>
      </c>
      <c r="AE16" s="32">
        <v>0</v>
      </c>
      <c r="AF16" s="26">
        <v>0</v>
      </c>
      <c r="AG16" s="25">
        <v>0</v>
      </c>
      <c r="AH16" s="25">
        <v>0</v>
      </c>
      <c r="AI16" s="26">
        <v>0</v>
      </c>
      <c r="AJ16" s="25">
        <v>0</v>
      </c>
      <c r="AK16" s="25">
        <v>0</v>
      </c>
      <c r="AL16" s="26">
        <v>0</v>
      </c>
      <c r="AM16" s="29"/>
      <c r="AN16" s="29"/>
      <c r="AO16" s="26"/>
      <c r="AP16" s="26"/>
      <c r="AQ16" s="26"/>
      <c r="AR16" s="30"/>
      <c r="AS16" s="25">
        <v>0</v>
      </c>
      <c r="AT16" s="25">
        <v>0</v>
      </c>
      <c r="AU16" s="26">
        <v>0</v>
      </c>
      <c r="AV16" s="25">
        <v>0</v>
      </c>
      <c r="AW16" s="25">
        <v>0</v>
      </c>
      <c r="AX16" s="26">
        <v>0</v>
      </c>
      <c r="AY16" s="25"/>
      <c r="AZ16" s="25"/>
      <c r="BA16" s="26"/>
      <c r="BB16" s="25"/>
      <c r="BC16" s="25"/>
      <c r="BD16" s="26"/>
      <c r="BE16" s="25">
        <v>6</v>
      </c>
      <c r="BF16" s="25">
        <v>3</v>
      </c>
      <c r="BG16" s="26">
        <f t="shared" si="30"/>
        <v>0.5</v>
      </c>
      <c r="BH16" s="25"/>
      <c r="BI16" s="25"/>
      <c r="BJ16" s="26"/>
      <c r="BK16" s="25">
        <v>0</v>
      </c>
      <c r="BL16" s="25">
        <v>0</v>
      </c>
      <c r="BM16" s="26">
        <v>0</v>
      </c>
      <c r="BN16" s="25">
        <v>1</v>
      </c>
      <c r="BO16" s="25">
        <v>1</v>
      </c>
      <c r="BP16" s="26">
        <f t="shared" si="25"/>
        <v>1</v>
      </c>
      <c r="BQ16" s="25">
        <v>1</v>
      </c>
      <c r="BR16" s="25">
        <v>0</v>
      </c>
      <c r="BS16" s="26">
        <f t="shared" si="26"/>
        <v>0</v>
      </c>
      <c r="BT16" s="25"/>
      <c r="BU16" s="25"/>
      <c r="BV16" s="26"/>
      <c r="BW16" s="31">
        <f t="shared" si="12"/>
        <v>17</v>
      </c>
      <c r="BX16" s="31">
        <f t="shared" si="13"/>
        <v>14</v>
      </c>
      <c r="BY16" s="31">
        <f t="shared" si="14"/>
        <v>7</v>
      </c>
      <c r="BZ16" s="5">
        <f t="shared" si="15"/>
        <v>3.333333333333333</v>
      </c>
      <c r="CA16" s="5">
        <f t="shared" si="16"/>
        <v>0.19607843137254899</v>
      </c>
      <c r="CB16" s="8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</row>
    <row r="17" spans="1:97" ht="15.75" x14ac:dyDescent="0.25">
      <c r="A17" s="46">
        <v>14</v>
      </c>
      <c r="B17" s="24" t="s">
        <v>16</v>
      </c>
      <c r="C17" s="25">
        <v>0</v>
      </c>
      <c r="D17" s="25">
        <v>0</v>
      </c>
      <c r="E17" s="26">
        <v>0</v>
      </c>
      <c r="F17" s="25">
        <v>0</v>
      </c>
      <c r="G17" s="25">
        <v>0</v>
      </c>
      <c r="H17" s="26">
        <v>0</v>
      </c>
      <c r="I17" s="25">
        <v>0</v>
      </c>
      <c r="J17" s="25">
        <v>0</v>
      </c>
      <c r="K17" s="26">
        <v>0</v>
      </c>
      <c r="L17" s="25">
        <v>0</v>
      </c>
      <c r="M17" s="25">
        <v>0</v>
      </c>
      <c r="N17" s="26">
        <v>0</v>
      </c>
      <c r="O17" s="25">
        <v>2</v>
      </c>
      <c r="P17" s="25">
        <v>0</v>
      </c>
      <c r="Q17" s="26">
        <f t="shared" si="18"/>
        <v>0</v>
      </c>
      <c r="R17" s="25">
        <v>1</v>
      </c>
      <c r="S17" s="27">
        <v>0</v>
      </c>
      <c r="T17" s="26">
        <f t="shared" si="7"/>
        <v>0</v>
      </c>
      <c r="U17" s="25"/>
      <c r="V17" s="25"/>
      <c r="W17" s="26"/>
      <c r="X17" s="25">
        <v>0</v>
      </c>
      <c r="Y17" s="25">
        <v>0</v>
      </c>
      <c r="Z17" s="26">
        <v>0</v>
      </c>
      <c r="AA17" s="25">
        <v>0</v>
      </c>
      <c r="AB17" s="25">
        <v>0</v>
      </c>
      <c r="AC17" s="26">
        <v>0</v>
      </c>
      <c r="AD17" s="25">
        <v>0</v>
      </c>
      <c r="AE17" s="25">
        <v>0</v>
      </c>
      <c r="AF17" s="26">
        <v>0</v>
      </c>
      <c r="AG17" s="25">
        <v>0</v>
      </c>
      <c r="AH17" s="25">
        <v>0</v>
      </c>
      <c r="AI17" s="26">
        <v>0</v>
      </c>
      <c r="AJ17" s="25">
        <v>1</v>
      </c>
      <c r="AK17" s="25">
        <v>1</v>
      </c>
      <c r="AL17" s="26">
        <f t="shared" si="10"/>
        <v>1</v>
      </c>
      <c r="AM17" s="29">
        <v>0</v>
      </c>
      <c r="AN17" s="29">
        <v>0</v>
      </c>
      <c r="AO17" s="26">
        <v>0</v>
      </c>
      <c r="AP17" s="26"/>
      <c r="AQ17" s="26"/>
      <c r="AR17" s="30"/>
      <c r="AS17" s="25">
        <v>0</v>
      </c>
      <c r="AT17" s="25">
        <v>0</v>
      </c>
      <c r="AU17" s="26">
        <v>0</v>
      </c>
      <c r="AV17" s="25">
        <v>0</v>
      </c>
      <c r="AW17" s="25">
        <v>0</v>
      </c>
      <c r="AX17" s="26">
        <v>0</v>
      </c>
      <c r="AY17" s="25">
        <v>1</v>
      </c>
      <c r="AZ17" s="25">
        <v>0</v>
      </c>
      <c r="BA17" s="26">
        <f t="shared" si="27"/>
        <v>0</v>
      </c>
      <c r="BB17" s="25"/>
      <c r="BC17" s="25"/>
      <c r="BD17" s="26"/>
      <c r="BE17" s="25"/>
      <c r="BF17" s="25"/>
      <c r="BG17" s="26"/>
      <c r="BH17" s="25"/>
      <c r="BI17" s="25"/>
      <c r="BJ17" s="26"/>
      <c r="BK17" s="25">
        <v>0</v>
      </c>
      <c r="BL17" s="25">
        <v>0</v>
      </c>
      <c r="BM17" s="26">
        <v>0</v>
      </c>
      <c r="BN17" s="25">
        <v>1</v>
      </c>
      <c r="BO17" s="25">
        <v>0</v>
      </c>
      <c r="BP17" s="26">
        <f t="shared" si="25"/>
        <v>0</v>
      </c>
      <c r="BQ17" s="25">
        <v>1</v>
      </c>
      <c r="BR17" s="25">
        <v>0</v>
      </c>
      <c r="BS17" s="26">
        <f t="shared" si="26"/>
        <v>0</v>
      </c>
      <c r="BT17" s="25"/>
      <c r="BU17" s="25"/>
      <c r="BV17" s="26"/>
      <c r="BW17" s="31">
        <f t="shared" si="12"/>
        <v>18</v>
      </c>
      <c r="BX17" s="31">
        <f t="shared" si="13"/>
        <v>7</v>
      </c>
      <c r="BY17" s="31">
        <f t="shared" si="14"/>
        <v>1</v>
      </c>
      <c r="BZ17" s="5">
        <f t="shared" si="15"/>
        <v>1</v>
      </c>
      <c r="CA17" s="5">
        <f t="shared" si="16"/>
        <v>5.5555555555555552E-2</v>
      </c>
      <c r="CB17" s="8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</row>
    <row r="18" spans="1:97" ht="15.75" x14ac:dyDescent="0.25">
      <c r="A18" s="46">
        <v>15</v>
      </c>
      <c r="B18" s="24" t="s">
        <v>17</v>
      </c>
      <c r="C18" s="25">
        <v>3</v>
      </c>
      <c r="D18" s="25">
        <v>2</v>
      </c>
      <c r="E18" s="26">
        <f t="shared" si="4"/>
        <v>0.66666666666666663</v>
      </c>
      <c r="F18" s="25">
        <v>1</v>
      </c>
      <c r="G18" s="25">
        <v>0</v>
      </c>
      <c r="H18" s="26">
        <f t="shared" si="17"/>
        <v>0</v>
      </c>
      <c r="I18" s="25">
        <v>1</v>
      </c>
      <c r="J18" s="25">
        <v>0</v>
      </c>
      <c r="K18" s="26">
        <f t="shared" si="5"/>
        <v>0</v>
      </c>
      <c r="L18" s="25">
        <v>2</v>
      </c>
      <c r="M18" s="25">
        <v>0</v>
      </c>
      <c r="N18" s="26">
        <f t="shared" si="6"/>
        <v>0</v>
      </c>
      <c r="O18" s="25">
        <v>2</v>
      </c>
      <c r="P18" s="25">
        <v>0</v>
      </c>
      <c r="Q18" s="26">
        <f t="shared" si="18"/>
        <v>0</v>
      </c>
      <c r="R18" s="25">
        <v>1</v>
      </c>
      <c r="S18" s="27">
        <v>1</v>
      </c>
      <c r="T18" s="26">
        <f t="shared" si="7"/>
        <v>1</v>
      </c>
      <c r="U18" s="25"/>
      <c r="V18" s="25"/>
      <c r="W18" s="26"/>
      <c r="X18" s="25">
        <v>2</v>
      </c>
      <c r="Y18" s="25">
        <v>0</v>
      </c>
      <c r="Z18" s="26">
        <f t="shared" si="8"/>
        <v>0</v>
      </c>
      <c r="AA18" s="25">
        <v>0</v>
      </c>
      <c r="AB18" s="25">
        <v>0</v>
      </c>
      <c r="AC18" s="26">
        <v>0</v>
      </c>
      <c r="AD18" s="25">
        <v>1</v>
      </c>
      <c r="AE18" s="32">
        <v>0</v>
      </c>
      <c r="AF18" s="26">
        <f t="shared" si="19"/>
        <v>0</v>
      </c>
      <c r="AG18" s="25">
        <v>1</v>
      </c>
      <c r="AH18" s="25">
        <v>0</v>
      </c>
      <c r="AI18" s="26">
        <f t="shared" si="9"/>
        <v>0</v>
      </c>
      <c r="AJ18" s="25">
        <v>1</v>
      </c>
      <c r="AK18" s="25">
        <v>0</v>
      </c>
      <c r="AL18" s="26">
        <f t="shared" si="10"/>
        <v>0</v>
      </c>
      <c r="AM18" s="29"/>
      <c r="AN18" s="29"/>
      <c r="AO18" s="26"/>
      <c r="AP18" s="26"/>
      <c r="AQ18" s="26"/>
      <c r="AR18" s="30"/>
      <c r="AS18" s="25">
        <v>0</v>
      </c>
      <c r="AT18" s="25">
        <v>0</v>
      </c>
      <c r="AU18" s="26">
        <v>0</v>
      </c>
      <c r="AV18" s="25">
        <v>1</v>
      </c>
      <c r="AW18" s="25">
        <v>0</v>
      </c>
      <c r="AX18" s="26">
        <f t="shared" si="23"/>
        <v>0</v>
      </c>
      <c r="AY18" s="25">
        <v>1</v>
      </c>
      <c r="AZ18" s="25">
        <v>0</v>
      </c>
      <c r="BA18" s="26">
        <f t="shared" si="27"/>
        <v>0</v>
      </c>
      <c r="BB18" s="25"/>
      <c r="BC18" s="25"/>
      <c r="BD18" s="26"/>
      <c r="BE18" s="25"/>
      <c r="BF18" s="25"/>
      <c r="BG18" s="26"/>
      <c r="BH18" s="25">
        <v>1</v>
      </c>
      <c r="BI18" s="25">
        <v>0</v>
      </c>
      <c r="BJ18" s="26">
        <f t="shared" ref="BJ18:BJ19" si="32">BI18/BH18</f>
        <v>0</v>
      </c>
      <c r="BK18" s="25">
        <v>1</v>
      </c>
      <c r="BL18" s="25">
        <v>0</v>
      </c>
      <c r="BM18" s="26">
        <f t="shared" si="24"/>
        <v>0</v>
      </c>
      <c r="BN18" s="25">
        <v>2</v>
      </c>
      <c r="BO18" s="25">
        <v>0</v>
      </c>
      <c r="BP18" s="26">
        <f t="shared" si="25"/>
        <v>0</v>
      </c>
      <c r="BQ18" s="25">
        <v>2</v>
      </c>
      <c r="BR18" s="25">
        <v>0</v>
      </c>
      <c r="BS18" s="26">
        <f t="shared" si="26"/>
        <v>0</v>
      </c>
      <c r="BT18" s="25"/>
      <c r="BU18" s="25"/>
      <c r="BV18" s="26"/>
      <c r="BW18" s="31">
        <f t="shared" si="12"/>
        <v>18</v>
      </c>
      <c r="BX18" s="31">
        <f t="shared" si="13"/>
        <v>23</v>
      </c>
      <c r="BY18" s="31">
        <f t="shared" si="14"/>
        <v>3</v>
      </c>
      <c r="BZ18" s="5">
        <f t="shared" si="15"/>
        <v>1.6666666666666665</v>
      </c>
      <c r="CA18" s="5">
        <f t="shared" si="16"/>
        <v>9.2592592592592587E-2</v>
      </c>
      <c r="CB18" s="8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5.75" x14ac:dyDescent="0.25">
      <c r="A19" s="46">
        <v>16</v>
      </c>
      <c r="B19" s="24" t="s">
        <v>18</v>
      </c>
      <c r="C19" s="25">
        <v>6</v>
      </c>
      <c r="D19" s="25">
        <v>2</v>
      </c>
      <c r="E19" s="26">
        <f t="shared" si="4"/>
        <v>0.33333333333333331</v>
      </c>
      <c r="F19" s="25">
        <v>5</v>
      </c>
      <c r="G19" s="25">
        <v>0</v>
      </c>
      <c r="H19" s="26">
        <f t="shared" si="17"/>
        <v>0</v>
      </c>
      <c r="I19" s="25">
        <v>2</v>
      </c>
      <c r="J19" s="25">
        <v>1</v>
      </c>
      <c r="K19" s="26">
        <f t="shared" si="5"/>
        <v>0.5</v>
      </c>
      <c r="L19" s="25">
        <v>2</v>
      </c>
      <c r="M19" s="25">
        <v>0</v>
      </c>
      <c r="N19" s="26">
        <f t="shared" si="6"/>
        <v>0</v>
      </c>
      <c r="O19" s="25">
        <v>2</v>
      </c>
      <c r="P19" s="25">
        <v>1</v>
      </c>
      <c r="Q19" s="26">
        <f t="shared" si="18"/>
        <v>0.5</v>
      </c>
      <c r="R19" s="25">
        <v>3</v>
      </c>
      <c r="S19" s="27">
        <v>1</v>
      </c>
      <c r="T19" s="26">
        <f t="shared" si="7"/>
        <v>0.33333333333333331</v>
      </c>
      <c r="U19" s="25"/>
      <c r="V19" s="25"/>
      <c r="W19" s="26"/>
      <c r="X19" s="25">
        <v>8</v>
      </c>
      <c r="Y19" s="25">
        <v>4</v>
      </c>
      <c r="Z19" s="26">
        <f t="shared" si="8"/>
        <v>0.5</v>
      </c>
      <c r="AA19" s="25">
        <v>2</v>
      </c>
      <c r="AB19" s="25">
        <v>0</v>
      </c>
      <c r="AC19" s="26">
        <f t="shared" si="21"/>
        <v>0</v>
      </c>
      <c r="AD19" s="25">
        <v>3</v>
      </c>
      <c r="AE19" s="25">
        <v>0</v>
      </c>
      <c r="AF19" s="26">
        <f t="shared" si="19"/>
        <v>0</v>
      </c>
      <c r="AG19" s="25">
        <v>10</v>
      </c>
      <c r="AH19" s="25">
        <v>3</v>
      </c>
      <c r="AI19" s="26">
        <f t="shared" si="9"/>
        <v>0.3</v>
      </c>
      <c r="AJ19" s="25">
        <v>6</v>
      </c>
      <c r="AK19" s="25">
        <v>4</v>
      </c>
      <c r="AL19" s="26">
        <f t="shared" si="10"/>
        <v>0.66666666666666663</v>
      </c>
      <c r="AM19" s="29"/>
      <c r="AN19" s="29"/>
      <c r="AO19" s="26"/>
      <c r="AP19" s="26"/>
      <c r="AQ19" s="26"/>
      <c r="AR19" s="30"/>
      <c r="AS19" s="25">
        <v>2</v>
      </c>
      <c r="AT19" s="25">
        <v>2</v>
      </c>
      <c r="AU19" s="26">
        <f t="shared" ref="AU19:AU42" si="33">AT19/AS19</f>
        <v>1</v>
      </c>
      <c r="AV19" s="25">
        <v>0</v>
      </c>
      <c r="AW19" s="25">
        <v>0</v>
      </c>
      <c r="AX19" s="26">
        <v>0</v>
      </c>
      <c r="AY19" s="25"/>
      <c r="AZ19" s="25"/>
      <c r="BA19" s="26"/>
      <c r="BB19" s="25"/>
      <c r="BC19" s="25"/>
      <c r="BD19" s="26"/>
      <c r="BE19" s="25"/>
      <c r="BF19" s="25"/>
      <c r="BG19" s="26"/>
      <c r="BH19" s="25">
        <v>1</v>
      </c>
      <c r="BI19" s="25">
        <v>0</v>
      </c>
      <c r="BJ19" s="26">
        <f t="shared" si="32"/>
        <v>0</v>
      </c>
      <c r="BK19" s="25">
        <v>1</v>
      </c>
      <c r="BL19" s="25">
        <v>1</v>
      </c>
      <c r="BM19" s="26">
        <f t="shared" si="24"/>
        <v>1</v>
      </c>
      <c r="BN19" s="25">
        <v>5</v>
      </c>
      <c r="BO19" s="25">
        <v>4</v>
      </c>
      <c r="BP19" s="26">
        <f t="shared" si="25"/>
        <v>0.8</v>
      </c>
      <c r="BQ19" s="25">
        <v>1</v>
      </c>
      <c r="BR19" s="25">
        <v>0</v>
      </c>
      <c r="BS19" s="26">
        <f t="shared" si="26"/>
        <v>0</v>
      </c>
      <c r="BT19" s="25"/>
      <c r="BU19" s="25"/>
      <c r="BV19" s="26"/>
      <c r="BW19" s="31">
        <f t="shared" si="12"/>
        <v>17</v>
      </c>
      <c r="BX19" s="31">
        <f t="shared" si="13"/>
        <v>59</v>
      </c>
      <c r="BY19" s="31">
        <f t="shared" si="14"/>
        <v>23</v>
      </c>
      <c r="BZ19" s="5">
        <f t="shared" si="15"/>
        <v>5.9333333333333327</v>
      </c>
      <c r="CA19" s="5">
        <f t="shared" si="16"/>
        <v>0.34901960784313724</v>
      </c>
      <c r="CB19" s="8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</row>
    <row r="20" spans="1:97" ht="15.75" x14ac:dyDescent="0.25">
      <c r="A20" s="46">
        <v>17</v>
      </c>
      <c r="B20" s="24" t="s">
        <v>19</v>
      </c>
      <c r="C20" s="25">
        <v>1</v>
      </c>
      <c r="D20" s="25">
        <v>0</v>
      </c>
      <c r="E20" s="26">
        <f t="shared" si="4"/>
        <v>0</v>
      </c>
      <c r="F20" s="25">
        <v>0</v>
      </c>
      <c r="G20" s="25">
        <v>0</v>
      </c>
      <c r="H20" s="26">
        <v>0</v>
      </c>
      <c r="I20" s="25">
        <v>0</v>
      </c>
      <c r="J20" s="25">
        <v>0</v>
      </c>
      <c r="K20" s="26">
        <v>0</v>
      </c>
      <c r="L20" s="25">
        <v>0</v>
      </c>
      <c r="M20" s="25">
        <v>0</v>
      </c>
      <c r="N20" s="26">
        <v>0</v>
      </c>
      <c r="O20" s="25">
        <v>0</v>
      </c>
      <c r="P20" s="25">
        <v>0</v>
      </c>
      <c r="Q20" s="26">
        <v>0</v>
      </c>
      <c r="R20" s="25">
        <v>0</v>
      </c>
      <c r="S20" s="27">
        <v>0</v>
      </c>
      <c r="T20" s="26">
        <v>0</v>
      </c>
      <c r="U20" s="25"/>
      <c r="V20" s="25"/>
      <c r="W20" s="26"/>
      <c r="X20" s="25">
        <v>0</v>
      </c>
      <c r="Y20" s="25">
        <v>0</v>
      </c>
      <c r="Z20" s="26">
        <v>0</v>
      </c>
      <c r="AA20" s="25">
        <v>0</v>
      </c>
      <c r="AB20" s="25">
        <v>0</v>
      </c>
      <c r="AC20" s="26">
        <v>0</v>
      </c>
      <c r="AD20" s="25">
        <v>0</v>
      </c>
      <c r="AE20" s="32">
        <v>0</v>
      </c>
      <c r="AF20" s="26">
        <v>0</v>
      </c>
      <c r="AG20" s="25">
        <v>0</v>
      </c>
      <c r="AH20" s="25">
        <v>0</v>
      </c>
      <c r="AI20" s="26">
        <v>0</v>
      </c>
      <c r="AJ20" s="25">
        <v>0</v>
      </c>
      <c r="AK20" s="25">
        <v>0</v>
      </c>
      <c r="AL20" s="26">
        <v>0</v>
      </c>
      <c r="AM20" s="29">
        <v>0</v>
      </c>
      <c r="AN20" s="29">
        <v>0</v>
      </c>
      <c r="AO20" s="26">
        <v>0</v>
      </c>
      <c r="AP20" s="26"/>
      <c r="AQ20" s="26"/>
      <c r="AR20" s="30"/>
      <c r="AS20" s="25">
        <v>0</v>
      </c>
      <c r="AT20" s="25">
        <v>0</v>
      </c>
      <c r="AU20" s="26">
        <v>0</v>
      </c>
      <c r="AV20" s="25">
        <v>0</v>
      </c>
      <c r="AW20" s="25">
        <v>0</v>
      </c>
      <c r="AX20" s="26">
        <v>0</v>
      </c>
      <c r="AY20" s="25">
        <v>1</v>
      </c>
      <c r="AZ20" s="25">
        <v>1</v>
      </c>
      <c r="BA20" s="26">
        <f t="shared" si="27"/>
        <v>1</v>
      </c>
      <c r="BB20" s="25"/>
      <c r="BC20" s="25"/>
      <c r="BD20" s="26"/>
      <c r="BE20" s="25"/>
      <c r="BF20" s="25"/>
      <c r="BG20" s="26"/>
      <c r="BH20" s="25"/>
      <c r="BI20" s="25"/>
      <c r="BJ20" s="26"/>
      <c r="BK20" s="25">
        <v>0</v>
      </c>
      <c r="BL20" s="25">
        <v>0</v>
      </c>
      <c r="BM20" s="26">
        <v>0</v>
      </c>
      <c r="BN20" s="25">
        <v>1</v>
      </c>
      <c r="BO20" s="25">
        <v>0</v>
      </c>
      <c r="BP20" s="26">
        <f t="shared" si="25"/>
        <v>0</v>
      </c>
      <c r="BQ20" s="25">
        <v>2</v>
      </c>
      <c r="BR20" s="25">
        <v>2</v>
      </c>
      <c r="BS20" s="26">
        <f t="shared" si="26"/>
        <v>1</v>
      </c>
      <c r="BT20" s="25"/>
      <c r="BU20" s="25"/>
      <c r="BV20" s="26"/>
      <c r="BW20" s="31">
        <f t="shared" si="12"/>
        <v>18</v>
      </c>
      <c r="BX20" s="31">
        <f t="shared" si="13"/>
        <v>5</v>
      </c>
      <c r="BY20" s="31">
        <f t="shared" si="14"/>
        <v>3</v>
      </c>
      <c r="BZ20" s="5">
        <f t="shared" si="15"/>
        <v>2</v>
      </c>
      <c r="CA20" s="5">
        <f t="shared" si="16"/>
        <v>0.1111111111111111</v>
      </c>
      <c r="CB20" s="8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</row>
    <row r="21" spans="1:97" ht="15.75" x14ac:dyDescent="0.25">
      <c r="A21" s="46">
        <v>18</v>
      </c>
      <c r="B21" s="24" t="s">
        <v>20</v>
      </c>
      <c r="C21" s="25">
        <v>1</v>
      </c>
      <c r="D21" s="25">
        <v>0</v>
      </c>
      <c r="E21" s="26">
        <f t="shared" si="4"/>
        <v>0</v>
      </c>
      <c r="F21" s="25">
        <v>1</v>
      </c>
      <c r="G21" s="25">
        <v>0</v>
      </c>
      <c r="H21" s="26">
        <f t="shared" si="17"/>
        <v>0</v>
      </c>
      <c r="I21" s="25">
        <v>0</v>
      </c>
      <c r="J21" s="25">
        <v>0</v>
      </c>
      <c r="K21" s="26">
        <v>0</v>
      </c>
      <c r="L21" s="25">
        <v>1</v>
      </c>
      <c r="M21" s="25">
        <v>1</v>
      </c>
      <c r="N21" s="26">
        <f t="shared" si="6"/>
        <v>1</v>
      </c>
      <c r="O21" s="25">
        <v>1</v>
      </c>
      <c r="P21" s="25">
        <v>1</v>
      </c>
      <c r="Q21" s="26">
        <f t="shared" si="18"/>
        <v>1</v>
      </c>
      <c r="R21" s="25">
        <v>1</v>
      </c>
      <c r="S21" s="27">
        <v>0</v>
      </c>
      <c r="T21" s="26">
        <f t="shared" si="7"/>
        <v>0</v>
      </c>
      <c r="U21" s="25"/>
      <c r="V21" s="25"/>
      <c r="W21" s="26"/>
      <c r="X21" s="25">
        <v>1</v>
      </c>
      <c r="Y21" s="25">
        <v>0</v>
      </c>
      <c r="Z21" s="26">
        <f t="shared" si="8"/>
        <v>0</v>
      </c>
      <c r="AA21" s="25">
        <v>0</v>
      </c>
      <c r="AB21" s="25">
        <v>0</v>
      </c>
      <c r="AC21" s="26">
        <v>0</v>
      </c>
      <c r="AD21" s="25">
        <v>0</v>
      </c>
      <c r="AE21" s="25">
        <v>0</v>
      </c>
      <c r="AF21" s="26">
        <v>0</v>
      </c>
      <c r="AG21" s="25">
        <v>1</v>
      </c>
      <c r="AH21" s="25">
        <v>0</v>
      </c>
      <c r="AI21" s="26">
        <f t="shared" si="9"/>
        <v>0</v>
      </c>
      <c r="AJ21" s="25">
        <v>1</v>
      </c>
      <c r="AK21" s="25">
        <v>1</v>
      </c>
      <c r="AL21" s="26">
        <f t="shared" si="10"/>
        <v>1</v>
      </c>
      <c r="AM21" s="25">
        <v>1</v>
      </c>
      <c r="AN21" s="25">
        <v>0</v>
      </c>
      <c r="AO21" s="26">
        <f t="shared" si="29"/>
        <v>0</v>
      </c>
      <c r="AP21" s="26"/>
      <c r="AQ21" s="26"/>
      <c r="AR21" s="30"/>
      <c r="AS21" s="25">
        <v>0</v>
      </c>
      <c r="AT21" s="25">
        <v>0</v>
      </c>
      <c r="AU21" s="26">
        <v>0</v>
      </c>
      <c r="AV21" s="25">
        <v>1</v>
      </c>
      <c r="AW21" s="25">
        <v>0</v>
      </c>
      <c r="AX21" s="26">
        <f t="shared" si="23"/>
        <v>0</v>
      </c>
      <c r="AY21" s="25">
        <v>1</v>
      </c>
      <c r="AZ21" s="25">
        <v>0</v>
      </c>
      <c r="BA21" s="26">
        <f t="shared" si="27"/>
        <v>0</v>
      </c>
      <c r="BB21" s="25"/>
      <c r="BC21" s="25"/>
      <c r="BD21" s="26"/>
      <c r="BE21" s="25">
        <v>1</v>
      </c>
      <c r="BF21" s="25">
        <v>0</v>
      </c>
      <c r="BG21" s="26">
        <f t="shared" si="30"/>
        <v>0</v>
      </c>
      <c r="BH21" s="25"/>
      <c r="BI21" s="25"/>
      <c r="BJ21" s="26"/>
      <c r="BK21" s="25">
        <v>0</v>
      </c>
      <c r="BL21" s="25">
        <v>0</v>
      </c>
      <c r="BM21" s="26">
        <v>0</v>
      </c>
      <c r="BN21" s="25">
        <v>1</v>
      </c>
      <c r="BO21" s="25">
        <v>1</v>
      </c>
      <c r="BP21" s="26">
        <f t="shared" si="25"/>
        <v>1</v>
      </c>
      <c r="BQ21" s="25">
        <v>1</v>
      </c>
      <c r="BR21" s="25">
        <v>0</v>
      </c>
      <c r="BS21" s="26">
        <f t="shared" si="26"/>
        <v>0</v>
      </c>
      <c r="BT21" s="25"/>
      <c r="BU21" s="25"/>
      <c r="BV21" s="26"/>
      <c r="BW21" s="31">
        <f t="shared" si="12"/>
        <v>19</v>
      </c>
      <c r="BX21" s="31">
        <f t="shared" si="13"/>
        <v>14</v>
      </c>
      <c r="BY21" s="31">
        <f t="shared" si="14"/>
        <v>4</v>
      </c>
      <c r="BZ21" s="5">
        <f t="shared" si="15"/>
        <v>4</v>
      </c>
      <c r="CA21" s="5">
        <f t="shared" si="16"/>
        <v>0.21052631578947367</v>
      </c>
      <c r="CB21" s="8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</row>
    <row r="22" spans="1:97" ht="15.75" x14ac:dyDescent="0.25">
      <c r="A22" s="46">
        <v>19</v>
      </c>
      <c r="B22" s="24" t="s">
        <v>21</v>
      </c>
      <c r="C22" s="25">
        <v>3</v>
      </c>
      <c r="D22" s="25">
        <v>2</v>
      </c>
      <c r="E22" s="26">
        <f t="shared" si="4"/>
        <v>0.66666666666666663</v>
      </c>
      <c r="F22" s="25">
        <v>2</v>
      </c>
      <c r="G22" s="25">
        <v>0</v>
      </c>
      <c r="H22" s="26">
        <f t="shared" si="17"/>
        <v>0</v>
      </c>
      <c r="I22" s="25">
        <v>0</v>
      </c>
      <c r="J22" s="25">
        <v>0</v>
      </c>
      <c r="K22" s="26">
        <v>0</v>
      </c>
      <c r="L22" s="25">
        <v>0</v>
      </c>
      <c r="M22" s="25">
        <v>0</v>
      </c>
      <c r="N22" s="26">
        <v>0</v>
      </c>
      <c r="O22" s="25">
        <v>2</v>
      </c>
      <c r="P22" s="25">
        <v>1</v>
      </c>
      <c r="Q22" s="26">
        <f t="shared" si="18"/>
        <v>0.5</v>
      </c>
      <c r="R22" s="25">
        <v>2</v>
      </c>
      <c r="S22" s="27">
        <v>0</v>
      </c>
      <c r="T22" s="26">
        <f t="shared" si="7"/>
        <v>0</v>
      </c>
      <c r="U22" s="25"/>
      <c r="V22" s="25"/>
      <c r="W22" s="26"/>
      <c r="X22" s="25">
        <v>1</v>
      </c>
      <c r="Y22" s="25">
        <v>0</v>
      </c>
      <c r="Z22" s="26">
        <f t="shared" si="8"/>
        <v>0</v>
      </c>
      <c r="AA22" s="25">
        <v>0</v>
      </c>
      <c r="AB22" s="25">
        <v>0</v>
      </c>
      <c r="AC22" s="26">
        <v>0</v>
      </c>
      <c r="AD22" s="25">
        <v>0</v>
      </c>
      <c r="AE22" s="32">
        <v>0</v>
      </c>
      <c r="AF22" s="26">
        <v>0</v>
      </c>
      <c r="AG22" s="25">
        <v>2</v>
      </c>
      <c r="AH22" s="25">
        <v>2</v>
      </c>
      <c r="AI22" s="26">
        <f t="shared" si="9"/>
        <v>1</v>
      </c>
      <c r="AJ22" s="25">
        <v>0</v>
      </c>
      <c r="AK22" s="25">
        <v>0</v>
      </c>
      <c r="AL22" s="26">
        <v>0</v>
      </c>
      <c r="AM22" s="25">
        <v>0</v>
      </c>
      <c r="AN22" s="25">
        <v>0</v>
      </c>
      <c r="AO22" s="26">
        <v>0</v>
      </c>
      <c r="AP22" s="26"/>
      <c r="AQ22" s="26"/>
      <c r="AR22" s="30"/>
      <c r="AS22" s="25">
        <v>0</v>
      </c>
      <c r="AT22" s="25">
        <v>0</v>
      </c>
      <c r="AU22" s="26">
        <v>0</v>
      </c>
      <c r="AV22" s="25">
        <v>1</v>
      </c>
      <c r="AW22" s="25">
        <v>1</v>
      </c>
      <c r="AX22" s="26">
        <f t="shared" si="23"/>
        <v>1</v>
      </c>
      <c r="AY22" s="25">
        <v>1</v>
      </c>
      <c r="AZ22" s="25">
        <v>0</v>
      </c>
      <c r="BA22" s="26">
        <f t="shared" si="27"/>
        <v>0</v>
      </c>
      <c r="BB22" s="25"/>
      <c r="BC22" s="25"/>
      <c r="BD22" s="26"/>
      <c r="BE22" s="25"/>
      <c r="BF22" s="25"/>
      <c r="BG22" s="26"/>
      <c r="BH22" s="25"/>
      <c r="BI22" s="25"/>
      <c r="BJ22" s="26"/>
      <c r="BK22" s="25">
        <v>0</v>
      </c>
      <c r="BL22" s="25">
        <v>0</v>
      </c>
      <c r="BM22" s="26">
        <v>0</v>
      </c>
      <c r="BN22" s="25">
        <v>2</v>
      </c>
      <c r="BO22" s="25">
        <v>0</v>
      </c>
      <c r="BP22" s="26">
        <f t="shared" si="25"/>
        <v>0</v>
      </c>
      <c r="BQ22" s="25">
        <v>1</v>
      </c>
      <c r="BR22" s="25">
        <v>0</v>
      </c>
      <c r="BS22" s="26">
        <f t="shared" si="26"/>
        <v>0</v>
      </c>
      <c r="BT22" s="25"/>
      <c r="BU22" s="25"/>
      <c r="BV22" s="26"/>
      <c r="BW22" s="31">
        <f t="shared" si="12"/>
        <v>18</v>
      </c>
      <c r="BX22" s="31">
        <f t="shared" si="13"/>
        <v>17</v>
      </c>
      <c r="BY22" s="31">
        <f t="shared" si="14"/>
        <v>6</v>
      </c>
      <c r="BZ22" s="5">
        <f t="shared" si="15"/>
        <v>3.1666666666666665</v>
      </c>
      <c r="CA22" s="5">
        <f t="shared" si="16"/>
        <v>0.17592592592592593</v>
      </c>
      <c r="CB22" s="8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</row>
    <row r="23" spans="1:97" ht="15.75" x14ac:dyDescent="0.25">
      <c r="A23" s="46">
        <v>20</v>
      </c>
      <c r="B23" s="24" t="s">
        <v>22</v>
      </c>
      <c r="C23" s="25">
        <v>1</v>
      </c>
      <c r="D23" s="25">
        <v>1</v>
      </c>
      <c r="E23" s="26">
        <f t="shared" si="4"/>
        <v>1</v>
      </c>
      <c r="F23" s="25">
        <v>0</v>
      </c>
      <c r="G23" s="25">
        <v>0</v>
      </c>
      <c r="H23" s="26">
        <v>0</v>
      </c>
      <c r="I23" s="25">
        <v>0</v>
      </c>
      <c r="J23" s="25">
        <v>0</v>
      </c>
      <c r="K23" s="26">
        <v>0</v>
      </c>
      <c r="L23" s="25">
        <v>2</v>
      </c>
      <c r="M23" s="25">
        <v>0</v>
      </c>
      <c r="N23" s="26">
        <f t="shared" si="6"/>
        <v>0</v>
      </c>
      <c r="O23" s="25">
        <v>0</v>
      </c>
      <c r="P23" s="25">
        <v>0</v>
      </c>
      <c r="Q23" s="26">
        <v>0</v>
      </c>
      <c r="R23" s="25">
        <v>0</v>
      </c>
      <c r="S23" s="27">
        <v>0</v>
      </c>
      <c r="T23" s="26">
        <v>0</v>
      </c>
      <c r="U23" s="25"/>
      <c r="V23" s="25"/>
      <c r="W23" s="26"/>
      <c r="X23" s="25">
        <v>0</v>
      </c>
      <c r="Y23" s="25">
        <v>0</v>
      </c>
      <c r="Z23" s="26">
        <v>0</v>
      </c>
      <c r="AA23" s="25">
        <v>0</v>
      </c>
      <c r="AB23" s="25">
        <v>0</v>
      </c>
      <c r="AC23" s="26">
        <v>0</v>
      </c>
      <c r="AD23" s="25">
        <v>0</v>
      </c>
      <c r="AE23" s="25">
        <v>0</v>
      </c>
      <c r="AF23" s="26">
        <v>0</v>
      </c>
      <c r="AG23" s="25">
        <v>2</v>
      </c>
      <c r="AH23" s="25">
        <v>0</v>
      </c>
      <c r="AI23" s="26">
        <f t="shared" si="9"/>
        <v>0</v>
      </c>
      <c r="AJ23" s="25">
        <v>2</v>
      </c>
      <c r="AK23" s="25">
        <v>0</v>
      </c>
      <c r="AL23" s="26">
        <f t="shared" si="10"/>
        <v>0</v>
      </c>
      <c r="AM23" s="29"/>
      <c r="AN23" s="29"/>
      <c r="AO23" s="26"/>
      <c r="AP23" s="26"/>
      <c r="AQ23" s="26"/>
      <c r="AR23" s="30"/>
      <c r="AS23" s="25">
        <v>0</v>
      </c>
      <c r="AT23" s="25">
        <v>0</v>
      </c>
      <c r="AU23" s="26">
        <v>0</v>
      </c>
      <c r="AV23" s="25">
        <v>0</v>
      </c>
      <c r="AW23" s="25">
        <v>0</v>
      </c>
      <c r="AX23" s="26">
        <v>0</v>
      </c>
      <c r="AY23" s="25">
        <v>1</v>
      </c>
      <c r="AZ23" s="25">
        <v>1</v>
      </c>
      <c r="BA23" s="26">
        <f t="shared" si="27"/>
        <v>1</v>
      </c>
      <c r="BB23" s="25"/>
      <c r="BC23" s="25"/>
      <c r="BD23" s="26"/>
      <c r="BE23" s="25">
        <v>0</v>
      </c>
      <c r="BF23" s="25">
        <v>0</v>
      </c>
      <c r="BG23" s="26">
        <v>0</v>
      </c>
      <c r="BH23" s="25"/>
      <c r="BI23" s="25"/>
      <c r="BJ23" s="26"/>
      <c r="BK23" s="25">
        <v>0</v>
      </c>
      <c r="BL23" s="25">
        <v>0</v>
      </c>
      <c r="BM23" s="26">
        <v>0</v>
      </c>
      <c r="BN23" s="25">
        <v>2</v>
      </c>
      <c r="BO23" s="25">
        <v>0</v>
      </c>
      <c r="BP23" s="26">
        <f t="shared" si="25"/>
        <v>0</v>
      </c>
      <c r="BQ23" s="25">
        <v>1</v>
      </c>
      <c r="BR23" s="25">
        <v>1</v>
      </c>
      <c r="BS23" s="26">
        <f t="shared" si="26"/>
        <v>1</v>
      </c>
      <c r="BT23" s="25"/>
      <c r="BU23" s="25"/>
      <c r="BV23" s="26"/>
      <c r="BW23" s="31">
        <f t="shared" si="12"/>
        <v>18</v>
      </c>
      <c r="BX23" s="31">
        <f t="shared" si="13"/>
        <v>11</v>
      </c>
      <c r="BY23" s="31">
        <f t="shared" si="14"/>
        <v>3</v>
      </c>
      <c r="BZ23" s="5">
        <f t="shared" si="15"/>
        <v>3</v>
      </c>
      <c r="CA23" s="5">
        <f t="shared" si="16"/>
        <v>0.16666666666666666</v>
      </c>
      <c r="CB23" s="8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</row>
    <row r="24" spans="1:97" ht="15.75" x14ac:dyDescent="0.25">
      <c r="A24" s="46">
        <v>21</v>
      </c>
      <c r="B24" s="24" t="s">
        <v>23</v>
      </c>
      <c r="C24" s="25">
        <v>5</v>
      </c>
      <c r="D24" s="25">
        <v>0</v>
      </c>
      <c r="E24" s="26">
        <f t="shared" si="4"/>
        <v>0</v>
      </c>
      <c r="F24" s="25">
        <v>2</v>
      </c>
      <c r="G24" s="25">
        <v>0</v>
      </c>
      <c r="H24" s="26">
        <f t="shared" si="17"/>
        <v>0</v>
      </c>
      <c r="I24" s="25">
        <v>0</v>
      </c>
      <c r="J24" s="25">
        <v>0</v>
      </c>
      <c r="K24" s="26">
        <v>0</v>
      </c>
      <c r="L24" s="25">
        <v>1</v>
      </c>
      <c r="M24" s="25">
        <v>0</v>
      </c>
      <c r="N24" s="26">
        <f t="shared" si="6"/>
        <v>0</v>
      </c>
      <c r="O24" s="25">
        <v>1</v>
      </c>
      <c r="P24" s="25">
        <v>1</v>
      </c>
      <c r="Q24" s="26">
        <f t="shared" si="18"/>
        <v>1</v>
      </c>
      <c r="R24" s="25">
        <v>1</v>
      </c>
      <c r="S24" s="27">
        <v>1</v>
      </c>
      <c r="T24" s="26">
        <f t="shared" si="7"/>
        <v>1</v>
      </c>
      <c r="U24" s="25"/>
      <c r="V24" s="25"/>
      <c r="W24" s="26"/>
      <c r="X24" s="25">
        <v>1</v>
      </c>
      <c r="Y24" s="25">
        <v>0</v>
      </c>
      <c r="Z24" s="26">
        <f t="shared" si="8"/>
        <v>0</v>
      </c>
      <c r="AA24" s="25">
        <v>2</v>
      </c>
      <c r="AB24" s="25">
        <v>2</v>
      </c>
      <c r="AC24" s="26">
        <f t="shared" si="21"/>
        <v>1</v>
      </c>
      <c r="AD24" s="25">
        <v>0</v>
      </c>
      <c r="AE24" s="32">
        <v>0</v>
      </c>
      <c r="AF24" s="26">
        <v>0</v>
      </c>
      <c r="AG24" s="25">
        <v>1</v>
      </c>
      <c r="AH24" s="25">
        <v>0</v>
      </c>
      <c r="AI24" s="26">
        <f t="shared" si="9"/>
        <v>0</v>
      </c>
      <c r="AJ24" s="25">
        <v>0</v>
      </c>
      <c r="AK24" s="25">
        <v>0</v>
      </c>
      <c r="AL24" s="26">
        <v>0</v>
      </c>
      <c r="AM24" s="29"/>
      <c r="AN24" s="29"/>
      <c r="AO24" s="26"/>
      <c r="AP24" s="26"/>
      <c r="AQ24" s="26"/>
      <c r="AR24" s="30"/>
      <c r="AS24" s="25">
        <v>0</v>
      </c>
      <c r="AT24" s="25">
        <v>0</v>
      </c>
      <c r="AU24" s="26">
        <v>0</v>
      </c>
      <c r="AV24" s="25">
        <v>1</v>
      </c>
      <c r="AW24" s="25">
        <v>0</v>
      </c>
      <c r="AX24" s="26">
        <f t="shared" si="23"/>
        <v>0</v>
      </c>
      <c r="AY24" s="25">
        <v>1</v>
      </c>
      <c r="AZ24" s="25">
        <v>1</v>
      </c>
      <c r="BA24" s="26">
        <f t="shared" si="27"/>
        <v>1</v>
      </c>
      <c r="BB24" s="25">
        <v>10</v>
      </c>
      <c r="BC24" s="25">
        <v>10</v>
      </c>
      <c r="BD24" s="26">
        <f t="shared" ref="BD24" si="34">BC24/BB24</f>
        <v>1</v>
      </c>
      <c r="BE24" s="25"/>
      <c r="BF24" s="25"/>
      <c r="BG24" s="26"/>
      <c r="BH24" s="25"/>
      <c r="BI24" s="25"/>
      <c r="BJ24" s="26"/>
      <c r="BK24" s="25">
        <v>0</v>
      </c>
      <c r="BL24" s="25">
        <v>0</v>
      </c>
      <c r="BM24" s="26">
        <v>0</v>
      </c>
      <c r="BN24" s="25">
        <v>4</v>
      </c>
      <c r="BO24" s="25">
        <v>1</v>
      </c>
      <c r="BP24" s="26">
        <f t="shared" si="25"/>
        <v>0.25</v>
      </c>
      <c r="BQ24" s="25">
        <v>1</v>
      </c>
      <c r="BR24" s="25">
        <v>1</v>
      </c>
      <c r="BS24" s="26">
        <f t="shared" si="26"/>
        <v>1</v>
      </c>
      <c r="BT24" s="25"/>
      <c r="BU24" s="25"/>
      <c r="BV24" s="26"/>
      <c r="BW24" s="31">
        <f t="shared" si="12"/>
        <v>18</v>
      </c>
      <c r="BX24" s="31">
        <f t="shared" si="13"/>
        <v>31</v>
      </c>
      <c r="BY24" s="31">
        <f t="shared" si="14"/>
        <v>17</v>
      </c>
      <c r="BZ24" s="5">
        <f t="shared" si="15"/>
        <v>6.25</v>
      </c>
      <c r="CA24" s="5">
        <f t="shared" si="16"/>
        <v>0.34722222222222221</v>
      </c>
      <c r="CB24" s="8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</row>
    <row r="25" spans="1:97" ht="15.75" x14ac:dyDescent="0.25">
      <c r="A25" s="46">
        <v>22</v>
      </c>
      <c r="B25" s="24" t="s">
        <v>24</v>
      </c>
      <c r="C25" s="25">
        <v>2</v>
      </c>
      <c r="D25" s="25">
        <v>0</v>
      </c>
      <c r="E25" s="26">
        <f t="shared" si="4"/>
        <v>0</v>
      </c>
      <c r="F25" s="25">
        <v>0</v>
      </c>
      <c r="G25" s="25">
        <v>0</v>
      </c>
      <c r="H25" s="26">
        <v>0</v>
      </c>
      <c r="I25" s="25">
        <v>0</v>
      </c>
      <c r="J25" s="25">
        <v>0</v>
      </c>
      <c r="K25" s="26">
        <v>0</v>
      </c>
      <c r="L25" s="25">
        <v>0</v>
      </c>
      <c r="M25" s="25">
        <v>0</v>
      </c>
      <c r="N25" s="26">
        <v>0</v>
      </c>
      <c r="O25" s="25">
        <v>0</v>
      </c>
      <c r="P25" s="25">
        <v>0</v>
      </c>
      <c r="Q25" s="26">
        <v>0</v>
      </c>
      <c r="R25" s="25">
        <v>1</v>
      </c>
      <c r="S25" s="27">
        <v>0</v>
      </c>
      <c r="T25" s="26">
        <f t="shared" si="7"/>
        <v>0</v>
      </c>
      <c r="U25" s="25">
        <v>1</v>
      </c>
      <c r="V25" s="25">
        <v>1</v>
      </c>
      <c r="W25" s="26">
        <f t="shared" si="28"/>
        <v>1</v>
      </c>
      <c r="X25" s="25">
        <v>0</v>
      </c>
      <c r="Y25" s="25">
        <v>0</v>
      </c>
      <c r="Z25" s="26">
        <v>0</v>
      </c>
      <c r="AA25" s="25">
        <v>0</v>
      </c>
      <c r="AB25" s="25">
        <v>0</v>
      </c>
      <c r="AC25" s="26">
        <v>0</v>
      </c>
      <c r="AD25" s="25">
        <v>1</v>
      </c>
      <c r="AE25" s="25">
        <v>0</v>
      </c>
      <c r="AF25" s="26">
        <f t="shared" si="19"/>
        <v>0</v>
      </c>
      <c r="AG25" s="25">
        <v>1</v>
      </c>
      <c r="AH25" s="25">
        <v>0</v>
      </c>
      <c r="AI25" s="26">
        <f t="shared" si="9"/>
        <v>0</v>
      </c>
      <c r="AJ25" s="25">
        <v>1</v>
      </c>
      <c r="AK25" s="25">
        <v>1</v>
      </c>
      <c r="AL25" s="26">
        <f t="shared" si="10"/>
        <v>1</v>
      </c>
      <c r="AM25" s="29"/>
      <c r="AN25" s="29"/>
      <c r="AO25" s="26"/>
      <c r="AP25" s="26">
        <v>1</v>
      </c>
      <c r="AQ25" s="26">
        <v>1</v>
      </c>
      <c r="AR25" s="30">
        <v>1</v>
      </c>
      <c r="AS25" s="25">
        <v>0</v>
      </c>
      <c r="AT25" s="25">
        <v>0</v>
      </c>
      <c r="AU25" s="26">
        <v>0</v>
      </c>
      <c r="AV25" s="25">
        <v>1</v>
      </c>
      <c r="AW25" s="25">
        <v>0</v>
      </c>
      <c r="AX25" s="26">
        <f t="shared" si="23"/>
        <v>0</v>
      </c>
      <c r="AY25" s="25">
        <v>1</v>
      </c>
      <c r="AZ25" s="25">
        <v>0</v>
      </c>
      <c r="BA25" s="26">
        <f t="shared" si="27"/>
        <v>0</v>
      </c>
      <c r="BB25" s="25"/>
      <c r="BC25" s="25"/>
      <c r="BD25" s="26"/>
      <c r="BE25" s="25"/>
      <c r="BF25" s="25"/>
      <c r="BG25" s="26"/>
      <c r="BH25" s="25"/>
      <c r="BI25" s="25"/>
      <c r="BJ25" s="26"/>
      <c r="BK25" s="25">
        <v>0</v>
      </c>
      <c r="BL25" s="25">
        <v>0</v>
      </c>
      <c r="BM25" s="26">
        <v>0</v>
      </c>
      <c r="BN25" s="25">
        <v>1</v>
      </c>
      <c r="BO25" s="25">
        <v>0</v>
      </c>
      <c r="BP25" s="26">
        <f t="shared" si="25"/>
        <v>0</v>
      </c>
      <c r="BQ25" s="25">
        <v>2</v>
      </c>
      <c r="BR25" s="25">
        <v>0</v>
      </c>
      <c r="BS25" s="26">
        <f t="shared" si="26"/>
        <v>0</v>
      </c>
      <c r="BT25" s="25"/>
      <c r="BU25" s="25"/>
      <c r="BV25" s="26"/>
      <c r="BW25" s="31">
        <f t="shared" si="12"/>
        <v>19</v>
      </c>
      <c r="BX25" s="31">
        <f t="shared" si="13"/>
        <v>13</v>
      </c>
      <c r="BY25" s="31">
        <f t="shared" si="14"/>
        <v>3</v>
      </c>
      <c r="BZ25" s="5">
        <f t="shared" si="15"/>
        <v>3</v>
      </c>
      <c r="CA25" s="5">
        <f t="shared" si="16"/>
        <v>0.15789473684210525</v>
      </c>
      <c r="CB25" s="8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</row>
    <row r="26" spans="1:97" ht="15.75" x14ac:dyDescent="0.25">
      <c r="A26" s="46">
        <v>23</v>
      </c>
      <c r="B26" s="24" t="s">
        <v>25</v>
      </c>
      <c r="C26" s="25">
        <v>1</v>
      </c>
      <c r="D26" s="25">
        <v>0</v>
      </c>
      <c r="E26" s="26">
        <f t="shared" si="4"/>
        <v>0</v>
      </c>
      <c r="F26" s="25">
        <v>2</v>
      </c>
      <c r="G26" s="25">
        <v>0</v>
      </c>
      <c r="H26" s="26">
        <f t="shared" si="17"/>
        <v>0</v>
      </c>
      <c r="I26" s="25">
        <v>0</v>
      </c>
      <c r="J26" s="25">
        <v>0</v>
      </c>
      <c r="K26" s="26">
        <v>0</v>
      </c>
      <c r="L26" s="25">
        <v>1</v>
      </c>
      <c r="M26" s="25">
        <v>0</v>
      </c>
      <c r="N26" s="26">
        <f t="shared" si="6"/>
        <v>0</v>
      </c>
      <c r="O26" s="25">
        <v>0</v>
      </c>
      <c r="P26" s="25">
        <v>0</v>
      </c>
      <c r="Q26" s="26">
        <v>0</v>
      </c>
      <c r="R26" s="25">
        <v>0</v>
      </c>
      <c r="S26" s="27">
        <v>0</v>
      </c>
      <c r="T26" s="26">
        <v>0</v>
      </c>
      <c r="U26" s="25">
        <v>1</v>
      </c>
      <c r="V26" s="25">
        <v>1</v>
      </c>
      <c r="W26" s="26">
        <f t="shared" si="28"/>
        <v>1</v>
      </c>
      <c r="X26" s="25">
        <v>1</v>
      </c>
      <c r="Y26" s="25">
        <v>1</v>
      </c>
      <c r="Z26" s="26">
        <f t="shared" si="8"/>
        <v>1</v>
      </c>
      <c r="AA26" s="25">
        <v>0</v>
      </c>
      <c r="AB26" s="25">
        <v>0</v>
      </c>
      <c r="AC26" s="26">
        <v>0</v>
      </c>
      <c r="AD26" s="25">
        <v>0</v>
      </c>
      <c r="AE26" s="32">
        <v>0</v>
      </c>
      <c r="AF26" s="26">
        <v>0</v>
      </c>
      <c r="AG26" s="25">
        <v>0</v>
      </c>
      <c r="AH26" s="25">
        <v>0</v>
      </c>
      <c r="AI26" s="26">
        <v>0</v>
      </c>
      <c r="AJ26" s="25">
        <v>0</v>
      </c>
      <c r="AK26" s="25">
        <v>0</v>
      </c>
      <c r="AL26" s="26">
        <v>0</v>
      </c>
      <c r="AM26" s="29"/>
      <c r="AN26" s="29"/>
      <c r="AO26" s="26"/>
      <c r="AP26" s="26"/>
      <c r="AQ26" s="26"/>
      <c r="AR26" s="30"/>
      <c r="AS26" s="25">
        <v>0</v>
      </c>
      <c r="AT26" s="25">
        <v>0</v>
      </c>
      <c r="AU26" s="26">
        <v>0</v>
      </c>
      <c r="AV26" s="25">
        <v>0</v>
      </c>
      <c r="AW26" s="25">
        <v>0</v>
      </c>
      <c r="AX26" s="26">
        <v>0</v>
      </c>
      <c r="AY26" s="25"/>
      <c r="AZ26" s="25"/>
      <c r="BA26" s="26"/>
      <c r="BB26" s="25"/>
      <c r="BC26" s="25"/>
      <c r="BD26" s="26"/>
      <c r="BE26" s="25"/>
      <c r="BF26" s="25"/>
      <c r="BG26" s="26"/>
      <c r="BH26" s="25"/>
      <c r="BI26" s="25"/>
      <c r="BJ26" s="26"/>
      <c r="BK26" s="25">
        <v>0</v>
      </c>
      <c r="BL26" s="25">
        <v>0</v>
      </c>
      <c r="BM26" s="26">
        <v>0</v>
      </c>
      <c r="BN26" s="25">
        <v>1</v>
      </c>
      <c r="BO26" s="25">
        <v>0</v>
      </c>
      <c r="BP26" s="26">
        <f t="shared" si="25"/>
        <v>0</v>
      </c>
      <c r="BQ26" s="25">
        <v>1</v>
      </c>
      <c r="BR26" s="25">
        <v>0</v>
      </c>
      <c r="BS26" s="26">
        <f t="shared" si="26"/>
        <v>0</v>
      </c>
      <c r="BT26" s="25"/>
      <c r="BU26" s="25"/>
      <c r="BV26" s="26"/>
      <c r="BW26" s="31">
        <f t="shared" si="12"/>
        <v>17</v>
      </c>
      <c r="BX26" s="31">
        <f t="shared" si="13"/>
        <v>8</v>
      </c>
      <c r="BY26" s="31">
        <f t="shared" si="14"/>
        <v>2</v>
      </c>
      <c r="BZ26" s="5">
        <f t="shared" si="15"/>
        <v>2</v>
      </c>
      <c r="CA26" s="5">
        <f t="shared" si="16"/>
        <v>0.11764705882352941</v>
      </c>
      <c r="CB26" s="8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</row>
    <row r="27" spans="1:97" ht="15.75" x14ac:dyDescent="0.25">
      <c r="A27" s="46">
        <v>24</v>
      </c>
      <c r="B27" s="24" t="s">
        <v>26</v>
      </c>
      <c r="C27" s="25">
        <v>0</v>
      </c>
      <c r="D27" s="25">
        <v>0</v>
      </c>
      <c r="E27" s="26">
        <v>0</v>
      </c>
      <c r="F27" s="25">
        <v>0</v>
      </c>
      <c r="G27" s="25">
        <v>0</v>
      </c>
      <c r="H27" s="26">
        <v>0</v>
      </c>
      <c r="I27" s="25">
        <v>0</v>
      </c>
      <c r="J27" s="25">
        <v>0</v>
      </c>
      <c r="K27" s="26">
        <v>0</v>
      </c>
      <c r="L27" s="25">
        <v>0</v>
      </c>
      <c r="M27" s="25">
        <v>0</v>
      </c>
      <c r="N27" s="26">
        <v>0</v>
      </c>
      <c r="O27" s="25">
        <v>0</v>
      </c>
      <c r="P27" s="25">
        <v>0</v>
      </c>
      <c r="Q27" s="26">
        <v>0</v>
      </c>
      <c r="R27" s="25">
        <v>1</v>
      </c>
      <c r="S27" s="27">
        <v>0</v>
      </c>
      <c r="T27" s="26">
        <f t="shared" si="7"/>
        <v>0</v>
      </c>
      <c r="U27" s="25">
        <v>2</v>
      </c>
      <c r="V27" s="25">
        <v>0</v>
      </c>
      <c r="W27" s="26">
        <f t="shared" si="28"/>
        <v>0</v>
      </c>
      <c r="X27" s="25">
        <v>0</v>
      </c>
      <c r="Y27" s="25">
        <v>0</v>
      </c>
      <c r="Z27" s="26">
        <v>0</v>
      </c>
      <c r="AA27" s="25">
        <v>0</v>
      </c>
      <c r="AB27" s="25">
        <v>0</v>
      </c>
      <c r="AC27" s="26">
        <v>0</v>
      </c>
      <c r="AD27" s="25">
        <v>0</v>
      </c>
      <c r="AE27" s="25">
        <v>0</v>
      </c>
      <c r="AF27" s="26">
        <v>0</v>
      </c>
      <c r="AG27" s="25">
        <v>1</v>
      </c>
      <c r="AH27" s="25">
        <v>0</v>
      </c>
      <c r="AI27" s="26">
        <f t="shared" si="9"/>
        <v>0</v>
      </c>
      <c r="AJ27" s="25">
        <v>0</v>
      </c>
      <c r="AK27" s="25">
        <v>0</v>
      </c>
      <c r="AL27" s="26">
        <v>0</v>
      </c>
      <c r="AM27" s="29">
        <v>0</v>
      </c>
      <c r="AN27" s="29">
        <v>0</v>
      </c>
      <c r="AO27" s="26">
        <v>0</v>
      </c>
      <c r="AP27" s="26"/>
      <c r="AQ27" s="26"/>
      <c r="AR27" s="30"/>
      <c r="AS27" s="25">
        <v>0</v>
      </c>
      <c r="AT27" s="25">
        <v>0</v>
      </c>
      <c r="AU27" s="26">
        <v>0</v>
      </c>
      <c r="AV27" s="25">
        <v>0</v>
      </c>
      <c r="AW27" s="25">
        <v>0</v>
      </c>
      <c r="AX27" s="26">
        <v>0</v>
      </c>
      <c r="AY27" s="25">
        <v>1</v>
      </c>
      <c r="AZ27" s="25">
        <v>0</v>
      </c>
      <c r="BA27" s="26">
        <f t="shared" si="27"/>
        <v>0</v>
      </c>
      <c r="BB27" s="25"/>
      <c r="BC27" s="25"/>
      <c r="BD27" s="26"/>
      <c r="BE27" s="25">
        <v>0</v>
      </c>
      <c r="BF27" s="25">
        <v>0</v>
      </c>
      <c r="BG27" s="26">
        <v>0</v>
      </c>
      <c r="BH27" s="25"/>
      <c r="BI27" s="25"/>
      <c r="BJ27" s="26"/>
      <c r="BK27" s="25">
        <v>0</v>
      </c>
      <c r="BL27" s="25">
        <v>0</v>
      </c>
      <c r="BM27" s="26">
        <v>0</v>
      </c>
      <c r="BN27" s="25">
        <v>0</v>
      </c>
      <c r="BO27" s="25">
        <v>0</v>
      </c>
      <c r="BP27" s="26">
        <v>0</v>
      </c>
      <c r="BQ27" s="25">
        <v>1</v>
      </c>
      <c r="BR27" s="25">
        <v>0</v>
      </c>
      <c r="BS27" s="26">
        <f t="shared" si="26"/>
        <v>0</v>
      </c>
      <c r="BT27" s="25"/>
      <c r="BU27" s="25"/>
      <c r="BV27" s="26"/>
      <c r="BW27" s="31">
        <f t="shared" si="12"/>
        <v>20</v>
      </c>
      <c r="BX27" s="31">
        <f t="shared" si="13"/>
        <v>6</v>
      </c>
      <c r="BY27" s="31">
        <f t="shared" si="14"/>
        <v>0</v>
      </c>
      <c r="BZ27" s="5">
        <f t="shared" si="15"/>
        <v>0</v>
      </c>
      <c r="CA27" s="5">
        <f t="shared" si="16"/>
        <v>0</v>
      </c>
      <c r="CB27" s="8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</row>
    <row r="28" spans="1:97" ht="15.75" x14ac:dyDescent="0.25">
      <c r="A28" s="46">
        <v>25</v>
      </c>
      <c r="B28" s="24" t="s">
        <v>27</v>
      </c>
      <c r="C28" s="25">
        <v>0</v>
      </c>
      <c r="D28" s="25">
        <v>0</v>
      </c>
      <c r="E28" s="26">
        <v>0</v>
      </c>
      <c r="F28" s="25">
        <v>0</v>
      </c>
      <c r="G28" s="25">
        <v>0</v>
      </c>
      <c r="H28" s="26">
        <v>0</v>
      </c>
      <c r="I28" s="25">
        <v>0</v>
      </c>
      <c r="J28" s="25">
        <v>0</v>
      </c>
      <c r="K28" s="26">
        <v>0</v>
      </c>
      <c r="L28" s="25">
        <v>1</v>
      </c>
      <c r="M28" s="25">
        <v>1</v>
      </c>
      <c r="N28" s="26">
        <f t="shared" si="6"/>
        <v>1</v>
      </c>
      <c r="O28" s="25">
        <v>1</v>
      </c>
      <c r="P28" s="25">
        <v>1</v>
      </c>
      <c r="Q28" s="26">
        <f t="shared" si="18"/>
        <v>1</v>
      </c>
      <c r="R28" s="25">
        <v>2</v>
      </c>
      <c r="S28" s="27">
        <v>1</v>
      </c>
      <c r="T28" s="26">
        <f t="shared" si="7"/>
        <v>0.5</v>
      </c>
      <c r="U28" s="25"/>
      <c r="V28" s="25"/>
      <c r="W28" s="26"/>
      <c r="X28" s="25">
        <v>1</v>
      </c>
      <c r="Y28" s="25">
        <v>1</v>
      </c>
      <c r="Z28" s="26">
        <f t="shared" si="8"/>
        <v>1</v>
      </c>
      <c r="AA28" s="25">
        <v>0</v>
      </c>
      <c r="AB28" s="25">
        <v>0</v>
      </c>
      <c r="AC28" s="26">
        <v>0</v>
      </c>
      <c r="AD28" s="25">
        <v>0</v>
      </c>
      <c r="AE28" s="32">
        <v>0</v>
      </c>
      <c r="AF28" s="26">
        <v>0</v>
      </c>
      <c r="AG28" s="25">
        <v>1</v>
      </c>
      <c r="AH28" s="25">
        <v>0</v>
      </c>
      <c r="AI28" s="26">
        <f t="shared" si="9"/>
        <v>0</v>
      </c>
      <c r="AJ28" s="25">
        <v>1</v>
      </c>
      <c r="AK28" s="25">
        <v>0</v>
      </c>
      <c r="AL28" s="26">
        <f t="shared" si="10"/>
        <v>0</v>
      </c>
      <c r="AM28" s="29"/>
      <c r="AN28" s="29"/>
      <c r="AO28" s="26"/>
      <c r="AP28" s="26"/>
      <c r="AQ28" s="26"/>
      <c r="AR28" s="30"/>
      <c r="AS28" s="25">
        <v>0</v>
      </c>
      <c r="AT28" s="25">
        <v>0</v>
      </c>
      <c r="AU28" s="26">
        <v>0</v>
      </c>
      <c r="AV28" s="25">
        <v>1</v>
      </c>
      <c r="AW28" s="25">
        <v>0</v>
      </c>
      <c r="AX28" s="26">
        <f t="shared" si="23"/>
        <v>0</v>
      </c>
      <c r="AY28" s="25">
        <v>1</v>
      </c>
      <c r="AZ28" s="25">
        <v>0</v>
      </c>
      <c r="BA28" s="26">
        <f t="shared" si="27"/>
        <v>0</v>
      </c>
      <c r="BB28" s="25"/>
      <c r="BC28" s="25"/>
      <c r="BD28" s="26"/>
      <c r="BE28" s="25">
        <v>1</v>
      </c>
      <c r="BF28" s="25">
        <v>0</v>
      </c>
      <c r="BG28" s="26">
        <f t="shared" si="30"/>
        <v>0</v>
      </c>
      <c r="BH28" s="25"/>
      <c r="BI28" s="25"/>
      <c r="BJ28" s="26"/>
      <c r="BK28" s="25">
        <v>0</v>
      </c>
      <c r="BL28" s="25">
        <v>0</v>
      </c>
      <c r="BM28" s="26">
        <v>0</v>
      </c>
      <c r="BN28" s="25">
        <v>1</v>
      </c>
      <c r="BO28" s="25">
        <v>0</v>
      </c>
      <c r="BP28" s="26">
        <f t="shared" si="25"/>
        <v>0</v>
      </c>
      <c r="BQ28" s="25">
        <v>1</v>
      </c>
      <c r="BR28" s="25">
        <v>0</v>
      </c>
      <c r="BS28" s="26">
        <f t="shared" si="26"/>
        <v>0</v>
      </c>
      <c r="BT28" s="25"/>
      <c r="BU28" s="25"/>
      <c r="BV28" s="26"/>
      <c r="BW28" s="31">
        <f t="shared" si="12"/>
        <v>18</v>
      </c>
      <c r="BX28" s="31">
        <f t="shared" si="13"/>
        <v>12</v>
      </c>
      <c r="BY28" s="31">
        <f t="shared" si="14"/>
        <v>4</v>
      </c>
      <c r="BZ28" s="5">
        <f t="shared" si="15"/>
        <v>3.5</v>
      </c>
      <c r="CA28" s="5">
        <f t="shared" si="16"/>
        <v>0.19444444444444445</v>
      </c>
      <c r="CB28" s="8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</row>
    <row r="29" spans="1:97" ht="15.75" x14ac:dyDescent="0.25">
      <c r="A29" s="46">
        <v>26</v>
      </c>
      <c r="B29" s="24" t="s">
        <v>28</v>
      </c>
      <c r="C29" s="25">
        <v>2</v>
      </c>
      <c r="D29" s="25">
        <v>1</v>
      </c>
      <c r="E29" s="26">
        <f t="shared" si="4"/>
        <v>0.5</v>
      </c>
      <c r="F29" s="25">
        <v>2</v>
      </c>
      <c r="G29" s="25">
        <v>0</v>
      </c>
      <c r="H29" s="26">
        <f t="shared" si="17"/>
        <v>0</v>
      </c>
      <c r="I29" s="25">
        <v>1</v>
      </c>
      <c r="J29" s="25">
        <v>0</v>
      </c>
      <c r="K29" s="26">
        <f t="shared" si="5"/>
        <v>0</v>
      </c>
      <c r="L29" s="25">
        <v>1</v>
      </c>
      <c r="M29" s="25">
        <v>0</v>
      </c>
      <c r="N29" s="26">
        <f t="shared" si="6"/>
        <v>0</v>
      </c>
      <c r="O29" s="25">
        <v>0</v>
      </c>
      <c r="P29" s="25">
        <v>0</v>
      </c>
      <c r="Q29" s="26">
        <v>0</v>
      </c>
      <c r="R29" s="25">
        <v>0</v>
      </c>
      <c r="S29" s="27">
        <v>0</v>
      </c>
      <c r="T29" s="26">
        <v>0</v>
      </c>
      <c r="U29" s="25"/>
      <c r="V29" s="25"/>
      <c r="W29" s="26"/>
      <c r="X29" s="25">
        <v>5</v>
      </c>
      <c r="Y29" s="25">
        <v>2</v>
      </c>
      <c r="Z29" s="26">
        <f t="shared" si="8"/>
        <v>0.4</v>
      </c>
      <c r="AA29" s="25">
        <v>0</v>
      </c>
      <c r="AB29" s="25">
        <v>0</v>
      </c>
      <c r="AC29" s="26">
        <v>0</v>
      </c>
      <c r="AD29" s="25">
        <v>0</v>
      </c>
      <c r="AE29" s="25">
        <v>0</v>
      </c>
      <c r="AF29" s="26">
        <v>0</v>
      </c>
      <c r="AG29" s="25">
        <v>0</v>
      </c>
      <c r="AH29" s="25">
        <v>0</v>
      </c>
      <c r="AI29" s="26">
        <v>0</v>
      </c>
      <c r="AJ29" s="25">
        <v>0</v>
      </c>
      <c r="AK29" s="25">
        <v>0</v>
      </c>
      <c r="AL29" s="26">
        <v>0</v>
      </c>
      <c r="AM29" s="29"/>
      <c r="AN29" s="29"/>
      <c r="AO29" s="26"/>
      <c r="AP29" s="26"/>
      <c r="AQ29" s="26"/>
      <c r="AR29" s="30"/>
      <c r="AS29" s="25">
        <v>1</v>
      </c>
      <c r="AT29" s="25">
        <v>1</v>
      </c>
      <c r="AU29" s="26">
        <f t="shared" si="33"/>
        <v>1</v>
      </c>
      <c r="AV29" s="25">
        <v>0</v>
      </c>
      <c r="AW29" s="25">
        <v>0</v>
      </c>
      <c r="AX29" s="26">
        <v>0</v>
      </c>
      <c r="AY29" s="25">
        <v>1</v>
      </c>
      <c r="AZ29" s="25">
        <v>1</v>
      </c>
      <c r="BA29" s="26">
        <f t="shared" si="27"/>
        <v>1</v>
      </c>
      <c r="BB29" s="25"/>
      <c r="BC29" s="25"/>
      <c r="BD29" s="26"/>
      <c r="BE29" s="25">
        <v>4</v>
      </c>
      <c r="BF29" s="25">
        <v>1</v>
      </c>
      <c r="BG29" s="26">
        <f t="shared" si="30"/>
        <v>0.25</v>
      </c>
      <c r="BH29" s="25"/>
      <c r="BI29" s="25"/>
      <c r="BJ29" s="26"/>
      <c r="BK29" s="25">
        <v>0</v>
      </c>
      <c r="BL29" s="25">
        <v>0</v>
      </c>
      <c r="BM29" s="26">
        <v>0</v>
      </c>
      <c r="BN29" s="25">
        <v>2</v>
      </c>
      <c r="BO29" s="25">
        <v>0</v>
      </c>
      <c r="BP29" s="26">
        <f t="shared" si="25"/>
        <v>0</v>
      </c>
      <c r="BQ29" s="25">
        <v>2</v>
      </c>
      <c r="BR29" s="25">
        <v>0</v>
      </c>
      <c r="BS29" s="26">
        <f t="shared" si="26"/>
        <v>0</v>
      </c>
      <c r="BT29" s="25"/>
      <c r="BU29" s="25"/>
      <c r="BV29" s="26"/>
      <c r="BW29" s="31">
        <f t="shared" si="12"/>
        <v>18</v>
      </c>
      <c r="BX29" s="31">
        <f t="shared" si="13"/>
        <v>21</v>
      </c>
      <c r="BY29" s="31">
        <f t="shared" si="14"/>
        <v>6</v>
      </c>
      <c r="BZ29" s="5">
        <f t="shared" si="15"/>
        <v>3.15</v>
      </c>
      <c r="CA29" s="5">
        <f t="shared" si="16"/>
        <v>0.17499999999999999</v>
      </c>
      <c r="CB29" s="8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</row>
    <row r="30" spans="1:97" ht="15.75" x14ac:dyDescent="0.25">
      <c r="A30" s="46">
        <v>27</v>
      </c>
      <c r="B30" s="24" t="s">
        <v>29</v>
      </c>
      <c r="C30" s="25">
        <v>0</v>
      </c>
      <c r="D30" s="25">
        <v>0</v>
      </c>
      <c r="E30" s="26">
        <v>0</v>
      </c>
      <c r="F30" s="25">
        <v>0</v>
      </c>
      <c r="G30" s="25">
        <v>0</v>
      </c>
      <c r="H30" s="26">
        <v>0</v>
      </c>
      <c r="I30" s="25">
        <v>0</v>
      </c>
      <c r="J30" s="25">
        <v>0</v>
      </c>
      <c r="K30" s="26">
        <v>0</v>
      </c>
      <c r="L30" s="25">
        <v>0</v>
      </c>
      <c r="M30" s="25">
        <v>0</v>
      </c>
      <c r="N30" s="26">
        <v>0</v>
      </c>
      <c r="O30" s="25">
        <v>0</v>
      </c>
      <c r="P30" s="25">
        <v>0</v>
      </c>
      <c r="Q30" s="26">
        <v>0</v>
      </c>
      <c r="R30" s="25">
        <v>0</v>
      </c>
      <c r="S30" s="27">
        <v>0</v>
      </c>
      <c r="T30" s="26">
        <v>0</v>
      </c>
      <c r="U30" s="25"/>
      <c r="V30" s="25"/>
      <c r="W30" s="26"/>
      <c r="X30" s="25">
        <v>0</v>
      </c>
      <c r="Y30" s="25">
        <v>0</v>
      </c>
      <c r="Z30" s="26">
        <v>0</v>
      </c>
      <c r="AA30" s="25">
        <v>0</v>
      </c>
      <c r="AB30" s="25">
        <v>0</v>
      </c>
      <c r="AC30" s="26">
        <v>0</v>
      </c>
      <c r="AD30" s="25">
        <v>0</v>
      </c>
      <c r="AE30" s="32">
        <v>0</v>
      </c>
      <c r="AF30" s="26">
        <v>0</v>
      </c>
      <c r="AG30" s="25">
        <v>0</v>
      </c>
      <c r="AH30" s="25">
        <v>0</v>
      </c>
      <c r="AI30" s="26">
        <v>0</v>
      </c>
      <c r="AJ30" s="25">
        <v>0</v>
      </c>
      <c r="AK30" s="25">
        <v>0</v>
      </c>
      <c r="AL30" s="26">
        <v>0</v>
      </c>
      <c r="AM30" s="29">
        <v>0</v>
      </c>
      <c r="AN30" s="29">
        <v>0</v>
      </c>
      <c r="AO30" s="26">
        <v>0</v>
      </c>
      <c r="AP30" s="26"/>
      <c r="AQ30" s="26"/>
      <c r="AR30" s="30"/>
      <c r="AS30" s="25">
        <v>0</v>
      </c>
      <c r="AT30" s="25">
        <v>0</v>
      </c>
      <c r="AU30" s="26">
        <v>0</v>
      </c>
      <c r="AV30" s="25">
        <v>0</v>
      </c>
      <c r="AW30" s="25">
        <v>0</v>
      </c>
      <c r="AX30" s="26">
        <v>0</v>
      </c>
      <c r="AY30" s="25">
        <v>1</v>
      </c>
      <c r="AZ30" s="25">
        <v>0</v>
      </c>
      <c r="BA30" s="26">
        <f t="shared" si="27"/>
        <v>0</v>
      </c>
      <c r="BB30" s="25"/>
      <c r="BC30" s="25"/>
      <c r="BD30" s="26"/>
      <c r="BE30" s="25"/>
      <c r="BF30" s="25"/>
      <c r="BG30" s="26"/>
      <c r="BH30" s="25"/>
      <c r="BI30" s="25"/>
      <c r="BJ30" s="26"/>
      <c r="BK30" s="25">
        <v>0</v>
      </c>
      <c r="BL30" s="25">
        <v>0</v>
      </c>
      <c r="BM30" s="26">
        <v>0</v>
      </c>
      <c r="BN30" s="25">
        <v>1</v>
      </c>
      <c r="BO30" s="25">
        <v>0</v>
      </c>
      <c r="BP30" s="26">
        <f t="shared" si="25"/>
        <v>0</v>
      </c>
      <c r="BQ30" s="25">
        <v>2</v>
      </c>
      <c r="BR30" s="25">
        <v>0</v>
      </c>
      <c r="BS30" s="26">
        <f t="shared" si="26"/>
        <v>0</v>
      </c>
      <c r="BT30" s="25"/>
      <c r="BU30" s="25"/>
      <c r="BV30" s="26"/>
      <c r="BW30" s="31">
        <f t="shared" si="12"/>
        <v>18</v>
      </c>
      <c r="BX30" s="31">
        <f t="shared" si="13"/>
        <v>4</v>
      </c>
      <c r="BY30" s="31">
        <f t="shared" si="14"/>
        <v>0</v>
      </c>
      <c r="BZ30" s="5">
        <f t="shared" si="15"/>
        <v>0</v>
      </c>
      <c r="CA30" s="5">
        <f t="shared" si="16"/>
        <v>0</v>
      </c>
      <c r="CB30" s="8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</row>
    <row r="31" spans="1:97" ht="31.5" x14ac:dyDescent="0.25">
      <c r="A31" s="46">
        <v>28</v>
      </c>
      <c r="B31" s="24" t="s">
        <v>30</v>
      </c>
      <c r="C31" s="25">
        <v>2</v>
      </c>
      <c r="D31" s="25">
        <v>0</v>
      </c>
      <c r="E31" s="26">
        <f t="shared" si="4"/>
        <v>0</v>
      </c>
      <c r="F31" s="25">
        <v>0</v>
      </c>
      <c r="G31" s="25">
        <v>0</v>
      </c>
      <c r="H31" s="26">
        <v>0</v>
      </c>
      <c r="I31" s="25">
        <v>0</v>
      </c>
      <c r="J31" s="25">
        <v>0</v>
      </c>
      <c r="K31" s="26">
        <v>0</v>
      </c>
      <c r="L31" s="25">
        <v>0</v>
      </c>
      <c r="M31" s="25">
        <v>0</v>
      </c>
      <c r="N31" s="26">
        <v>0</v>
      </c>
      <c r="O31" s="25">
        <v>0</v>
      </c>
      <c r="P31" s="25">
        <v>0</v>
      </c>
      <c r="Q31" s="26">
        <v>0</v>
      </c>
      <c r="R31" s="25">
        <v>1</v>
      </c>
      <c r="S31" s="27">
        <v>0</v>
      </c>
      <c r="T31" s="26">
        <f t="shared" si="7"/>
        <v>0</v>
      </c>
      <c r="U31" s="25"/>
      <c r="V31" s="25"/>
      <c r="W31" s="26"/>
      <c r="X31" s="25">
        <v>0</v>
      </c>
      <c r="Y31" s="25">
        <v>0</v>
      </c>
      <c r="Z31" s="26">
        <v>0</v>
      </c>
      <c r="AA31" s="25">
        <v>0</v>
      </c>
      <c r="AB31" s="25">
        <v>0</v>
      </c>
      <c r="AC31" s="26">
        <v>0</v>
      </c>
      <c r="AD31" s="25">
        <v>0</v>
      </c>
      <c r="AE31" s="25">
        <v>0</v>
      </c>
      <c r="AF31" s="26">
        <v>0</v>
      </c>
      <c r="AG31" s="25">
        <v>0</v>
      </c>
      <c r="AH31" s="25">
        <v>0</v>
      </c>
      <c r="AI31" s="26">
        <v>0</v>
      </c>
      <c r="AJ31" s="25">
        <v>4</v>
      </c>
      <c r="AK31" s="25">
        <v>1</v>
      </c>
      <c r="AL31" s="26">
        <f t="shared" si="10"/>
        <v>0.25</v>
      </c>
      <c r="AM31" s="25">
        <v>2</v>
      </c>
      <c r="AN31" s="25">
        <v>1</v>
      </c>
      <c r="AO31" s="26">
        <f t="shared" si="29"/>
        <v>0.5</v>
      </c>
      <c r="AP31" s="26"/>
      <c r="AQ31" s="26"/>
      <c r="AR31" s="30"/>
      <c r="AS31" s="25">
        <v>0</v>
      </c>
      <c r="AT31" s="25">
        <v>0</v>
      </c>
      <c r="AU31" s="26">
        <v>0</v>
      </c>
      <c r="AV31" s="25">
        <v>1</v>
      </c>
      <c r="AW31" s="25">
        <v>1</v>
      </c>
      <c r="AX31" s="26">
        <f t="shared" si="23"/>
        <v>1</v>
      </c>
      <c r="AY31" s="25"/>
      <c r="AZ31" s="25"/>
      <c r="BA31" s="26"/>
      <c r="BB31" s="25"/>
      <c r="BC31" s="25"/>
      <c r="BD31" s="26"/>
      <c r="BE31" s="25"/>
      <c r="BF31" s="25"/>
      <c r="BG31" s="26"/>
      <c r="BH31" s="25"/>
      <c r="BI31" s="25"/>
      <c r="BJ31" s="26"/>
      <c r="BK31" s="25">
        <v>0</v>
      </c>
      <c r="BL31" s="25">
        <v>0</v>
      </c>
      <c r="BM31" s="26">
        <v>0</v>
      </c>
      <c r="BN31" s="25">
        <v>0</v>
      </c>
      <c r="BO31" s="25">
        <v>0</v>
      </c>
      <c r="BP31" s="26">
        <v>0</v>
      </c>
      <c r="BQ31" s="25">
        <v>2</v>
      </c>
      <c r="BR31" s="25">
        <v>1</v>
      </c>
      <c r="BS31" s="26">
        <f t="shared" si="26"/>
        <v>0.5</v>
      </c>
      <c r="BT31" s="25"/>
      <c r="BU31" s="25"/>
      <c r="BV31" s="26"/>
      <c r="BW31" s="31">
        <f t="shared" si="12"/>
        <v>17</v>
      </c>
      <c r="BX31" s="31">
        <f t="shared" si="13"/>
        <v>12</v>
      </c>
      <c r="BY31" s="31">
        <f t="shared" si="14"/>
        <v>4</v>
      </c>
      <c r="BZ31" s="5">
        <f t="shared" si="15"/>
        <v>2.25</v>
      </c>
      <c r="CA31" s="5">
        <f t="shared" si="16"/>
        <v>0.13235294117647059</v>
      </c>
      <c r="CB31" s="8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</row>
    <row r="32" spans="1:97" ht="15.75" x14ac:dyDescent="0.25">
      <c r="A32" s="46">
        <v>29</v>
      </c>
      <c r="B32" s="24" t="s">
        <v>31</v>
      </c>
      <c r="C32" s="25">
        <v>0</v>
      </c>
      <c r="D32" s="25">
        <v>0</v>
      </c>
      <c r="E32" s="26">
        <v>0</v>
      </c>
      <c r="F32" s="25">
        <v>0</v>
      </c>
      <c r="G32" s="25">
        <v>0</v>
      </c>
      <c r="H32" s="26">
        <v>0</v>
      </c>
      <c r="I32" s="25">
        <v>1</v>
      </c>
      <c r="J32" s="25">
        <v>0</v>
      </c>
      <c r="K32" s="26">
        <f t="shared" si="5"/>
        <v>0</v>
      </c>
      <c r="L32" s="25">
        <v>0</v>
      </c>
      <c r="M32" s="25">
        <v>0</v>
      </c>
      <c r="N32" s="26">
        <v>0</v>
      </c>
      <c r="O32" s="25">
        <v>1</v>
      </c>
      <c r="P32" s="25">
        <v>0</v>
      </c>
      <c r="Q32" s="26">
        <f t="shared" si="18"/>
        <v>0</v>
      </c>
      <c r="R32" s="25">
        <v>1</v>
      </c>
      <c r="S32" s="27">
        <v>0</v>
      </c>
      <c r="T32" s="26">
        <f t="shared" si="7"/>
        <v>0</v>
      </c>
      <c r="U32" s="25"/>
      <c r="V32" s="25"/>
      <c r="W32" s="26"/>
      <c r="X32" s="25">
        <v>1</v>
      </c>
      <c r="Y32" s="25">
        <v>1</v>
      </c>
      <c r="Z32" s="26">
        <f t="shared" si="8"/>
        <v>1</v>
      </c>
      <c r="AA32" s="25">
        <v>0</v>
      </c>
      <c r="AB32" s="25">
        <v>0</v>
      </c>
      <c r="AC32" s="26">
        <v>0</v>
      </c>
      <c r="AD32" s="25">
        <v>0</v>
      </c>
      <c r="AE32" s="32">
        <v>0</v>
      </c>
      <c r="AF32" s="26">
        <v>0</v>
      </c>
      <c r="AG32" s="25">
        <v>0</v>
      </c>
      <c r="AH32" s="25">
        <v>0</v>
      </c>
      <c r="AI32" s="26">
        <v>0</v>
      </c>
      <c r="AJ32" s="25">
        <v>1</v>
      </c>
      <c r="AK32" s="25">
        <v>0</v>
      </c>
      <c r="AL32" s="26">
        <f t="shared" si="10"/>
        <v>0</v>
      </c>
      <c r="AM32" s="29">
        <v>0</v>
      </c>
      <c r="AN32" s="29">
        <v>0</v>
      </c>
      <c r="AO32" s="26">
        <v>0</v>
      </c>
      <c r="AP32" s="26"/>
      <c r="AQ32" s="26"/>
      <c r="AR32" s="30"/>
      <c r="AS32" s="25">
        <v>0</v>
      </c>
      <c r="AT32" s="25">
        <v>0</v>
      </c>
      <c r="AU32" s="26">
        <v>0</v>
      </c>
      <c r="AV32" s="25">
        <v>0</v>
      </c>
      <c r="AW32" s="25">
        <v>0</v>
      </c>
      <c r="AX32" s="26">
        <v>0</v>
      </c>
      <c r="AY32" s="25">
        <v>1</v>
      </c>
      <c r="AZ32" s="25">
        <v>1</v>
      </c>
      <c r="BA32" s="26">
        <f t="shared" si="27"/>
        <v>1</v>
      </c>
      <c r="BB32" s="25"/>
      <c r="BC32" s="25"/>
      <c r="BD32" s="26"/>
      <c r="BE32" s="25">
        <v>0</v>
      </c>
      <c r="BF32" s="25">
        <v>0</v>
      </c>
      <c r="BG32" s="26">
        <v>0</v>
      </c>
      <c r="BH32" s="25"/>
      <c r="BI32" s="25"/>
      <c r="BJ32" s="26"/>
      <c r="BK32" s="25">
        <v>0</v>
      </c>
      <c r="BL32" s="25">
        <v>0</v>
      </c>
      <c r="BM32" s="26">
        <v>0</v>
      </c>
      <c r="BN32" s="25">
        <v>1</v>
      </c>
      <c r="BO32" s="25">
        <v>0</v>
      </c>
      <c r="BP32" s="26">
        <f t="shared" si="25"/>
        <v>0</v>
      </c>
      <c r="BQ32" s="25">
        <v>1</v>
      </c>
      <c r="BR32" s="25">
        <v>0</v>
      </c>
      <c r="BS32" s="26">
        <f t="shared" si="26"/>
        <v>0</v>
      </c>
      <c r="BT32" s="25"/>
      <c r="BU32" s="25"/>
      <c r="BV32" s="26"/>
      <c r="BW32" s="31">
        <f t="shared" si="12"/>
        <v>19</v>
      </c>
      <c r="BX32" s="31">
        <f t="shared" si="13"/>
        <v>8</v>
      </c>
      <c r="BY32" s="31">
        <f t="shared" si="14"/>
        <v>2</v>
      </c>
      <c r="BZ32" s="5">
        <f t="shared" si="15"/>
        <v>2</v>
      </c>
      <c r="CA32" s="5">
        <f t="shared" si="16"/>
        <v>0.10526315789473684</v>
      </c>
      <c r="CB32" s="8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</row>
    <row r="33" spans="1:97" ht="15.75" x14ac:dyDescent="0.25">
      <c r="A33" s="46">
        <v>30</v>
      </c>
      <c r="B33" s="24" t="s">
        <v>32</v>
      </c>
      <c r="C33" s="25">
        <v>0</v>
      </c>
      <c r="D33" s="25">
        <v>0</v>
      </c>
      <c r="E33" s="26">
        <v>0</v>
      </c>
      <c r="F33" s="25">
        <v>0</v>
      </c>
      <c r="G33" s="25">
        <v>0</v>
      </c>
      <c r="H33" s="26">
        <v>0</v>
      </c>
      <c r="I33" s="25">
        <v>1</v>
      </c>
      <c r="J33" s="25">
        <v>0</v>
      </c>
      <c r="K33" s="26">
        <f t="shared" si="5"/>
        <v>0</v>
      </c>
      <c r="L33" s="25">
        <v>1</v>
      </c>
      <c r="M33" s="25">
        <v>0</v>
      </c>
      <c r="N33" s="26">
        <f t="shared" si="6"/>
        <v>0</v>
      </c>
      <c r="O33" s="25">
        <v>2</v>
      </c>
      <c r="P33" s="25">
        <v>0</v>
      </c>
      <c r="Q33" s="26">
        <f t="shared" si="18"/>
        <v>0</v>
      </c>
      <c r="R33" s="25">
        <v>3</v>
      </c>
      <c r="S33" s="27">
        <v>1</v>
      </c>
      <c r="T33" s="26">
        <f t="shared" si="7"/>
        <v>0.33333333333333331</v>
      </c>
      <c r="U33" s="25">
        <v>2</v>
      </c>
      <c r="V33" s="25">
        <v>1</v>
      </c>
      <c r="W33" s="26">
        <f t="shared" si="28"/>
        <v>0.5</v>
      </c>
      <c r="X33" s="25">
        <v>6</v>
      </c>
      <c r="Y33" s="25">
        <v>2</v>
      </c>
      <c r="Z33" s="26">
        <f t="shared" si="8"/>
        <v>0.33333333333333331</v>
      </c>
      <c r="AA33" s="25">
        <v>1</v>
      </c>
      <c r="AB33" s="25">
        <v>0</v>
      </c>
      <c r="AC33" s="26">
        <f t="shared" si="21"/>
        <v>0</v>
      </c>
      <c r="AD33" s="25">
        <v>1</v>
      </c>
      <c r="AE33" s="25">
        <v>1</v>
      </c>
      <c r="AF33" s="26">
        <f t="shared" si="19"/>
        <v>1</v>
      </c>
      <c r="AG33" s="25">
        <v>1</v>
      </c>
      <c r="AH33" s="25">
        <v>0</v>
      </c>
      <c r="AI33" s="26">
        <f t="shared" si="9"/>
        <v>0</v>
      </c>
      <c r="AJ33" s="25">
        <v>1</v>
      </c>
      <c r="AK33" s="25">
        <v>0</v>
      </c>
      <c r="AL33" s="26">
        <f t="shared" si="10"/>
        <v>0</v>
      </c>
      <c r="AM33" s="29"/>
      <c r="AN33" s="29"/>
      <c r="AO33" s="26"/>
      <c r="AP33" s="26"/>
      <c r="AQ33" s="26"/>
      <c r="AR33" s="30"/>
      <c r="AS33" s="25">
        <v>0</v>
      </c>
      <c r="AT33" s="25">
        <v>0</v>
      </c>
      <c r="AU33" s="26">
        <v>0</v>
      </c>
      <c r="AV33" s="25">
        <v>0</v>
      </c>
      <c r="AW33" s="25">
        <v>0</v>
      </c>
      <c r="AX33" s="26">
        <v>0</v>
      </c>
      <c r="AY33" s="25">
        <v>1</v>
      </c>
      <c r="AZ33" s="25">
        <v>0</v>
      </c>
      <c r="BA33" s="26">
        <f t="shared" si="27"/>
        <v>0</v>
      </c>
      <c r="BB33" s="25"/>
      <c r="BC33" s="25"/>
      <c r="BD33" s="26"/>
      <c r="BE33" s="25">
        <v>6</v>
      </c>
      <c r="BF33" s="25">
        <v>2</v>
      </c>
      <c r="BG33" s="26">
        <f t="shared" si="30"/>
        <v>0.33333333333333331</v>
      </c>
      <c r="BH33" s="25"/>
      <c r="BI33" s="25"/>
      <c r="BJ33" s="26"/>
      <c r="BK33" s="25">
        <v>0</v>
      </c>
      <c r="BL33" s="25">
        <v>0</v>
      </c>
      <c r="BM33" s="26">
        <v>0</v>
      </c>
      <c r="BN33" s="25">
        <v>2</v>
      </c>
      <c r="BO33" s="25">
        <v>1</v>
      </c>
      <c r="BP33" s="26">
        <f t="shared" si="25"/>
        <v>0.5</v>
      </c>
      <c r="BQ33" s="25">
        <v>2</v>
      </c>
      <c r="BR33" s="25">
        <v>0</v>
      </c>
      <c r="BS33" s="26">
        <f t="shared" si="26"/>
        <v>0</v>
      </c>
      <c r="BT33" s="25"/>
      <c r="BU33" s="25"/>
      <c r="BV33" s="26"/>
      <c r="BW33" s="31">
        <f t="shared" si="12"/>
        <v>19</v>
      </c>
      <c r="BX33" s="31">
        <f t="shared" si="13"/>
        <v>30</v>
      </c>
      <c r="BY33" s="31">
        <f t="shared" si="14"/>
        <v>8</v>
      </c>
      <c r="BZ33" s="5">
        <f t="shared" si="15"/>
        <v>3</v>
      </c>
      <c r="CA33" s="5">
        <f t="shared" si="16"/>
        <v>0.15789473684210525</v>
      </c>
      <c r="CB33" s="8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</row>
    <row r="34" spans="1:97" ht="15.75" x14ac:dyDescent="0.25">
      <c r="A34" s="46">
        <v>31</v>
      </c>
      <c r="B34" s="24" t="s">
        <v>33</v>
      </c>
      <c r="C34" s="25">
        <v>0</v>
      </c>
      <c r="D34" s="25">
        <v>0</v>
      </c>
      <c r="E34" s="26">
        <v>0</v>
      </c>
      <c r="F34" s="25">
        <v>2</v>
      </c>
      <c r="G34" s="25">
        <v>0</v>
      </c>
      <c r="H34" s="26">
        <f t="shared" si="17"/>
        <v>0</v>
      </c>
      <c r="I34" s="25">
        <v>0</v>
      </c>
      <c r="J34" s="25">
        <v>0</v>
      </c>
      <c r="K34" s="26">
        <v>0</v>
      </c>
      <c r="L34" s="25">
        <v>3</v>
      </c>
      <c r="M34" s="25">
        <v>1</v>
      </c>
      <c r="N34" s="26">
        <f t="shared" si="6"/>
        <v>0.33333333333333331</v>
      </c>
      <c r="O34" s="25">
        <v>0</v>
      </c>
      <c r="P34" s="25">
        <v>0</v>
      </c>
      <c r="Q34" s="26">
        <v>0</v>
      </c>
      <c r="R34" s="25">
        <v>2</v>
      </c>
      <c r="S34" s="27">
        <v>1</v>
      </c>
      <c r="T34" s="26">
        <f t="shared" si="7"/>
        <v>0.5</v>
      </c>
      <c r="U34" s="25"/>
      <c r="V34" s="25"/>
      <c r="W34" s="26"/>
      <c r="X34" s="25">
        <v>3</v>
      </c>
      <c r="Y34" s="25">
        <v>1</v>
      </c>
      <c r="Z34" s="26">
        <f t="shared" si="8"/>
        <v>0.33333333333333331</v>
      </c>
      <c r="AA34" s="25">
        <v>1</v>
      </c>
      <c r="AB34" s="25">
        <v>0</v>
      </c>
      <c r="AC34" s="26">
        <f t="shared" si="21"/>
        <v>0</v>
      </c>
      <c r="AD34" s="25">
        <v>0</v>
      </c>
      <c r="AE34" s="35">
        <v>0</v>
      </c>
      <c r="AF34" s="26">
        <v>0</v>
      </c>
      <c r="AG34" s="25">
        <v>0</v>
      </c>
      <c r="AH34" s="25">
        <v>0</v>
      </c>
      <c r="AI34" s="26">
        <v>0</v>
      </c>
      <c r="AJ34" s="25">
        <v>0</v>
      </c>
      <c r="AK34" s="25">
        <v>0</v>
      </c>
      <c r="AL34" s="26">
        <v>0</v>
      </c>
      <c r="AM34" s="29"/>
      <c r="AN34" s="29"/>
      <c r="AO34" s="26"/>
      <c r="AP34" s="26">
        <v>0</v>
      </c>
      <c r="AQ34" s="26">
        <v>0</v>
      </c>
      <c r="AR34" s="30">
        <v>0</v>
      </c>
      <c r="AS34" s="25">
        <v>0</v>
      </c>
      <c r="AT34" s="25">
        <v>0</v>
      </c>
      <c r="AU34" s="26">
        <v>0</v>
      </c>
      <c r="AV34" s="25">
        <v>0</v>
      </c>
      <c r="AW34" s="25">
        <v>0</v>
      </c>
      <c r="AX34" s="26">
        <v>0</v>
      </c>
      <c r="AY34" s="25"/>
      <c r="AZ34" s="25"/>
      <c r="BA34" s="26"/>
      <c r="BB34" s="25"/>
      <c r="BC34" s="25"/>
      <c r="BD34" s="26"/>
      <c r="BE34" s="25">
        <v>1</v>
      </c>
      <c r="BF34" s="25">
        <v>0</v>
      </c>
      <c r="BG34" s="26">
        <f t="shared" si="30"/>
        <v>0</v>
      </c>
      <c r="BH34" s="25"/>
      <c r="BI34" s="25"/>
      <c r="BJ34" s="26"/>
      <c r="BK34" s="25">
        <v>3</v>
      </c>
      <c r="BL34" s="25">
        <v>0</v>
      </c>
      <c r="BM34" s="26">
        <f t="shared" si="24"/>
        <v>0</v>
      </c>
      <c r="BN34" s="25">
        <v>3</v>
      </c>
      <c r="BO34" s="25">
        <v>3</v>
      </c>
      <c r="BP34" s="26">
        <f t="shared" si="25"/>
        <v>1</v>
      </c>
      <c r="BQ34" s="25">
        <v>3</v>
      </c>
      <c r="BR34" s="25">
        <v>3</v>
      </c>
      <c r="BS34" s="26">
        <f t="shared" si="26"/>
        <v>1</v>
      </c>
      <c r="BT34" s="25"/>
      <c r="BU34" s="25"/>
      <c r="BV34" s="26"/>
      <c r="BW34" s="31">
        <f t="shared" si="12"/>
        <v>18</v>
      </c>
      <c r="BX34" s="31">
        <f t="shared" si="13"/>
        <v>21</v>
      </c>
      <c r="BY34" s="31">
        <f t="shared" si="14"/>
        <v>9</v>
      </c>
      <c r="BZ34" s="5">
        <f t="shared" si="15"/>
        <v>3.1666666666666665</v>
      </c>
      <c r="CA34" s="5">
        <f t="shared" si="16"/>
        <v>0.17592592592592593</v>
      </c>
      <c r="CB34" s="8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</row>
    <row r="35" spans="1:97" ht="15.75" x14ac:dyDescent="0.25">
      <c r="A35" s="46">
        <v>32</v>
      </c>
      <c r="B35" s="24" t="s">
        <v>34</v>
      </c>
      <c r="C35" s="25">
        <v>2</v>
      </c>
      <c r="D35" s="25">
        <v>0</v>
      </c>
      <c r="E35" s="26">
        <f t="shared" si="4"/>
        <v>0</v>
      </c>
      <c r="F35" s="25">
        <v>0</v>
      </c>
      <c r="G35" s="25">
        <v>0</v>
      </c>
      <c r="H35" s="26">
        <v>0</v>
      </c>
      <c r="I35" s="25">
        <v>0</v>
      </c>
      <c r="J35" s="25">
        <v>0</v>
      </c>
      <c r="K35" s="26">
        <v>0</v>
      </c>
      <c r="L35" s="25">
        <v>0</v>
      </c>
      <c r="M35" s="25">
        <v>0</v>
      </c>
      <c r="N35" s="26">
        <v>0</v>
      </c>
      <c r="O35" s="25">
        <v>1</v>
      </c>
      <c r="P35" s="25">
        <v>0</v>
      </c>
      <c r="Q35" s="26">
        <f t="shared" si="18"/>
        <v>0</v>
      </c>
      <c r="R35" s="25">
        <v>2</v>
      </c>
      <c r="S35" s="27">
        <v>0</v>
      </c>
      <c r="T35" s="26">
        <f t="shared" si="7"/>
        <v>0</v>
      </c>
      <c r="U35" s="25"/>
      <c r="V35" s="25"/>
      <c r="W35" s="26"/>
      <c r="X35" s="25">
        <v>2</v>
      </c>
      <c r="Y35" s="25">
        <v>0</v>
      </c>
      <c r="Z35" s="26">
        <f t="shared" si="8"/>
        <v>0</v>
      </c>
      <c r="AA35" s="25">
        <v>0</v>
      </c>
      <c r="AB35" s="25">
        <v>0</v>
      </c>
      <c r="AC35" s="26">
        <v>0</v>
      </c>
      <c r="AD35" s="25">
        <v>0</v>
      </c>
      <c r="AE35" s="35">
        <v>0</v>
      </c>
      <c r="AF35" s="26">
        <v>0</v>
      </c>
      <c r="AG35" s="25">
        <v>0</v>
      </c>
      <c r="AH35" s="25">
        <v>0</v>
      </c>
      <c r="AI35" s="26">
        <v>0</v>
      </c>
      <c r="AJ35" s="25">
        <v>0</v>
      </c>
      <c r="AK35" s="25">
        <v>0</v>
      </c>
      <c r="AL35" s="26">
        <v>0</v>
      </c>
      <c r="AM35" s="29"/>
      <c r="AN35" s="29"/>
      <c r="AO35" s="26"/>
      <c r="AP35" s="26"/>
      <c r="AQ35" s="26"/>
      <c r="AR35" s="30"/>
      <c r="AS35" s="25">
        <v>0</v>
      </c>
      <c r="AT35" s="25">
        <v>0</v>
      </c>
      <c r="AU35" s="26">
        <v>0</v>
      </c>
      <c r="AV35" s="25">
        <v>0</v>
      </c>
      <c r="AW35" s="25">
        <v>0</v>
      </c>
      <c r="AX35" s="26">
        <v>0</v>
      </c>
      <c r="AY35" s="25">
        <v>1</v>
      </c>
      <c r="AZ35" s="25">
        <v>0</v>
      </c>
      <c r="BA35" s="26">
        <f t="shared" si="27"/>
        <v>0</v>
      </c>
      <c r="BB35" s="25"/>
      <c r="BC35" s="25"/>
      <c r="BD35" s="26"/>
      <c r="BE35" s="25">
        <v>4</v>
      </c>
      <c r="BF35" s="25">
        <v>1</v>
      </c>
      <c r="BG35" s="26">
        <f t="shared" si="30"/>
        <v>0.25</v>
      </c>
      <c r="BH35" s="25"/>
      <c r="BI35" s="25"/>
      <c r="BJ35" s="26"/>
      <c r="BK35" s="25">
        <v>0</v>
      </c>
      <c r="BL35" s="25">
        <v>0</v>
      </c>
      <c r="BM35" s="26">
        <v>0</v>
      </c>
      <c r="BN35" s="25">
        <v>0</v>
      </c>
      <c r="BO35" s="25">
        <v>0</v>
      </c>
      <c r="BP35" s="26">
        <v>0</v>
      </c>
      <c r="BQ35" s="25">
        <v>2</v>
      </c>
      <c r="BR35" s="25">
        <v>0</v>
      </c>
      <c r="BS35" s="26">
        <f t="shared" si="26"/>
        <v>0</v>
      </c>
      <c r="BT35" s="25"/>
      <c r="BU35" s="25"/>
      <c r="BV35" s="26"/>
      <c r="BW35" s="31">
        <f t="shared" si="12"/>
        <v>18</v>
      </c>
      <c r="BX35" s="31">
        <f t="shared" si="13"/>
        <v>14</v>
      </c>
      <c r="BY35" s="31">
        <f t="shared" si="14"/>
        <v>1</v>
      </c>
      <c r="BZ35" s="5">
        <f t="shared" si="15"/>
        <v>0.25</v>
      </c>
      <c r="CA35" s="5">
        <f t="shared" si="16"/>
        <v>1.3888888888888888E-2</v>
      </c>
      <c r="CB35" s="8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</row>
    <row r="36" spans="1:97" ht="15.75" x14ac:dyDescent="0.25">
      <c r="A36" s="46">
        <v>33</v>
      </c>
      <c r="B36" s="24" t="s">
        <v>35</v>
      </c>
      <c r="C36" s="25">
        <v>1</v>
      </c>
      <c r="D36" s="25">
        <v>0</v>
      </c>
      <c r="E36" s="26">
        <f t="shared" si="4"/>
        <v>0</v>
      </c>
      <c r="F36" s="25">
        <v>0</v>
      </c>
      <c r="G36" s="25">
        <v>0</v>
      </c>
      <c r="H36" s="26">
        <v>0</v>
      </c>
      <c r="I36" s="25">
        <v>0</v>
      </c>
      <c r="J36" s="25">
        <v>0</v>
      </c>
      <c r="K36" s="26">
        <v>0</v>
      </c>
      <c r="L36" s="25">
        <v>0</v>
      </c>
      <c r="M36" s="25">
        <v>0</v>
      </c>
      <c r="N36" s="26">
        <v>0</v>
      </c>
      <c r="O36" s="25">
        <v>2</v>
      </c>
      <c r="P36" s="25">
        <v>0</v>
      </c>
      <c r="Q36" s="26">
        <f t="shared" si="18"/>
        <v>0</v>
      </c>
      <c r="R36" s="25">
        <v>1</v>
      </c>
      <c r="S36" s="27">
        <v>1</v>
      </c>
      <c r="T36" s="26">
        <f t="shared" si="7"/>
        <v>1</v>
      </c>
      <c r="U36" s="25"/>
      <c r="V36" s="25"/>
      <c r="W36" s="26"/>
      <c r="X36" s="25">
        <v>0</v>
      </c>
      <c r="Y36" s="25">
        <v>0</v>
      </c>
      <c r="Z36" s="26">
        <v>0</v>
      </c>
      <c r="AA36" s="25">
        <v>0</v>
      </c>
      <c r="AB36" s="25">
        <v>0</v>
      </c>
      <c r="AC36" s="26">
        <v>0</v>
      </c>
      <c r="AD36" s="25">
        <v>0</v>
      </c>
      <c r="AE36" s="35">
        <v>0</v>
      </c>
      <c r="AF36" s="26">
        <v>0</v>
      </c>
      <c r="AG36" s="25">
        <v>1</v>
      </c>
      <c r="AH36" s="25">
        <v>1</v>
      </c>
      <c r="AI36" s="26">
        <f t="shared" si="9"/>
        <v>1</v>
      </c>
      <c r="AJ36" s="25">
        <v>1</v>
      </c>
      <c r="AK36" s="25">
        <v>0</v>
      </c>
      <c r="AL36" s="26">
        <f t="shared" si="10"/>
        <v>0</v>
      </c>
      <c r="AM36" s="29"/>
      <c r="AN36" s="29"/>
      <c r="AO36" s="26"/>
      <c r="AP36" s="26"/>
      <c r="AQ36" s="26"/>
      <c r="AR36" s="30"/>
      <c r="AS36" s="25">
        <v>1</v>
      </c>
      <c r="AT36" s="25">
        <v>1</v>
      </c>
      <c r="AU36" s="26">
        <f t="shared" si="33"/>
        <v>1</v>
      </c>
      <c r="AV36" s="25">
        <v>1</v>
      </c>
      <c r="AW36" s="25">
        <v>0</v>
      </c>
      <c r="AX36" s="26">
        <f t="shared" si="23"/>
        <v>0</v>
      </c>
      <c r="AY36" s="25">
        <v>1</v>
      </c>
      <c r="AZ36" s="25">
        <v>0</v>
      </c>
      <c r="BA36" s="26">
        <f t="shared" si="27"/>
        <v>0</v>
      </c>
      <c r="BB36" s="25"/>
      <c r="BC36" s="25"/>
      <c r="BD36" s="26"/>
      <c r="BE36" s="25">
        <v>4</v>
      </c>
      <c r="BF36" s="25">
        <v>2</v>
      </c>
      <c r="BG36" s="26">
        <f t="shared" si="30"/>
        <v>0.5</v>
      </c>
      <c r="BH36" s="25"/>
      <c r="BI36" s="25"/>
      <c r="BJ36" s="26"/>
      <c r="BK36" s="25">
        <v>0</v>
      </c>
      <c r="BL36" s="25">
        <v>0</v>
      </c>
      <c r="BM36" s="26">
        <v>0</v>
      </c>
      <c r="BN36" s="25">
        <v>1</v>
      </c>
      <c r="BO36" s="25">
        <v>0</v>
      </c>
      <c r="BP36" s="26">
        <f t="shared" si="25"/>
        <v>0</v>
      </c>
      <c r="BQ36" s="25">
        <v>3</v>
      </c>
      <c r="BR36" s="25">
        <v>3</v>
      </c>
      <c r="BS36" s="26">
        <f t="shared" si="26"/>
        <v>1</v>
      </c>
      <c r="BT36" s="25"/>
      <c r="BU36" s="25"/>
      <c r="BV36" s="26"/>
      <c r="BW36" s="31">
        <f t="shared" si="12"/>
        <v>18</v>
      </c>
      <c r="BX36" s="31">
        <f t="shared" si="13"/>
        <v>17</v>
      </c>
      <c r="BY36" s="31">
        <f t="shared" si="14"/>
        <v>8</v>
      </c>
      <c r="BZ36" s="5">
        <f t="shared" si="15"/>
        <v>4.5</v>
      </c>
      <c r="CA36" s="5">
        <f t="shared" si="16"/>
        <v>0.25</v>
      </c>
      <c r="CB36" s="8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</row>
    <row r="37" spans="1:97" ht="15.75" x14ac:dyDescent="0.25">
      <c r="A37" s="46">
        <v>34</v>
      </c>
      <c r="B37" s="24" t="s">
        <v>36</v>
      </c>
      <c r="C37" s="25">
        <v>1</v>
      </c>
      <c r="D37" s="25">
        <v>0</v>
      </c>
      <c r="E37" s="26">
        <f t="shared" si="4"/>
        <v>0</v>
      </c>
      <c r="F37" s="25">
        <v>0</v>
      </c>
      <c r="G37" s="25">
        <v>0</v>
      </c>
      <c r="H37" s="26">
        <v>0</v>
      </c>
      <c r="I37" s="25">
        <v>0</v>
      </c>
      <c r="J37" s="25">
        <v>0</v>
      </c>
      <c r="K37" s="26">
        <v>0</v>
      </c>
      <c r="L37" s="25">
        <v>0</v>
      </c>
      <c r="M37" s="25">
        <v>0</v>
      </c>
      <c r="N37" s="26">
        <v>0</v>
      </c>
      <c r="O37" s="25">
        <v>1</v>
      </c>
      <c r="P37" s="25">
        <v>1</v>
      </c>
      <c r="Q37" s="26">
        <f t="shared" si="18"/>
        <v>1</v>
      </c>
      <c r="R37" s="25">
        <v>1</v>
      </c>
      <c r="S37" s="27">
        <v>0</v>
      </c>
      <c r="T37" s="26">
        <f t="shared" si="7"/>
        <v>0</v>
      </c>
      <c r="U37" s="25"/>
      <c r="V37" s="25"/>
      <c r="W37" s="26"/>
      <c r="X37" s="25">
        <v>2</v>
      </c>
      <c r="Y37" s="25">
        <v>1</v>
      </c>
      <c r="Z37" s="26">
        <f t="shared" si="8"/>
        <v>0.5</v>
      </c>
      <c r="AA37" s="25">
        <v>0</v>
      </c>
      <c r="AB37" s="25">
        <v>0</v>
      </c>
      <c r="AC37" s="26">
        <v>0</v>
      </c>
      <c r="AD37" s="25">
        <v>0</v>
      </c>
      <c r="AE37" s="35">
        <v>0</v>
      </c>
      <c r="AF37" s="26">
        <v>0</v>
      </c>
      <c r="AG37" s="25">
        <v>1</v>
      </c>
      <c r="AH37" s="25">
        <v>1</v>
      </c>
      <c r="AI37" s="26">
        <f t="shared" si="9"/>
        <v>1</v>
      </c>
      <c r="AJ37" s="25">
        <v>0</v>
      </c>
      <c r="AK37" s="25">
        <v>0</v>
      </c>
      <c r="AL37" s="26">
        <v>0</v>
      </c>
      <c r="AM37" s="29">
        <v>0</v>
      </c>
      <c r="AN37" s="29">
        <v>0</v>
      </c>
      <c r="AO37" s="26">
        <v>0</v>
      </c>
      <c r="AP37" s="26"/>
      <c r="AQ37" s="26"/>
      <c r="AR37" s="30"/>
      <c r="AS37" s="25">
        <v>0</v>
      </c>
      <c r="AT37" s="25">
        <v>0</v>
      </c>
      <c r="AU37" s="26">
        <v>0</v>
      </c>
      <c r="AV37" s="25">
        <v>0</v>
      </c>
      <c r="AW37" s="25">
        <v>0</v>
      </c>
      <c r="AX37" s="26">
        <v>0</v>
      </c>
      <c r="AY37" s="25">
        <v>1</v>
      </c>
      <c r="AZ37" s="25">
        <v>0</v>
      </c>
      <c r="BA37" s="26">
        <f t="shared" si="27"/>
        <v>0</v>
      </c>
      <c r="BB37" s="25"/>
      <c r="BC37" s="25"/>
      <c r="BD37" s="26"/>
      <c r="BE37" s="25"/>
      <c r="BF37" s="25"/>
      <c r="BG37" s="26"/>
      <c r="BH37" s="25"/>
      <c r="BI37" s="25"/>
      <c r="BJ37" s="26"/>
      <c r="BK37" s="25">
        <v>0</v>
      </c>
      <c r="BL37" s="25">
        <v>0</v>
      </c>
      <c r="BM37" s="26">
        <v>0</v>
      </c>
      <c r="BN37" s="25">
        <v>3</v>
      </c>
      <c r="BO37" s="25">
        <v>3</v>
      </c>
      <c r="BP37" s="26">
        <f t="shared" si="25"/>
        <v>1</v>
      </c>
      <c r="BQ37" s="25">
        <v>2</v>
      </c>
      <c r="BR37" s="25">
        <v>0</v>
      </c>
      <c r="BS37" s="26">
        <f t="shared" si="26"/>
        <v>0</v>
      </c>
      <c r="BT37" s="25"/>
      <c r="BU37" s="25"/>
      <c r="BV37" s="26"/>
      <c r="BW37" s="31">
        <f t="shared" si="12"/>
        <v>18</v>
      </c>
      <c r="BX37" s="31">
        <f t="shared" si="13"/>
        <v>12</v>
      </c>
      <c r="BY37" s="31">
        <f t="shared" si="14"/>
        <v>6</v>
      </c>
      <c r="BZ37" s="5">
        <f t="shared" si="15"/>
        <v>3.5</v>
      </c>
      <c r="CA37" s="5">
        <f t="shared" si="16"/>
        <v>0.19444444444444445</v>
      </c>
      <c r="CB37" s="8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</row>
    <row r="38" spans="1:97" ht="15.75" x14ac:dyDescent="0.25">
      <c r="A38" s="46">
        <v>35</v>
      </c>
      <c r="B38" s="24" t="s">
        <v>37</v>
      </c>
      <c r="C38" s="25">
        <v>1</v>
      </c>
      <c r="D38" s="25">
        <v>0</v>
      </c>
      <c r="E38" s="26">
        <f t="shared" si="4"/>
        <v>0</v>
      </c>
      <c r="F38" s="25">
        <v>0</v>
      </c>
      <c r="G38" s="25">
        <v>0</v>
      </c>
      <c r="H38" s="26">
        <v>0</v>
      </c>
      <c r="I38" s="25">
        <v>0</v>
      </c>
      <c r="J38" s="25">
        <v>0</v>
      </c>
      <c r="K38" s="26">
        <v>0</v>
      </c>
      <c r="L38" s="25">
        <v>0</v>
      </c>
      <c r="M38" s="25">
        <v>0</v>
      </c>
      <c r="N38" s="26">
        <v>0</v>
      </c>
      <c r="O38" s="25">
        <v>0</v>
      </c>
      <c r="P38" s="25">
        <v>0</v>
      </c>
      <c r="Q38" s="26">
        <v>0</v>
      </c>
      <c r="R38" s="25">
        <v>0</v>
      </c>
      <c r="S38" s="27">
        <v>0</v>
      </c>
      <c r="T38" s="26">
        <v>0</v>
      </c>
      <c r="U38" s="25"/>
      <c r="V38" s="25"/>
      <c r="W38" s="26"/>
      <c r="X38" s="25">
        <v>1</v>
      </c>
      <c r="Y38" s="25">
        <v>0</v>
      </c>
      <c r="Z38" s="26">
        <f t="shared" si="8"/>
        <v>0</v>
      </c>
      <c r="AA38" s="25">
        <v>0</v>
      </c>
      <c r="AB38" s="25">
        <v>0</v>
      </c>
      <c r="AC38" s="26">
        <v>0</v>
      </c>
      <c r="AD38" s="25">
        <v>0</v>
      </c>
      <c r="AE38" s="35">
        <v>0</v>
      </c>
      <c r="AF38" s="26">
        <v>0</v>
      </c>
      <c r="AG38" s="25">
        <v>0</v>
      </c>
      <c r="AH38" s="25">
        <v>0</v>
      </c>
      <c r="AI38" s="26">
        <v>0</v>
      </c>
      <c r="AJ38" s="25">
        <v>0</v>
      </c>
      <c r="AK38" s="25">
        <v>0</v>
      </c>
      <c r="AL38" s="26">
        <v>0</v>
      </c>
      <c r="AM38" s="29"/>
      <c r="AN38" s="29"/>
      <c r="AO38" s="26"/>
      <c r="AP38" s="26"/>
      <c r="AQ38" s="26"/>
      <c r="AR38" s="30"/>
      <c r="AS38" s="25">
        <v>0</v>
      </c>
      <c r="AT38" s="25">
        <v>0</v>
      </c>
      <c r="AU38" s="26">
        <v>0</v>
      </c>
      <c r="AV38" s="25">
        <v>0</v>
      </c>
      <c r="AW38" s="25">
        <v>0</v>
      </c>
      <c r="AX38" s="26">
        <v>0</v>
      </c>
      <c r="AY38" s="25">
        <v>1</v>
      </c>
      <c r="AZ38" s="25">
        <v>0</v>
      </c>
      <c r="BA38" s="26">
        <f t="shared" si="27"/>
        <v>0</v>
      </c>
      <c r="BB38" s="25"/>
      <c r="BC38" s="25"/>
      <c r="BD38" s="26"/>
      <c r="BE38" s="25">
        <v>2</v>
      </c>
      <c r="BF38" s="25">
        <v>0</v>
      </c>
      <c r="BG38" s="26">
        <f t="shared" si="30"/>
        <v>0</v>
      </c>
      <c r="BH38" s="25"/>
      <c r="BI38" s="25"/>
      <c r="BJ38" s="26"/>
      <c r="BK38" s="25">
        <v>0</v>
      </c>
      <c r="BL38" s="25">
        <v>0</v>
      </c>
      <c r="BM38" s="26">
        <v>0</v>
      </c>
      <c r="BN38" s="25">
        <v>0</v>
      </c>
      <c r="BO38" s="25">
        <v>0</v>
      </c>
      <c r="BP38" s="26">
        <v>0</v>
      </c>
      <c r="BQ38" s="25">
        <v>1</v>
      </c>
      <c r="BR38" s="25">
        <v>0</v>
      </c>
      <c r="BS38" s="26">
        <f t="shared" si="26"/>
        <v>0</v>
      </c>
      <c r="BT38" s="25"/>
      <c r="BU38" s="25"/>
      <c r="BV38" s="26"/>
      <c r="BW38" s="31">
        <f t="shared" si="12"/>
        <v>18</v>
      </c>
      <c r="BX38" s="31">
        <f t="shared" si="13"/>
        <v>6</v>
      </c>
      <c r="BY38" s="31">
        <f t="shared" si="14"/>
        <v>0</v>
      </c>
      <c r="BZ38" s="5">
        <f t="shared" si="15"/>
        <v>0</v>
      </c>
      <c r="CA38" s="5">
        <f t="shared" si="16"/>
        <v>0</v>
      </c>
      <c r="CB38" s="8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</row>
    <row r="39" spans="1:97" ht="15.75" x14ac:dyDescent="0.25">
      <c r="A39" s="46">
        <v>36</v>
      </c>
      <c r="B39" s="24" t="s">
        <v>38</v>
      </c>
      <c r="C39" s="25">
        <v>0</v>
      </c>
      <c r="D39" s="25">
        <v>0</v>
      </c>
      <c r="E39" s="26">
        <v>0</v>
      </c>
      <c r="F39" s="25">
        <v>0</v>
      </c>
      <c r="G39" s="25">
        <v>0</v>
      </c>
      <c r="H39" s="26">
        <v>0</v>
      </c>
      <c r="I39" s="25">
        <v>0</v>
      </c>
      <c r="J39" s="25">
        <v>0</v>
      </c>
      <c r="K39" s="26">
        <v>0</v>
      </c>
      <c r="L39" s="25">
        <v>1</v>
      </c>
      <c r="M39" s="25">
        <v>0</v>
      </c>
      <c r="N39" s="26">
        <f t="shared" si="6"/>
        <v>0</v>
      </c>
      <c r="O39" s="25">
        <v>0</v>
      </c>
      <c r="P39" s="25">
        <v>0</v>
      </c>
      <c r="Q39" s="26">
        <v>0</v>
      </c>
      <c r="R39" s="25">
        <v>0</v>
      </c>
      <c r="S39" s="27">
        <v>0</v>
      </c>
      <c r="T39" s="26">
        <v>0</v>
      </c>
      <c r="U39" s="25"/>
      <c r="V39" s="25"/>
      <c r="W39" s="26"/>
      <c r="X39" s="25">
        <v>0</v>
      </c>
      <c r="Y39" s="25">
        <v>0</v>
      </c>
      <c r="Z39" s="26">
        <v>0</v>
      </c>
      <c r="AA39" s="25">
        <v>0</v>
      </c>
      <c r="AB39" s="25">
        <v>0</v>
      </c>
      <c r="AC39" s="26">
        <v>0</v>
      </c>
      <c r="AD39" s="25">
        <v>0</v>
      </c>
      <c r="AE39" s="35">
        <v>0</v>
      </c>
      <c r="AF39" s="26">
        <v>0</v>
      </c>
      <c r="AG39" s="25">
        <v>0</v>
      </c>
      <c r="AH39" s="25">
        <v>0</v>
      </c>
      <c r="AI39" s="26">
        <v>0</v>
      </c>
      <c r="AJ39" s="25">
        <v>1</v>
      </c>
      <c r="AK39" s="25">
        <v>0</v>
      </c>
      <c r="AL39" s="26">
        <f t="shared" si="10"/>
        <v>0</v>
      </c>
      <c r="AM39" s="29"/>
      <c r="AN39" s="29"/>
      <c r="AO39" s="26"/>
      <c r="AP39" s="26"/>
      <c r="AQ39" s="26"/>
      <c r="AR39" s="30"/>
      <c r="AS39" s="25">
        <v>0</v>
      </c>
      <c r="AT39" s="25">
        <v>0</v>
      </c>
      <c r="AU39" s="26">
        <v>0</v>
      </c>
      <c r="AV39" s="25">
        <v>0</v>
      </c>
      <c r="AW39" s="25">
        <v>0</v>
      </c>
      <c r="AX39" s="26">
        <v>0</v>
      </c>
      <c r="AY39" s="25"/>
      <c r="AZ39" s="25"/>
      <c r="BA39" s="26"/>
      <c r="BB39" s="25"/>
      <c r="BC39" s="25"/>
      <c r="BD39" s="26"/>
      <c r="BE39" s="25">
        <v>1</v>
      </c>
      <c r="BF39" s="25">
        <v>0</v>
      </c>
      <c r="BG39" s="26">
        <f t="shared" si="30"/>
        <v>0</v>
      </c>
      <c r="BH39" s="25"/>
      <c r="BI39" s="25"/>
      <c r="BJ39" s="26"/>
      <c r="BK39" s="25">
        <v>0</v>
      </c>
      <c r="BL39" s="25">
        <v>0</v>
      </c>
      <c r="BM39" s="26">
        <v>0</v>
      </c>
      <c r="BN39" s="25">
        <v>1</v>
      </c>
      <c r="BO39" s="25">
        <v>1</v>
      </c>
      <c r="BP39" s="26">
        <f t="shared" si="25"/>
        <v>1</v>
      </c>
      <c r="BQ39" s="25">
        <v>1</v>
      </c>
      <c r="BR39" s="25">
        <v>0</v>
      </c>
      <c r="BS39" s="26">
        <f t="shared" si="26"/>
        <v>0</v>
      </c>
      <c r="BT39" s="25"/>
      <c r="BU39" s="25"/>
      <c r="BV39" s="26"/>
      <c r="BW39" s="31">
        <f t="shared" si="12"/>
        <v>17</v>
      </c>
      <c r="BX39" s="31">
        <f t="shared" si="13"/>
        <v>5</v>
      </c>
      <c r="BY39" s="31">
        <f t="shared" si="14"/>
        <v>1</v>
      </c>
      <c r="BZ39" s="5">
        <f t="shared" si="15"/>
        <v>1</v>
      </c>
      <c r="CA39" s="5">
        <f t="shared" si="16"/>
        <v>5.8823529411764705E-2</v>
      </c>
      <c r="CB39" s="8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</row>
    <row r="40" spans="1:97" ht="15.75" x14ac:dyDescent="0.25">
      <c r="A40" s="46">
        <v>37</v>
      </c>
      <c r="B40" s="51" t="s">
        <v>76</v>
      </c>
      <c r="C40" s="25">
        <v>0</v>
      </c>
      <c r="D40" s="25">
        <v>0</v>
      </c>
      <c r="E40" s="26">
        <v>0</v>
      </c>
      <c r="F40" s="25">
        <v>0</v>
      </c>
      <c r="G40" s="25">
        <v>0</v>
      </c>
      <c r="H40" s="26">
        <v>0</v>
      </c>
      <c r="I40" s="25">
        <v>0</v>
      </c>
      <c r="J40" s="25">
        <v>0</v>
      </c>
      <c r="K40" s="26">
        <v>0</v>
      </c>
      <c r="L40" s="25">
        <v>2</v>
      </c>
      <c r="M40" s="25">
        <v>0</v>
      </c>
      <c r="N40" s="26">
        <f t="shared" si="6"/>
        <v>0</v>
      </c>
      <c r="O40" s="25">
        <v>2</v>
      </c>
      <c r="P40" s="25">
        <v>0</v>
      </c>
      <c r="Q40" s="26">
        <f t="shared" si="18"/>
        <v>0</v>
      </c>
      <c r="R40" s="25">
        <v>1</v>
      </c>
      <c r="S40" s="27">
        <v>0</v>
      </c>
      <c r="T40" s="26">
        <f t="shared" si="7"/>
        <v>0</v>
      </c>
      <c r="U40" s="25"/>
      <c r="V40" s="25"/>
      <c r="W40" s="26"/>
      <c r="X40" s="25">
        <v>1</v>
      </c>
      <c r="Y40" s="25">
        <v>0</v>
      </c>
      <c r="Z40" s="26">
        <f t="shared" si="8"/>
        <v>0</v>
      </c>
      <c r="AA40" s="25">
        <v>0</v>
      </c>
      <c r="AB40" s="25">
        <v>0</v>
      </c>
      <c r="AC40" s="26">
        <v>0</v>
      </c>
      <c r="AD40" s="25">
        <v>0</v>
      </c>
      <c r="AE40" s="35">
        <v>0</v>
      </c>
      <c r="AF40" s="26">
        <v>0</v>
      </c>
      <c r="AG40" s="25">
        <v>3</v>
      </c>
      <c r="AH40" s="25">
        <v>1</v>
      </c>
      <c r="AI40" s="26">
        <f t="shared" si="9"/>
        <v>0.33333333333333331</v>
      </c>
      <c r="AJ40" s="25">
        <v>1</v>
      </c>
      <c r="AK40" s="25">
        <v>0</v>
      </c>
      <c r="AL40" s="26">
        <f t="shared" si="10"/>
        <v>0</v>
      </c>
      <c r="AM40" s="29"/>
      <c r="AN40" s="29"/>
      <c r="AO40" s="26"/>
      <c r="AP40" s="26">
        <v>0</v>
      </c>
      <c r="AQ40" s="26">
        <v>0</v>
      </c>
      <c r="AR40" s="30">
        <v>0</v>
      </c>
      <c r="AS40" s="25">
        <v>0</v>
      </c>
      <c r="AT40" s="25">
        <v>0</v>
      </c>
      <c r="AU40" s="26">
        <v>0</v>
      </c>
      <c r="AV40" s="25">
        <v>0</v>
      </c>
      <c r="AW40" s="25">
        <v>0</v>
      </c>
      <c r="AX40" s="26">
        <v>0</v>
      </c>
      <c r="AY40" s="25"/>
      <c r="AZ40" s="25"/>
      <c r="BA40" s="26"/>
      <c r="BB40" s="25"/>
      <c r="BC40" s="25"/>
      <c r="BD40" s="26"/>
      <c r="BE40" s="25">
        <v>3</v>
      </c>
      <c r="BF40" s="25">
        <v>1</v>
      </c>
      <c r="BG40" s="26">
        <f t="shared" si="30"/>
        <v>0.33333333333333331</v>
      </c>
      <c r="BH40" s="25"/>
      <c r="BI40" s="25"/>
      <c r="BJ40" s="26"/>
      <c r="BK40" s="25">
        <v>0</v>
      </c>
      <c r="BL40" s="25">
        <v>0</v>
      </c>
      <c r="BM40" s="26">
        <v>0</v>
      </c>
      <c r="BN40" s="25">
        <v>1</v>
      </c>
      <c r="BO40" s="25">
        <v>0</v>
      </c>
      <c r="BP40" s="26">
        <f t="shared" si="25"/>
        <v>0</v>
      </c>
      <c r="BQ40" s="25">
        <v>2</v>
      </c>
      <c r="BR40" s="25">
        <v>0</v>
      </c>
      <c r="BS40" s="26">
        <f t="shared" si="26"/>
        <v>0</v>
      </c>
      <c r="BT40" s="25"/>
      <c r="BU40" s="25"/>
      <c r="BV40" s="26"/>
      <c r="BW40" s="31">
        <f t="shared" si="12"/>
        <v>18</v>
      </c>
      <c r="BX40" s="31">
        <f t="shared" si="13"/>
        <v>16</v>
      </c>
      <c r="BY40" s="31">
        <f t="shared" si="14"/>
        <v>2</v>
      </c>
      <c r="BZ40" s="5">
        <f t="shared" si="15"/>
        <v>0.66666666666666663</v>
      </c>
      <c r="CA40" s="5">
        <f t="shared" si="16"/>
        <v>3.7037037037037035E-2</v>
      </c>
      <c r="CB40" s="8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</row>
    <row r="41" spans="1:97" ht="15.75" x14ac:dyDescent="0.25">
      <c r="A41" s="46">
        <v>38</v>
      </c>
      <c r="B41" s="24" t="s">
        <v>39</v>
      </c>
      <c r="C41" s="25">
        <v>0</v>
      </c>
      <c r="D41" s="25">
        <v>0</v>
      </c>
      <c r="E41" s="26">
        <v>0</v>
      </c>
      <c r="F41" s="25">
        <v>0</v>
      </c>
      <c r="G41" s="25">
        <v>0</v>
      </c>
      <c r="H41" s="26">
        <v>0</v>
      </c>
      <c r="I41" s="25">
        <v>0</v>
      </c>
      <c r="J41" s="25">
        <v>0</v>
      </c>
      <c r="K41" s="26">
        <v>0</v>
      </c>
      <c r="L41" s="25">
        <v>1</v>
      </c>
      <c r="M41" s="25">
        <v>0</v>
      </c>
      <c r="N41" s="26">
        <f t="shared" si="6"/>
        <v>0</v>
      </c>
      <c r="O41" s="25">
        <v>0</v>
      </c>
      <c r="P41" s="25">
        <v>0</v>
      </c>
      <c r="Q41" s="26">
        <v>0</v>
      </c>
      <c r="R41" s="25">
        <v>0</v>
      </c>
      <c r="S41" s="27">
        <v>0</v>
      </c>
      <c r="T41" s="26">
        <v>0</v>
      </c>
      <c r="U41" s="25"/>
      <c r="V41" s="25"/>
      <c r="W41" s="26"/>
      <c r="X41" s="25">
        <v>0</v>
      </c>
      <c r="Y41" s="25">
        <v>0</v>
      </c>
      <c r="Z41" s="26">
        <v>0</v>
      </c>
      <c r="AA41" s="25">
        <v>0</v>
      </c>
      <c r="AB41" s="25">
        <v>0</v>
      </c>
      <c r="AC41" s="26">
        <v>0</v>
      </c>
      <c r="AD41" s="25">
        <v>0</v>
      </c>
      <c r="AE41" s="35">
        <v>0</v>
      </c>
      <c r="AF41" s="26">
        <v>0</v>
      </c>
      <c r="AG41" s="25">
        <v>0</v>
      </c>
      <c r="AH41" s="25">
        <v>0</v>
      </c>
      <c r="AI41" s="26">
        <v>0</v>
      </c>
      <c r="AJ41" s="25">
        <v>1</v>
      </c>
      <c r="AK41" s="25">
        <v>0</v>
      </c>
      <c r="AL41" s="26">
        <f t="shared" si="10"/>
        <v>0</v>
      </c>
      <c r="AM41" s="29">
        <v>0</v>
      </c>
      <c r="AN41" s="29">
        <v>0</v>
      </c>
      <c r="AO41" s="26">
        <v>0</v>
      </c>
      <c r="AP41" s="26"/>
      <c r="AQ41" s="26"/>
      <c r="AR41" s="30"/>
      <c r="AS41" s="25">
        <v>0</v>
      </c>
      <c r="AT41" s="25">
        <v>0</v>
      </c>
      <c r="AU41" s="26">
        <v>0</v>
      </c>
      <c r="AV41" s="25">
        <v>0</v>
      </c>
      <c r="AW41" s="25">
        <v>0</v>
      </c>
      <c r="AX41" s="26">
        <v>0</v>
      </c>
      <c r="AY41" s="25"/>
      <c r="AZ41" s="25"/>
      <c r="BA41" s="26"/>
      <c r="BB41" s="25"/>
      <c r="BC41" s="25"/>
      <c r="BD41" s="26"/>
      <c r="BE41" s="25"/>
      <c r="BF41" s="25"/>
      <c r="BG41" s="26"/>
      <c r="BH41" s="25"/>
      <c r="BI41" s="25"/>
      <c r="BJ41" s="26"/>
      <c r="BK41" s="25">
        <v>0</v>
      </c>
      <c r="BL41" s="25">
        <v>0</v>
      </c>
      <c r="BM41" s="26">
        <v>0</v>
      </c>
      <c r="BN41" s="25">
        <v>3</v>
      </c>
      <c r="BO41" s="25">
        <v>0</v>
      </c>
      <c r="BP41" s="26">
        <f t="shared" si="25"/>
        <v>0</v>
      </c>
      <c r="BQ41" s="25">
        <v>1</v>
      </c>
      <c r="BR41" s="25">
        <v>0</v>
      </c>
      <c r="BS41" s="26">
        <f t="shared" si="26"/>
        <v>0</v>
      </c>
      <c r="BT41" s="25"/>
      <c r="BU41" s="25"/>
      <c r="BV41" s="26"/>
      <c r="BW41" s="31">
        <f t="shared" si="12"/>
        <v>17</v>
      </c>
      <c r="BX41" s="31">
        <f t="shared" si="13"/>
        <v>6</v>
      </c>
      <c r="BY41" s="31">
        <f t="shared" si="14"/>
        <v>0</v>
      </c>
      <c r="BZ41" s="5">
        <f t="shared" si="15"/>
        <v>0</v>
      </c>
      <c r="CA41" s="5">
        <f t="shared" si="16"/>
        <v>0</v>
      </c>
      <c r="CB41" s="8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</row>
    <row r="42" spans="1:97" ht="31.5" x14ac:dyDescent="0.25">
      <c r="A42" s="46">
        <v>39</v>
      </c>
      <c r="B42" s="24" t="s">
        <v>40</v>
      </c>
      <c r="C42" s="25">
        <v>2</v>
      </c>
      <c r="D42" s="25">
        <v>1</v>
      </c>
      <c r="E42" s="26">
        <f t="shared" si="4"/>
        <v>0.5</v>
      </c>
      <c r="F42" s="25">
        <v>1</v>
      </c>
      <c r="G42" s="25">
        <v>0</v>
      </c>
      <c r="H42" s="26">
        <f t="shared" si="17"/>
        <v>0</v>
      </c>
      <c r="I42" s="25">
        <v>1</v>
      </c>
      <c r="J42" s="25">
        <v>1</v>
      </c>
      <c r="K42" s="26">
        <f t="shared" si="5"/>
        <v>1</v>
      </c>
      <c r="L42" s="25">
        <v>1</v>
      </c>
      <c r="M42" s="25">
        <v>0</v>
      </c>
      <c r="N42" s="26">
        <f t="shared" si="6"/>
        <v>0</v>
      </c>
      <c r="O42" s="25">
        <v>1</v>
      </c>
      <c r="P42" s="25">
        <v>1</v>
      </c>
      <c r="Q42" s="26">
        <f t="shared" si="18"/>
        <v>1</v>
      </c>
      <c r="R42" s="25">
        <v>1</v>
      </c>
      <c r="S42" s="27">
        <v>1</v>
      </c>
      <c r="T42" s="26">
        <f t="shared" si="7"/>
        <v>1</v>
      </c>
      <c r="U42" s="25"/>
      <c r="V42" s="25"/>
      <c r="W42" s="26"/>
      <c r="X42" s="25">
        <v>1</v>
      </c>
      <c r="Y42" s="25">
        <v>1</v>
      </c>
      <c r="Z42" s="26">
        <f t="shared" si="8"/>
        <v>1</v>
      </c>
      <c r="AA42" s="25">
        <v>1</v>
      </c>
      <c r="AB42" s="25">
        <v>0</v>
      </c>
      <c r="AC42" s="26">
        <f t="shared" si="21"/>
        <v>0</v>
      </c>
      <c r="AD42" s="25">
        <v>1</v>
      </c>
      <c r="AE42" s="35">
        <v>0</v>
      </c>
      <c r="AF42" s="26">
        <f t="shared" si="19"/>
        <v>0</v>
      </c>
      <c r="AG42" s="25">
        <v>1</v>
      </c>
      <c r="AH42" s="25">
        <v>0</v>
      </c>
      <c r="AI42" s="26">
        <f t="shared" si="9"/>
        <v>0</v>
      </c>
      <c r="AJ42" s="25">
        <v>1</v>
      </c>
      <c r="AK42" s="25">
        <v>1</v>
      </c>
      <c r="AL42" s="26">
        <f t="shared" si="10"/>
        <v>1</v>
      </c>
      <c r="AM42" s="29"/>
      <c r="AN42" s="29"/>
      <c r="AO42" s="26"/>
      <c r="AP42" s="26"/>
      <c r="AQ42" s="26"/>
      <c r="AR42" s="30"/>
      <c r="AS42" s="25">
        <v>1</v>
      </c>
      <c r="AT42" s="25">
        <v>1</v>
      </c>
      <c r="AU42" s="26">
        <f t="shared" si="33"/>
        <v>1</v>
      </c>
      <c r="AV42" s="25">
        <v>1</v>
      </c>
      <c r="AW42" s="25">
        <v>1</v>
      </c>
      <c r="AX42" s="26">
        <f t="shared" si="23"/>
        <v>1</v>
      </c>
      <c r="AY42" s="25"/>
      <c r="AZ42" s="25"/>
      <c r="BA42" s="26"/>
      <c r="BB42" s="25"/>
      <c r="BC42" s="25"/>
      <c r="BD42" s="26"/>
      <c r="BE42" s="25">
        <v>1</v>
      </c>
      <c r="BF42" s="25">
        <v>1</v>
      </c>
      <c r="BG42" s="26">
        <f t="shared" si="30"/>
        <v>1</v>
      </c>
      <c r="BH42" s="25"/>
      <c r="BI42" s="25"/>
      <c r="BJ42" s="26"/>
      <c r="BK42" s="25">
        <v>1</v>
      </c>
      <c r="BL42" s="25">
        <v>0</v>
      </c>
      <c r="BM42" s="26">
        <f t="shared" si="24"/>
        <v>0</v>
      </c>
      <c r="BN42" s="25">
        <v>1</v>
      </c>
      <c r="BO42" s="25">
        <v>1</v>
      </c>
      <c r="BP42" s="26">
        <f t="shared" si="25"/>
        <v>1</v>
      </c>
      <c r="BQ42" s="25">
        <v>4</v>
      </c>
      <c r="BR42" s="25">
        <v>4</v>
      </c>
      <c r="BS42" s="26">
        <f t="shared" si="26"/>
        <v>1</v>
      </c>
      <c r="BT42" s="25"/>
      <c r="BU42" s="25"/>
      <c r="BV42" s="26"/>
      <c r="BW42" s="31">
        <f t="shared" si="12"/>
        <v>17</v>
      </c>
      <c r="BX42" s="31">
        <f t="shared" si="13"/>
        <v>21</v>
      </c>
      <c r="BY42" s="31">
        <f t="shared" si="14"/>
        <v>14</v>
      </c>
      <c r="BZ42" s="5">
        <f t="shared" si="15"/>
        <v>10.5</v>
      </c>
      <c r="CA42" s="5">
        <f t="shared" si="16"/>
        <v>0.61764705882352944</v>
      </c>
      <c r="CB42" s="8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</row>
    <row r="43" spans="1:97" ht="15.75" x14ac:dyDescent="0.25">
      <c r="A43" s="46">
        <v>40</v>
      </c>
      <c r="B43" s="24" t="s">
        <v>41</v>
      </c>
      <c r="C43" s="25">
        <v>0</v>
      </c>
      <c r="D43" s="25">
        <v>0</v>
      </c>
      <c r="E43" s="26">
        <v>0</v>
      </c>
      <c r="F43" s="25">
        <v>0</v>
      </c>
      <c r="G43" s="25">
        <v>0</v>
      </c>
      <c r="H43" s="26">
        <v>0</v>
      </c>
      <c r="I43" s="25">
        <v>0</v>
      </c>
      <c r="J43" s="25">
        <v>0</v>
      </c>
      <c r="K43" s="26">
        <v>0</v>
      </c>
      <c r="L43" s="25">
        <v>1</v>
      </c>
      <c r="M43" s="25">
        <v>0</v>
      </c>
      <c r="N43" s="26">
        <f t="shared" si="6"/>
        <v>0</v>
      </c>
      <c r="O43" s="25">
        <v>0</v>
      </c>
      <c r="P43" s="25">
        <v>0</v>
      </c>
      <c r="Q43" s="26">
        <v>0</v>
      </c>
      <c r="R43" s="25">
        <v>0</v>
      </c>
      <c r="S43" s="27">
        <v>0</v>
      </c>
      <c r="T43" s="26">
        <v>0</v>
      </c>
      <c r="U43" s="25"/>
      <c r="V43" s="25"/>
      <c r="W43" s="26"/>
      <c r="X43" s="25">
        <v>1</v>
      </c>
      <c r="Y43" s="25">
        <v>0</v>
      </c>
      <c r="Z43" s="26">
        <f t="shared" si="8"/>
        <v>0</v>
      </c>
      <c r="AA43" s="25">
        <v>0</v>
      </c>
      <c r="AB43" s="25">
        <v>0</v>
      </c>
      <c r="AC43" s="26">
        <v>0</v>
      </c>
      <c r="AD43" s="25">
        <v>0</v>
      </c>
      <c r="AE43" s="35">
        <v>0</v>
      </c>
      <c r="AF43" s="26">
        <v>0</v>
      </c>
      <c r="AG43" s="25">
        <v>0</v>
      </c>
      <c r="AH43" s="25">
        <v>0</v>
      </c>
      <c r="AI43" s="26">
        <v>0</v>
      </c>
      <c r="AJ43" s="25">
        <v>0</v>
      </c>
      <c r="AK43" s="25">
        <v>0</v>
      </c>
      <c r="AL43" s="26">
        <v>0</v>
      </c>
      <c r="AM43" s="29"/>
      <c r="AN43" s="29"/>
      <c r="AO43" s="26"/>
      <c r="AP43" s="26"/>
      <c r="AQ43" s="26"/>
      <c r="AR43" s="30"/>
      <c r="AS43" s="25">
        <v>0</v>
      </c>
      <c r="AT43" s="25">
        <v>0</v>
      </c>
      <c r="AU43" s="26">
        <v>0</v>
      </c>
      <c r="AV43" s="25">
        <v>0</v>
      </c>
      <c r="AW43" s="25">
        <v>0</v>
      </c>
      <c r="AX43" s="26">
        <v>0</v>
      </c>
      <c r="AY43" s="25"/>
      <c r="AZ43" s="25"/>
      <c r="BA43" s="26"/>
      <c r="BB43" s="25"/>
      <c r="BC43" s="25"/>
      <c r="BD43" s="26"/>
      <c r="BE43" s="25"/>
      <c r="BF43" s="25"/>
      <c r="BG43" s="26"/>
      <c r="BH43" s="25"/>
      <c r="BI43" s="25"/>
      <c r="BJ43" s="26"/>
      <c r="BK43" s="25">
        <v>0</v>
      </c>
      <c r="BL43" s="25">
        <v>0</v>
      </c>
      <c r="BM43" s="26">
        <v>0</v>
      </c>
      <c r="BN43" s="25">
        <v>0</v>
      </c>
      <c r="BO43" s="25">
        <v>0</v>
      </c>
      <c r="BP43" s="26">
        <v>0</v>
      </c>
      <c r="BQ43" s="25">
        <v>2</v>
      </c>
      <c r="BR43" s="25">
        <v>0</v>
      </c>
      <c r="BS43" s="26">
        <f t="shared" si="26"/>
        <v>0</v>
      </c>
      <c r="BT43" s="25"/>
      <c r="BU43" s="25"/>
      <c r="BV43" s="26"/>
      <c r="BW43" s="31">
        <f t="shared" si="12"/>
        <v>16</v>
      </c>
      <c r="BX43" s="31">
        <f t="shared" si="13"/>
        <v>4</v>
      </c>
      <c r="BY43" s="31">
        <f t="shared" si="14"/>
        <v>0</v>
      </c>
      <c r="BZ43" s="5">
        <f t="shared" si="15"/>
        <v>0</v>
      </c>
      <c r="CA43" s="5">
        <f t="shared" si="16"/>
        <v>0</v>
      </c>
      <c r="CB43" s="8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</row>
    <row r="44" spans="1:97" ht="15.75" customHeight="1" x14ac:dyDescent="0.25">
      <c r="A44" s="76" t="s">
        <v>42</v>
      </c>
      <c r="B44" s="77"/>
      <c r="C44" s="36">
        <f>SUM(C4:C43)</f>
        <v>59</v>
      </c>
      <c r="D44" s="36">
        <f>SUM(D4:D43)</f>
        <v>17</v>
      </c>
      <c r="E44" s="37">
        <f>D44/C44</f>
        <v>0.28813559322033899</v>
      </c>
      <c r="F44" s="36">
        <f>SUM(F4:F43)</f>
        <v>24</v>
      </c>
      <c r="G44" s="36">
        <f>SUM(G4:G43)</f>
        <v>0</v>
      </c>
      <c r="H44" s="37">
        <f>AVERAGE(H4:H43)</f>
        <v>0</v>
      </c>
      <c r="I44" s="36">
        <f>SUM(I4:I43)</f>
        <v>12</v>
      </c>
      <c r="J44" s="36">
        <f>SUM(J4:J43)</f>
        <v>4</v>
      </c>
      <c r="K44" s="37">
        <f>AVERAGE(K4:K43)</f>
        <v>8.7499999999999994E-2</v>
      </c>
      <c r="L44" s="36">
        <f>SUM(L4:L43)</f>
        <v>32</v>
      </c>
      <c r="M44" s="36">
        <f>SUM(M4:M43)</f>
        <v>7</v>
      </c>
      <c r="N44" s="37">
        <f>M44/L44</f>
        <v>0.21875</v>
      </c>
      <c r="O44" s="36">
        <f>SUM(O4:O43)</f>
        <v>28</v>
      </c>
      <c r="P44" s="36">
        <f>SUM(P4:P43)</f>
        <v>10</v>
      </c>
      <c r="Q44" s="37">
        <f>AVERAGE(Q4:Q43)</f>
        <v>0.21249999999999999</v>
      </c>
      <c r="R44" s="36">
        <f>SUM(R4:R43)</f>
        <v>38</v>
      </c>
      <c r="S44" s="38">
        <f>SUM(S4:S43)</f>
        <v>11</v>
      </c>
      <c r="T44" s="37">
        <f>AVERAGE(T4:T43)</f>
        <v>0.19166666666666668</v>
      </c>
      <c r="U44" s="36">
        <f>SUM(U4:U43)</f>
        <v>9</v>
      </c>
      <c r="V44" s="36">
        <f>SUM(V4:V43)</f>
        <v>4</v>
      </c>
      <c r="W44" s="37">
        <f>AVERAGE(W4:W43)</f>
        <v>0.5</v>
      </c>
      <c r="X44" s="36">
        <f>SUM(X4:X43)</f>
        <v>55</v>
      </c>
      <c r="Y44" s="36">
        <f>SUM(Y4:Y43)</f>
        <v>18</v>
      </c>
      <c r="Z44" s="37">
        <f>AVERAGE(Z4:Z43)</f>
        <v>0.21416666666666667</v>
      </c>
      <c r="AA44" s="36">
        <f>SUM(AA4:AA43)</f>
        <v>11</v>
      </c>
      <c r="AB44" s="36">
        <f>SUM(AB4:AB43)</f>
        <v>2</v>
      </c>
      <c r="AC44" s="37">
        <f>AB44/AA44</f>
        <v>0.18181818181818182</v>
      </c>
      <c r="AD44" s="36">
        <f>SUM(AD4:AD43)</f>
        <v>12</v>
      </c>
      <c r="AE44" s="36">
        <f>SUM(AE4:AE43)</f>
        <v>2</v>
      </c>
      <c r="AF44" s="37">
        <f>AVERAGE(AF4:AF43)</f>
        <v>0.05</v>
      </c>
      <c r="AG44" s="36">
        <f>SUM(AG4:AG43)</f>
        <v>37</v>
      </c>
      <c r="AH44" s="36">
        <f>SUM(AH4:AH43)</f>
        <v>10</v>
      </c>
      <c r="AI44" s="37">
        <f>AVERAGE(AI4:AI43)</f>
        <v>0.11583333333333332</v>
      </c>
      <c r="AJ44" s="36">
        <f>SUM(AJ4:AJ43)</f>
        <v>34</v>
      </c>
      <c r="AK44" s="36">
        <f>SUM(AK4:AK43)</f>
        <v>12</v>
      </c>
      <c r="AL44" s="37">
        <f>AVERAGE(AL4:AL43)</f>
        <v>0.19791666666666669</v>
      </c>
      <c r="AM44" s="36">
        <f>SUM(AM4:AM43)</f>
        <v>4</v>
      </c>
      <c r="AN44" s="36">
        <f>SUM(AN4:AN43)</f>
        <v>2</v>
      </c>
      <c r="AO44" s="37">
        <f>AVERAGE(AO4:AO43)</f>
        <v>8.3333333333333329E-2</v>
      </c>
      <c r="AP44" s="36">
        <f>SUM(AP4:AP43)</f>
        <v>1</v>
      </c>
      <c r="AQ44" s="36">
        <f>SUM(AQ4:AQ43)</f>
        <v>1</v>
      </c>
      <c r="AR44" s="37">
        <f>AVERAGE(AR4:AR43)</f>
        <v>0.33333333333333331</v>
      </c>
      <c r="AS44" s="36">
        <f>SUM(AS4:AS43)</f>
        <v>6</v>
      </c>
      <c r="AT44" s="36">
        <f>SUM(AT4:AT43)</f>
        <v>6</v>
      </c>
      <c r="AU44" s="37">
        <f>AVERAGE(AU4:AU43)</f>
        <v>0.125</v>
      </c>
      <c r="AV44" s="36">
        <f>SUM(AV4:AV43)</f>
        <v>16</v>
      </c>
      <c r="AW44" s="36">
        <f>SUM(AW4:AW43)</f>
        <v>8</v>
      </c>
      <c r="AX44" s="37">
        <f>AVERAGE(AX4:AX43)</f>
        <v>0.2</v>
      </c>
      <c r="AY44" s="36">
        <f>SUM(AY4:AY43)</f>
        <v>26</v>
      </c>
      <c r="AZ44" s="36">
        <f>SUM(AZ4:AZ43)</f>
        <v>6</v>
      </c>
      <c r="BA44" s="37">
        <f>AVERAGE(BA4:BA43)</f>
        <v>0.23076923076923078</v>
      </c>
      <c r="BB44" s="36">
        <f>SUM(BB4:BB43)</f>
        <v>10</v>
      </c>
      <c r="BC44" s="36">
        <f>SUM(BC4:BC43)</f>
        <v>10</v>
      </c>
      <c r="BD44" s="37">
        <f>AVERAGE(BD4:BD43)</f>
        <v>1</v>
      </c>
      <c r="BE44" s="36">
        <f>SUM(BE4:BE43)</f>
        <v>55</v>
      </c>
      <c r="BF44" s="36">
        <f>SUM(BF4:BF43)</f>
        <v>15</v>
      </c>
      <c r="BG44" s="37">
        <f>AVERAGE(BG4:BG43)</f>
        <v>0.20238095238095238</v>
      </c>
      <c r="BH44" s="36">
        <f>SUM(BH4:BH43)</f>
        <v>3</v>
      </c>
      <c r="BI44" s="36">
        <f>SUM(BI4:BI43)</f>
        <v>0</v>
      </c>
      <c r="BJ44" s="37">
        <f>AVERAGE(BJ4:BJ43)</f>
        <v>0</v>
      </c>
      <c r="BK44" s="36">
        <f>SUM(BK4:BK43)</f>
        <v>12</v>
      </c>
      <c r="BL44" s="36">
        <f>SUM(BL4:BL43)</f>
        <v>1</v>
      </c>
      <c r="BM44" s="37">
        <f t="shared" si="24"/>
        <v>8.3333333333333329E-2</v>
      </c>
      <c r="BN44" s="36">
        <f>SUM(BN4:BN43)</f>
        <v>63</v>
      </c>
      <c r="BO44" s="36">
        <f>SUM(BO4:BO43)</f>
        <v>22</v>
      </c>
      <c r="BP44" s="37">
        <f t="shared" si="25"/>
        <v>0.34920634920634919</v>
      </c>
      <c r="BQ44" s="36">
        <f>SUM(BQ4:BQ43)</f>
        <v>64</v>
      </c>
      <c r="BR44" s="36">
        <f>SUM(BR4:BR43)</f>
        <v>20</v>
      </c>
      <c r="BS44" s="37">
        <f>AVERAGE(BS4:BS43)</f>
        <v>0.1875</v>
      </c>
      <c r="BT44" s="36">
        <f>SUM(BT4:BT43)</f>
        <v>1</v>
      </c>
      <c r="BU44" s="36">
        <f>SUM(BU4:BU43)</f>
        <v>1</v>
      </c>
      <c r="BV44" s="37">
        <f>AVERAGE(BV4:BV43)</f>
        <v>1</v>
      </c>
      <c r="BW44" s="39">
        <f>AVERAGE(BW4:BW43)</f>
        <v>17.975000000000001</v>
      </c>
      <c r="BX44" s="36">
        <f>SUM(BX4:BX43)</f>
        <v>612</v>
      </c>
      <c r="BY44" s="36">
        <f>SUM(BY4:BY43)</f>
        <v>189</v>
      </c>
      <c r="BZ44" s="37">
        <f>AVERAGE(BZ4:BZ43)</f>
        <v>2.6266666666666669</v>
      </c>
      <c r="CA44" s="37">
        <f>AVERAGE(CA4:CA43)</f>
        <v>0.14567573959408331</v>
      </c>
      <c r="CB44" s="40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</row>
    <row r="45" spans="1:97" ht="15.75" customHeight="1" x14ac:dyDescent="0.25">
      <c r="A45" s="9"/>
      <c r="B45" s="10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3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11"/>
      <c r="BX45" s="11"/>
      <c r="BY45" s="11"/>
      <c r="BZ45" s="11"/>
      <c r="CA45" s="11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</row>
    <row r="46" spans="1:97" ht="15.75" customHeight="1" x14ac:dyDescent="0.25">
      <c r="A46" s="9"/>
      <c r="B46" s="10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3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11"/>
      <c r="BX46" s="11"/>
      <c r="BY46" s="11"/>
      <c r="BZ46" s="11"/>
      <c r="CA46" s="11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</row>
    <row r="47" spans="1:97" ht="15.75" customHeight="1" x14ac:dyDescent="0.2">
      <c r="A47" s="13"/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44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</row>
    <row r="48" spans="1:97" ht="15.75" customHeight="1" x14ac:dyDescent="0.2">
      <c r="A48" s="13"/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44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</row>
    <row r="49" spans="1:97" ht="15.75" customHeight="1" x14ac:dyDescent="0.2">
      <c r="A49" s="13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44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</row>
    <row r="50" spans="1:97" ht="15.75" customHeight="1" x14ac:dyDescent="0.2">
      <c r="A50" s="13"/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44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</row>
    <row r="51" spans="1:97" ht="15.75" customHeight="1" x14ac:dyDescent="0.2">
      <c r="A51" s="13"/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44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</row>
    <row r="52" spans="1:97" ht="15.75" customHeight="1" x14ac:dyDescent="0.2">
      <c r="A52" s="13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44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</row>
    <row r="53" spans="1:97" ht="15.75" customHeight="1" x14ac:dyDescent="0.2">
      <c r="A53" s="13"/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44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</row>
    <row r="54" spans="1:97" ht="15.75" customHeight="1" x14ac:dyDescent="0.2">
      <c r="A54" s="13"/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44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</row>
    <row r="55" spans="1:97" ht="15.75" customHeight="1" x14ac:dyDescent="0.2">
      <c r="A55" s="13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44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</row>
    <row r="56" spans="1:97" ht="15.75" customHeight="1" x14ac:dyDescent="0.2">
      <c r="A56" s="13"/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44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</row>
    <row r="57" spans="1:97" ht="15.75" customHeight="1" x14ac:dyDescent="0.2">
      <c r="A57" s="13"/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44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</row>
    <row r="58" spans="1:97" ht="15.75" customHeight="1" x14ac:dyDescent="0.2">
      <c r="A58" s="13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44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</row>
    <row r="59" spans="1:97" ht="15.75" customHeight="1" x14ac:dyDescent="0.2">
      <c r="A59" s="13"/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44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</row>
    <row r="60" spans="1:97" ht="15.75" customHeight="1" x14ac:dyDescent="0.2">
      <c r="A60" s="13"/>
      <c r="B60" s="1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44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</row>
    <row r="61" spans="1:97" ht="15.75" customHeight="1" x14ac:dyDescent="0.2">
      <c r="A61" s="13"/>
      <c r="B61" s="1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44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</row>
    <row r="62" spans="1:97" ht="15.75" customHeight="1" x14ac:dyDescent="0.2">
      <c r="A62" s="13"/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44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</row>
    <row r="63" spans="1:97" ht="15.75" customHeight="1" x14ac:dyDescent="0.2">
      <c r="A63" s="13"/>
      <c r="B63" s="14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44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</row>
    <row r="64" spans="1:97" ht="15.75" customHeight="1" x14ac:dyDescent="0.2">
      <c r="A64" s="13"/>
      <c r="B64" s="14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44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</row>
    <row r="65" spans="1:97" ht="15.75" customHeight="1" x14ac:dyDescent="0.2">
      <c r="A65" s="13"/>
      <c r="B65" s="14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44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</row>
    <row r="66" spans="1:97" ht="15.75" customHeight="1" x14ac:dyDescent="0.2">
      <c r="A66" s="13"/>
      <c r="B66" s="14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44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</row>
    <row r="67" spans="1:97" ht="15.75" customHeight="1" x14ac:dyDescent="0.2">
      <c r="A67" s="13"/>
      <c r="B67" s="14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44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</row>
    <row r="68" spans="1:97" ht="15.75" customHeight="1" x14ac:dyDescent="0.2">
      <c r="A68" s="13"/>
      <c r="B68" s="14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44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</row>
    <row r="69" spans="1:97" ht="15.75" customHeight="1" x14ac:dyDescent="0.2">
      <c r="A69" s="13"/>
      <c r="B69" s="14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44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</row>
    <row r="70" spans="1:97" ht="15.75" customHeight="1" x14ac:dyDescent="0.2">
      <c r="A70" s="13"/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44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</row>
    <row r="71" spans="1:97" ht="15.75" customHeight="1" x14ac:dyDescent="0.2">
      <c r="A71" s="13"/>
      <c r="B71" s="14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44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</row>
    <row r="72" spans="1:97" ht="15.75" customHeight="1" x14ac:dyDescent="0.2">
      <c r="A72" s="13"/>
      <c r="B72" s="14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44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</row>
    <row r="73" spans="1:97" ht="15.75" customHeight="1" x14ac:dyDescent="0.2">
      <c r="A73" s="13"/>
      <c r="B73" s="14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44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</row>
    <row r="74" spans="1:97" ht="15.75" customHeight="1" x14ac:dyDescent="0.2">
      <c r="A74" s="13"/>
      <c r="B74" s="14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44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</row>
    <row r="75" spans="1:97" ht="15.75" customHeight="1" x14ac:dyDescent="0.2">
      <c r="A75" s="13"/>
      <c r="B75" s="14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44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</row>
    <row r="76" spans="1:97" ht="15.75" customHeight="1" x14ac:dyDescent="0.2">
      <c r="A76" s="13"/>
      <c r="B76" s="14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44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</row>
    <row r="77" spans="1:97" ht="15.75" customHeight="1" x14ac:dyDescent="0.2">
      <c r="A77" s="13"/>
      <c r="B77" s="14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44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</row>
    <row r="78" spans="1:97" ht="15.75" customHeight="1" x14ac:dyDescent="0.2">
      <c r="A78" s="13"/>
      <c r="B78" s="14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44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</row>
    <row r="79" spans="1:97" ht="15.75" customHeight="1" x14ac:dyDescent="0.2">
      <c r="A79" s="13"/>
      <c r="B79" s="14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44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</row>
    <row r="80" spans="1:97" ht="15.75" customHeight="1" x14ac:dyDescent="0.2">
      <c r="A80" s="13"/>
      <c r="B80" s="14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44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</row>
    <row r="81" spans="1:97" ht="15.75" customHeight="1" x14ac:dyDescent="0.2">
      <c r="A81" s="13"/>
      <c r="B81" s="14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44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</row>
    <row r="82" spans="1:97" ht="15.75" customHeight="1" x14ac:dyDescent="0.2">
      <c r="A82" s="13"/>
      <c r="B82" s="14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44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</row>
    <row r="83" spans="1:97" ht="15.75" customHeight="1" x14ac:dyDescent="0.2">
      <c r="A83" s="13"/>
      <c r="B83" s="14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44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</row>
    <row r="84" spans="1:97" ht="15.75" customHeight="1" x14ac:dyDescent="0.2">
      <c r="A84" s="13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44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</row>
    <row r="85" spans="1:97" ht="15.75" customHeight="1" x14ac:dyDescent="0.2">
      <c r="A85" s="13"/>
      <c r="B85" s="14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44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</row>
    <row r="86" spans="1:97" ht="15.75" customHeight="1" x14ac:dyDescent="0.2">
      <c r="A86" s="13"/>
      <c r="B86" s="14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44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</row>
    <row r="87" spans="1:97" ht="15.75" customHeight="1" x14ac:dyDescent="0.2">
      <c r="A87" s="13"/>
      <c r="B87" s="14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44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</row>
    <row r="88" spans="1:97" ht="15.75" customHeight="1" x14ac:dyDescent="0.2">
      <c r="A88" s="13"/>
      <c r="B88" s="14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44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</row>
    <row r="89" spans="1:97" ht="15.75" customHeight="1" x14ac:dyDescent="0.2">
      <c r="A89" s="13"/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44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</row>
    <row r="90" spans="1:97" ht="15.75" customHeight="1" x14ac:dyDescent="0.2">
      <c r="A90" s="13"/>
      <c r="B90" s="14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44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</row>
    <row r="91" spans="1:97" ht="15.75" customHeight="1" x14ac:dyDescent="0.2">
      <c r="A91" s="13"/>
      <c r="B91" s="14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44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</row>
    <row r="92" spans="1:97" ht="15.75" customHeight="1" x14ac:dyDescent="0.2">
      <c r="A92" s="13"/>
      <c r="B92" s="14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44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</row>
    <row r="93" spans="1:97" ht="15.75" customHeight="1" x14ac:dyDescent="0.2">
      <c r="A93" s="13"/>
      <c r="B93" s="14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44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</row>
    <row r="94" spans="1:97" ht="15.75" customHeight="1" x14ac:dyDescent="0.2">
      <c r="A94" s="13"/>
      <c r="B94" s="14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44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</row>
    <row r="95" spans="1:97" ht="15.75" customHeight="1" x14ac:dyDescent="0.2">
      <c r="A95" s="13"/>
      <c r="B95" s="14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44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</row>
    <row r="96" spans="1:97" ht="15.75" customHeight="1" x14ac:dyDescent="0.2">
      <c r="A96" s="13"/>
      <c r="B96" s="14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44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</row>
    <row r="97" spans="1:97" ht="15.75" customHeight="1" x14ac:dyDescent="0.2">
      <c r="A97" s="13"/>
      <c r="B97" s="14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44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</row>
    <row r="98" spans="1:97" ht="15.75" customHeight="1" x14ac:dyDescent="0.2">
      <c r="A98" s="13"/>
      <c r="B98" s="14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44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</row>
    <row r="99" spans="1:97" ht="15.75" customHeight="1" x14ac:dyDescent="0.2">
      <c r="A99" s="13"/>
      <c r="B99" s="14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44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</row>
    <row r="100" spans="1:97" ht="15.75" customHeight="1" x14ac:dyDescent="0.2">
      <c r="A100" s="13"/>
      <c r="B100" s="14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44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</row>
    <row r="101" spans="1:97" ht="15.75" customHeight="1" x14ac:dyDescent="0.2">
      <c r="A101" s="13"/>
      <c r="B101" s="14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44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</row>
    <row r="102" spans="1:97" ht="15.75" customHeight="1" x14ac:dyDescent="0.2">
      <c r="A102" s="13"/>
      <c r="B102" s="14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44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</row>
    <row r="103" spans="1:97" ht="15.75" customHeight="1" x14ac:dyDescent="0.2">
      <c r="A103" s="13"/>
      <c r="B103" s="14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44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</row>
    <row r="104" spans="1:97" ht="15.75" customHeight="1" x14ac:dyDescent="0.2">
      <c r="A104" s="13"/>
      <c r="B104" s="14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44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</row>
    <row r="105" spans="1:97" ht="15.75" customHeight="1" x14ac:dyDescent="0.2">
      <c r="A105" s="13"/>
      <c r="B105" s="14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44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</row>
    <row r="106" spans="1:97" ht="15.75" customHeight="1" x14ac:dyDescent="0.2">
      <c r="A106" s="13"/>
      <c r="B106" s="14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44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</row>
    <row r="107" spans="1:97" ht="15.75" customHeight="1" x14ac:dyDescent="0.2">
      <c r="A107" s="13"/>
      <c r="B107" s="14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44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</row>
    <row r="108" spans="1:97" ht="15.75" customHeight="1" x14ac:dyDescent="0.2">
      <c r="A108" s="13"/>
      <c r="B108" s="14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44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</row>
    <row r="109" spans="1:97" ht="15.75" customHeight="1" x14ac:dyDescent="0.2">
      <c r="A109" s="13"/>
      <c r="B109" s="14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44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</row>
    <row r="110" spans="1:97" ht="15.75" customHeight="1" x14ac:dyDescent="0.2">
      <c r="A110" s="13"/>
      <c r="B110" s="14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44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</row>
    <row r="111" spans="1:97" ht="15.75" customHeight="1" x14ac:dyDescent="0.2">
      <c r="A111" s="13"/>
      <c r="B111" s="14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44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</row>
    <row r="112" spans="1:97" ht="15.75" customHeight="1" x14ac:dyDescent="0.2">
      <c r="A112" s="13"/>
      <c r="B112" s="14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44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</row>
    <row r="113" spans="1:97" ht="15.75" customHeight="1" x14ac:dyDescent="0.2">
      <c r="A113" s="13"/>
      <c r="B113" s="14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44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</row>
    <row r="114" spans="1:97" ht="15.75" customHeight="1" x14ac:dyDescent="0.2">
      <c r="A114" s="13"/>
      <c r="B114" s="14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44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</row>
    <row r="115" spans="1:97" ht="15.75" customHeight="1" x14ac:dyDescent="0.2">
      <c r="A115" s="13"/>
      <c r="B115" s="14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44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</row>
    <row r="116" spans="1:97" ht="15.75" customHeight="1" x14ac:dyDescent="0.2">
      <c r="A116" s="13"/>
      <c r="B116" s="14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44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</row>
    <row r="117" spans="1:97" ht="15.75" customHeight="1" x14ac:dyDescent="0.2">
      <c r="A117" s="13"/>
      <c r="B117" s="14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44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</row>
    <row r="118" spans="1:97" ht="15.75" customHeight="1" x14ac:dyDescent="0.2">
      <c r="A118" s="13"/>
      <c r="B118" s="14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44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</row>
    <row r="119" spans="1:97" ht="15.75" customHeight="1" x14ac:dyDescent="0.2">
      <c r="A119" s="13"/>
      <c r="B119" s="14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44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</row>
    <row r="120" spans="1:97" ht="15.75" customHeight="1" x14ac:dyDescent="0.2">
      <c r="A120" s="13"/>
      <c r="B120" s="14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44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</row>
    <row r="121" spans="1:97" ht="15.75" customHeight="1" x14ac:dyDescent="0.2">
      <c r="A121" s="13"/>
      <c r="B121" s="14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44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</row>
    <row r="122" spans="1:97" ht="15.75" customHeight="1" x14ac:dyDescent="0.2">
      <c r="A122" s="13"/>
      <c r="B122" s="14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44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</row>
    <row r="123" spans="1:97" ht="15.75" customHeight="1" x14ac:dyDescent="0.2">
      <c r="A123" s="13"/>
      <c r="B123" s="14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44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</row>
    <row r="124" spans="1:97" ht="15.75" customHeight="1" x14ac:dyDescent="0.2">
      <c r="A124" s="13"/>
      <c r="B124" s="14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44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</row>
    <row r="125" spans="1:97" ht="15.75" customHeight="1" x14ac:dyDescent="0.2">
      <c r="A125" s="13"/>
      <c r="B125" s="14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44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</row>
    <row r="126" spans="1:97" ht="15.75" customHeight="1" x14ac:dyDescent="0.2">
      <c r="A126" s="13"/>
      <c r="B126" s="14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44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</row>
    <row r="127" spans="1:97" ht="15.75" customHeight="1" x14ac:dyDescent="0.2">
      <c r="A127" s="13"/>
      <c r="B127" s="14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44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</row>
    <row r="128" spans="1:97" ht="15.75" customHeight="1" x14ac:dyDescent="0.2">
      <c r="A128" s="13"/>
      <c r="B128" s="14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44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</row>
    <row r="129" spans="1:97" ht="15.75" customHeight="1" x14ac:dyDescent="0.2">
      <c r="A129" s="13"/>
      <c r="B129" s="14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44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</row>
    <row r="130" spans="1:97" ht="15.75" customHeight="1" x14ac:dyDescent="0.2">
      <c r="A130" s="13"/>
      <c r="B130" s="14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44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</row>
    <row r="131" spans="1:97" ht="15.75" customHeight="1" x14ac:dyDescent="0.2">
      <c r="A131" s="13"/>
      <c r="B131" s="14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44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</row>
    <row r="132" spans="1:97" ht="15.75" customHeight="1" x14ac:dyDescent="0.2">
      <c r="A132" s="13"/>
      <c r="B132" s="14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44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</row>
    <row r="133" spans="1:97" ht="15.75" customHeight="1" x14ac:dyDescent="0.2">
      <c r="A133" s="13"/>
      <c r="B133" s="14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44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</row>
    <row r="134" spans="1:97" ht="15.75" customHeight="1" x14ac:dyDescent="0.2">
      <c r="A134" s="13"/>
      <c r="B134" s="14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44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</row>
    <row r="135" spans="1:97" ht="15.75" customHeight="1" x14ac:dyDescent="0.2">
      <c r="A135" s="13"/>
      <c r="B135" s="14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44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</row>
    <row r="136" spans="1:97" ht="15.75" customHeight="1" x14ac:dyDescent="0.2">
      <c r="A136" s="13"/>
      <c r="B136" s="14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44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</row>
    <row r="137" spans="1:97" ht="15.75" customHeight="1" x14ac:dyDescent="0.2">
      <c r="A137" s="13"/>
      <c r="B137" s="14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44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</row>
    <row r="138" spans="1:97" ht="15.75" customHeight="1" x14ac:dyDescent="0.2">
      <c r="A138" s="13"/>
      <c r="B138" s="14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44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</row>
    <row r="139" spans="1:97" ht="15.75" customHeight="1" x14ac:dyDescent="0.2">
      <c r="A139" s="13"/>
      <c r="B139" s="14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44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</row>
    <row r="140" spans="1:97" ht="15.75" customHeight="1" x14ac:dyDescent="0.2">
      <c r="A140" s="13"/>
      <c r="B140" s="14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44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</row>
    <row r="141" spans="1:97" ht="15.75" customHeight="1" x14ac:dyDescent="0.2">
      <c r="A141" s="13"/>
      <c r="B141" s="14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44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</row>
    <row r="142" spans="1:97" ht="15.75" customHeight="1" x14ac:dyDescent="0.2">
      <c r="A142" s="13"/>
      <c r="B142" s="14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44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</row>
    <row r="143" spans="1:97" ht="15.75" customHeight="1" x14ac:dyDescent="0.2">
      <c r="A143" s="13"/>
      <c r="B143" s="14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44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</row>
    <row r="144" spans="1:97" ht="15.75" customHeight="1" x14ac:dyDescent="0.2">
      <c r="A144" s="13"/>
      <c r="B144" s="14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44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</row>
    <row r="145" spans="1:97" ht="15.75" customHeight="1" x14ac:dyDescent="0.2">
      <c r="A145" s="13"/>
      <c r="B145" s="14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44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</row>
    <row r="146" spans="1:97" ht="15.75" customHeight="1" x14ac:dyDescent="0.2">
      <c r="A146" s="13"/>
      <c r="B146" s="14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44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</row>
    <row r="147" spans="1:97" ht="15.75" customHeight="1" x14ac:dyDescent="0.2">
      <c r="A147" s="13"/>
      <c r="B147" s="14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44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</row>
    <row r="148" spans="1:97" ht="15.75" customHeight="1" x14ac:dyDescent="0.2">
      <c r="A148" s="13"/>
      <c r="B148" s="14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44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</row>
    <row r="149" spans="1:97" ht="15.75" customHeight="1" x14ac:dyDescent="0.2">
      <c r="A149" s="13"/>
      <c r="B149" s="14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44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</row>
    <row r="150" spans="1:97" ht="15.75" customHeight="1" x14ac:dyDescent="0.2">
      <c r="A150" s="13"/>
      <c r="B150" s="14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44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</row>
    <row r="151" spans="1:97" ht="15.75" customHeight="1" x14ac:dyDescent="0.2">
      <c r="A151" s="13"/>
      <c r="B151" s="14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44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</row>
    <row r="152" spans="1:97" ht="15.75" customHeight="1" x14ac:dyDescent="0.2">
      <c r="A152" s="13"/>
      <c r="B152" s="14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44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</row>
    <row r="153" spans="1:97" ht="15.75" customHeight="1" x14ac:dyDescent="0.2">
      <c r="A153" s="13"/>
      <c r="B153" s="14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44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</row>
    <row r="154" spans="1:97" ht="15.75" customHeight="1" x14ac:dyDescent="0.2">
      <c r="A154" s="13"/>
      <c r="B154" s="14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44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</row>
    <row r="155" spans="1:97" ht="15.75" customHeight="1" x14ac:dyDescent="0.2">
      <c r="A155" s="13"/>
      <c r="B155" s="14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44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</row>
    <row r="156" spans="1:97" ht="15.75" customHeight="1" x14ac:dyDescent="0.2">
      <c r="A156" s="13"/>
      <c r="B156" s="14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44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</row>
    <row r="157" spans="1:97" ht="15.75" customHeight="1" x14ac:dyDescent="0.2">
      <c r="A157" s="13"/>
      <c r="B157" s="14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44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</row>
    <row r="158" spans="1:97" ht="15.75" customHeight="1" x14ac:dyDescent="0.2">
      <c r="A158" s="13"/>
      <c r="B158" s="14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44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</row>
    <row r="159" spans="1:97" ht="15.75" customHeight="1" x14ac:dyDescent="0.2">
      <c r="A159" s="13"/>
      <c r="B159" s="14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44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</row>
    <row r="160" spans="1:97" ht="15.75" customHeight="1" x14ac:dyDescent="0.2">
      <c r="A160" s="13"/>
      <c r="B160" s="14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44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</row>
    <row r="161" spans="1:97" ht="15.75" customHeight="1" x14ac:dyDescent="0.2">
      <c r="A161" s="13"/>
      <c r="B161" s="14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44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</row>
    <row r="162" spans="1:97" ht="15.75" customHeight="1" x14ac:dyDescent="0.2">
      <c r="A162" s="13"/>
      <c r="B162" s="14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44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</row>
    <row r="163" spans="1:97" ht="15.75" customHeight="1" x14ac:dyDescent="0.2">
      <c r="A163" s="13"/>
      <c r="B163" s="14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44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</row>
    <row r="164" spans="1:97" ht="15.75" customHeight="1" x14ac:dyDescent="0.2">
      <c r="A164" s="13"/>
      <c r="B164" s="14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44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</row>
    <row r="165" spans="1:97" ht="15.75" customHeight="1" x14ac:dyDescent="0.2">
      <c r="A165" s="13"/>
      <c r="B165" s="14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44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</row>
    <row r="166" spans="1:97" ht="15.75" customHeight="1" x14ac:dyDescent="0.2">
      <c r="A166" s="13"/>
      <c r="B166" s="14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44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</row>
    <row r="167" spans="1:97" ht="15.75" customHeight="1" x14ac:dyDescent="0.2">
      <c r="A167" s="13"/>
      <c r="B167" s="14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44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</row>
    <row r="168" spans="1:97" ht="15.75" customHeight="1" x14ac:dyDescent="0.2">
      <c r="A168" s="13"/>
      <c r="B168" s="14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44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</row>
    <row r="169" spans="1:97" ht="15.75" customHeight="1" x14ac:dyDescent="0.2">
      <c r="A169" s="13"/>
      <c r="B169" s="14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44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</row>
    <row r="170" spans="1:97" ht="15.75" customHeight="1" x14ac:dyDescent="0.2">
      <c r="A170" s="13"/>
      <c r="B170" s="14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44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</row>
    <row r="171" spans="1:97" ht="15.75" customHeight="1" x14ac:dyDescent="0.2">
      <c r="A171" s="13"/>
      <c r="B171" s="14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44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</row>
    <row r="172" spans="1:97" ht="15.75" customHeight="1" x14ac:dyDescent="0.2">
      <c r="A172" s="13"/>
      <c r="B172" s="14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44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</row>
    <row r="173" spans="1:97" ht="15.75" customHeight="1" x14ac:dyDescent="0.2">
      <c r="A173" s="13"/>
      <c r="B173" s="14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44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</row>
    <row r="174" spans="1:97" ht="15.75" customHeight="1" x14ac:dyDescent="0.2">
      <c r="A174" s="13"/>
      <c r="B174" s="14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44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</row>
    <row r="175" spans="1:97" ht="15.75" customHeight="1" x14ac:dyDescent="0.2">
      <c r="A175" s="13"/>
      <c r="B175" s="14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44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</row>
    <row r="176" spans="1:97" ht="15.75" customHeight="1" x14ac:dyDescent="0.2">
      <c r="A176" s="13"/>
      <c r="B176" s="14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44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</row>
    <row r="177" spans="1:97" ht="15.75" customHeight="1" x14ac:dyDescent="0.2">
      <c r="A177" s="13"/>
      <c r="B177" s="14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44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</row>
    <row r="178" spans="1:97" ht="15.75" customHeight="1" x14ac:dyDescent="0.2">
      <c r="A178" s="13"/>
      <c r="B178" s="14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44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</row>
    <row r="179" spans="1:97" ht="15.75" customHeight="1" x14ac:dyDescent="0.2">
      <c r="A179" s="13"/>
      <c r="B179" s="14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44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</row>
    <row r="180" spans="1:97" ht="15.75" customHeight="1" x14ac:dyDescent="0.2">
      <c r="A180" s="13"/>
      <c r="B180" s="14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44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</row>
    <row r="181" spans="1:97" ht="15.75" customHeight="1" x14ac:dyDescent="0.2">
      <c r="A181" s="13"/>
      <c r="B181" s="14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44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</row>
    <row r="182" spans="1:97" ht="15.75" customHeight="1" x14ac:dyDescent="0.2">
      <c r="A182" s="13"/>
      <c r="B182" s="14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44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</row>
    <row r="183" spans="1:97" ht="15.75" customHeight="1" x14ac:dyDescent="0.2">
      <c r="A183" s="13"/>
      <c r="B183" s="14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44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</row>
    <row r="184" spans="1:97" ht="15.75" customHeight="1" x14ac:dyDescent="0.2">
      <c r="A184" s="13"/>
      <c r="B184" s="14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44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</row>
    <row r="185" spans="1:97" ht="15.75" customHeight="1" x14ac:dyDescent="0.2">
      <c r="A185" s="13"/>
      <c r="B185" s="14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44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</row>
    <row r="186" spans="1:97" ht="15.75" customHeight="1" x14ac:dyDescent="0.2">
      <c r="A186" s="13"/>
      <c r="B186" s="14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44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</row>
    <row r="187" spans="1:97" ht="15.75" customHeight="1" x14ac:dyDescent="0.2">
      <c r="A187" s="13"/>
      <c r="B187" s="14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44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</row>
    <row r="188" spans="1:97" ht="15.75" customHeight="1" x14ac:dyDescent="0.2">
      <c r="A188" s="13"/>
      <c r="B188" s="14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44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</row>
    <row r="189" spans="1:97" ht="15.75" customHeight="1" x14ac:dyDescent="0.2">
      <c r="A189" s="13"/>
      <c r="B189" s="14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44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</row>
    <row r="190" spans="1:97" ht="15.75" customHeight="1" x14ac:dyDescent="0.2">
      <c r="A190" s="13"/>
      <c r="B190" s="14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44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</row>
    <row r="191" spans="1:97" ht="15.75" customHeight="1" x14ac:dyDescent="0.2">
      <c r="A191" s="13"/>
      <c r="B191" s="14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44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</row>
    <row r="192" spans="1:97" ht="15.75" customHeight="1" x14ac:dyDescent="0.2">
      <c r="A192" s="13"/>
      <c r="B192" s="14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44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</row>
    <row r="193" spans="1:97" ht="15.75" customHeight="1" x14ac:dyDescent="0.2">
      <c r="A193" s="13"/>
      <c r="B193" s="14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44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</row>
    <row r="194" spans="1:97" ht="15.75" customHeight="1" x14ac:dyDescent="0.2">
      <c r="A194" s="13"/>
      <c r="B194" s="14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44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</row>
    <row r="195" spans="1:97" ht="15.75" customHeight="1" x14ac:dyDescent="0.2">
      <c r="A195" s="13"/>
      <c r="B195" s="14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44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</row>
    <row r="196" spans="1:97" ht="15.75" customHeight="1" x14ac:dyDescent="0.2">
      <c r="A196" s="13"/>
      <c r="B196" s="14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44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</row>
    <row r="197" spans="1:97" ht="15.75" customHeight="1" x14ac:dyDescent="0.2">
      <c r="A197" s="13"/>
      <c r="B197" s="14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44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</row>
    <row r="198" spans="1:97" ht="15.75" customHeight="1" x14ac:dyDescent="0.2">
      <c r="A198" s="13"/>
      <c r="B198" s="14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44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</row>
    <row r="199" spans="1:97" ht="15.75" customHeight="1" x14ac:dyDescent="0.2">
      <c r="A199" s="13"/>
      <c r="B199" s="14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44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</row>
    <row r="200" spans="1:97" ht="15.75" customHeight="1" x14ac:dyDescent="0.2">
      <c r="A200" s="13"/>
      <c r="B200" s="14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44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</row>
    <row r="201" spans="1:97" ht="15.75" customHeight="1" x14ac:dyDescent="0.2">
      <c r="A201" s="13"/>
      <c r="B201" s="14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44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</row>
    <row r="202" spans="1:97" ht="15.75" customHeight="1" x14ac:dyDescent="0.2">
      <c r="A202" s="13"/>
      <c r="B202" s="14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44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</row>
    <row r="203" spans="1:97" ht="15.75" customHeight="1" x14ac:dyDescent="0.2">
      <c r="A203" s="13"/>
      <c r="B203" s="14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44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</row>
    <row r="204" spans="1:97" ht="15.75" customHeight="1" x14ac:dyDescent="0.2">
      <c r="A204" s="13"/>
      <c r="B204" s="14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44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</row>
    <row r="205" spans="1:97" ht="15.75" customHeight="1" x14ac:dyDescent="0.2">
      <c r="A205" s="13"/>
      <c r="B205" s="14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44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</row>
    <row r="206" spans="1:97" ht="15.75" customHeight="1" x14ac:dyDescent="0.2">
      <c r="A206" s="13"/>
      <c r="B206" s="14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44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</row>
    <row r="207" spans="1:97" ht="15.75" customHeight="1" x14ac:dyDescent="0.2">
      <c r="A207" s="13"/>
      <c r="B207" s="14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44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</row>
    <row r="208" spans="1:97" ht="15.75" customHeight="1" x14ac:dyDescent="0.2">
      <c r="A208" s="13"/>
      <c r="B208" s="14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44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</row>
    <row r="209" spans="1:97" ht="15.75" customHeight="1" x14ac:dyDescent="0.2">
      <c r="A209" s="13"/>
      <c r="B209" s="14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44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</row>
    <row r="210" spans="1:97" ht="15.75" customHeight="1" x14ac:dyDescent="0.2">
      <c r="A210" s="13"/>
      <c r="B210" s="14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44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</row>
    <row r="211" spans="1:97" ht="15.75" customHeight="1" x14ac:dyDescent="0.2">
      <c r="A211" s="13"/>
      <c r="B211" s="14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44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</row>
    <row r="212" spans="1:97" ht="15.75" customHeight="1" x14ac:dyDescent="0.2">
      <c r="A212" s="13"/>
      <c r="B212" s="14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44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</row>
    <row r="213" spans="1:97" ht="15.75" customHeight="1" x14ac:dyDescent="0.2">
      <c r="A213" s="13"/>
      <c r="B213" s="14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44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</row>
    <row r="214" spans="1:97" ht="15.75" customHeight="1" x14ac:dyDescent="0.2">
      <c r="A214" s="13"/>
      <c r="B214" s="14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44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</row>
    <row r="215" spans="1:97" ht="15.75" customHeight="1" x14ac:dyDescent="0.2">
      <c r="A215" s="13"/>
      <c r="B215" s="14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44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</row>
    <row r="216" spans="1:97" ht="15.75" customHeight="1" x14ac:dyDescent="0.2">
      <c r="A216" s="13"/>
      <c r="B216" s="14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44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</row>
    <row r="217" spans="1:97" ht="15.75" customHeight="1" x14ac:dyDescent="0.2">
      <c r="A217" s="13"/>
      <c r="B217" s="14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44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</row>
    <row r="218" spans="1:97" ht="15.75" customHeight="1" x14ac:dyDescent="0.2">
      <c r="A218" s="13"/>
      <c r="B218" s="14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44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</row>
    <row r="219" spans="1:97" ht="15.75" customHeight="1" x14ac:dyDescent="0.2">
      <c r="A219" s="13"/>
      <c r="B219" s="14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44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</row>
    <row r="220" spans="1:97" ht="15.75" customHeight="1" x14ac:dyDescent="0.2">
      <c r="A220" s="13"/>
      <c r="B220" s="14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44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</row>
    <row r="221" spans="1:97" ht="15.75" customHeight="1" x14ac:dyDescent="0.2">
      <c r="A221" s="13"/>
      <c r="B221" s="14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44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</row>
    <row r="222" spans="1:97" ht="15.75" customHeight="1" x14ac:dyDescent="0.2">
      <c r="A222" s="13"/>
      <c r="B222" s="14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44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</row>
    <row r="223" spans="1:97" ht="15.75" customHeight="1" x14ac:dyDescent="0.2">
      <c r="A223" s="13"/>
      <c r="B223" s="14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44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</row>
    <row r="224" spans="1:97" ht="15.75" customHeight="1" x14ac:dyDescent="0.2">
      <c r="A224" s="13"/>
      <c r="B224" s="14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44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</row>
    <row r="225" spans="1:97" ht="15.75" customHeight="1" x14ac:dyDescent="0.2">
      <c r="A225" s="13"/>
      <c r="B225" s="14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44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</row>
    <row r="226" spans="1:97" ht="15.75" customHeight="1" x14ac:dyDescent="0.2">
      <c r="A226" s="13"/>
      <c r="B226" s="14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44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</row>
    <row r="227" spans="1:97" ht="15.75" customHeight="1" x14ac:dyDescent="0.2">
      <c r="A227" s="13"/>
      <c r="B227" s="14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44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</row>
    <row r="228" spans="1:97" ht="15.75" customHeight="1" x14ac:dyDescent="0.2">
      <c r="A228" s="13"/>
      <c r="B228" s="14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44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</row>
    <row r="229" spans="1:97" ht="15.75" customHeight="1" x14ac:dyDescent="0.2">
      <c r="A229" s="13"/>
      <c r="B229" s="14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44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</row>
    <row r="230" spans="1:97" ht="15.75" customHeight="1" x14ac:dyDescent="0.2">
      <c r="A230" s="13"/>
      <c r="B230" s="14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44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</row>
    <row r="231" spans="1:97" ht="15.75" customHeight="1" x14ac:dyDescent="0.2">
      <c r="A231" s="13"/>
      <c r="B231" s="14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44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</row>
    <row r="232" spans="1:97" ht="15.75" customHeight="1" x14ac:dyDescent="0.2">
      <c r="A232" s="13"/>
      <c r="B232" s="14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44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</row>
    <row r="233" spans="1:97" ht="15.75" customHeight="1" x14ac:dyDescent="0.2">
      <c r="A233" s="13"/>
      <c r="B233" s="14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44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</row>
    <row r="234" spans="1:97" ht="15.75" customHeight="1" x14ac:dyDescent="0.2">
      <c r="A234" s="13"/>
      <c r="B234" s="14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44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</row>
    <row r="235" spans="1:97" ht="15.75" customHeight="1" x14ac:dyDescent="0.2">
      <c r="A235" s="13"/>
      <c r="B235" s="14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44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</row>
    <row r="236" spans="1:97" ht="15.75" customHeight="1" x14ac:dyDescent="0.2">
      <c r="A236" s="13"/>
      <c r="B236" s="14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44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</row>
    <row r="237" spans="1:97" ht="15.75" customHeight="1" x14ac:dyDescent="0.2">
      <c r="A237" s="13"/>
      <c r="B237" s="14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44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</row>
    <row r="238" spans="1:97" ht="15.75" customHeight="1" x14ac:dyDescent="0.2">
      <c r="A238" s="13"/>
      <c r="B238" s="14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44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</row>
    <row r="239" spans="1:97" ht="15.75" customHeight="1" x14ac:dyDescent="0.2">
      <c r="A239" s="13"/>
      <c r="B239" s="14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44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</row>
    <row r="240" spans="1:97" ht="15.75" customHeight="1" x14ac:dyDescent="0.2">
      <c r="A240" s="13"/>
      <c r="B240" s="14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44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</row>
    <row r="241" spans="1:97" ht="15.75" customHeight="1" x14ac:dyDescent="0.2">
      <c r="A241" s="13"/>
      <c r="B241" s="14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44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</row>
    <row r="242" spans="1:97" ht="15.75" customHeight="1" x14ac:dyDescent="0.2">
      <c r="A242" s="13"/>
      <c r="B242" s="14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44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</row>
    <row r="243" spans="1:97" ht="15.75" customHeight="1" x14ac:dyDescent="0.2">
      <c r="A243" s="13"/>
      <c r="B243" s="14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44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</row>
    <row r="244" spans="1:97" ht="15.75" customHeight="1" x14ac:dyDescent="0.2">
      <c r="A244" s="13"/>
      <c r="B244" s="14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44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</row>
    <row r="245" spans="1:97" ht="15.75" customHeight="1" x14ac:dyDescent="0.2">
      <c r="A245" s="13"/>
      <c r="B245" s="14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44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</row>
    <row r="246" spans="1:97" ht="15.75" customHeight="1" x14ac:dyDescent="0.2">
      <c r="A246" s="13"/>
      <c r="B246" s="14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44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</row>
    <row r="247" spans="1:97" ht="15.75" customHeight="1" x14ac:dyDescent="0.2">
      <c r="A247" s="13"/>
      <c r="B247" s="14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44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</row>
    <row r="248" spans="1:97" ht="15.75" customHeight="1" x14ac:dyDescent="0.2">
      <c r="A248" s="13"/>
      <c r="B248" s="14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44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</row>
    <row r="249" spans="1:97" ht="15.75" customHeight="1" x14ac:dyDescent="0.2">
      <c r="A249" s="13"/>
      <c r="B249" s="14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44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</row>
    <row r="250" spans="1:97" ht="15.75" customHeight="1" x14ac:dyDescent="0.2">
      <c r="A250" s="13"/>
      <c r="B250" s="14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44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</row>
    <row r="251" spans="1:97" ht="15.75" customHeight="1" x14ac:dyDescent="0.2">
      <c r="A251" s="13"/>
      <c r="B251" s="14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44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</row>
    <row r="252" spans="1:97" ht="15.75" customHeight="1" x14ac:dyDescent="0.2">
      <c r="A252" s="13"/>
      <c r="B252" s="14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44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</row>
    <row r="253" spans="1:97" ht="15.75" customHeight="1" x14ac:dyDescent="0.2">
      <c r="A253" s="13"/>
      <c r="B253" s="14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44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</row>
    <row r="254" spans="1:97" ht="15.75" customHeight="1" x14ac:dyDescent="0.2">
      <c r="A254" s="13"/>
      <c r="B254" s="14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44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</row>
    <row r="255" spans="1:97" ht="15.75" customHeight="1" x14ac:dyDescent="0.2">
      <c r="A255" s="13"/>
      <c r="B255" s="14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44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</row>
    <row r="256" spans="1:97" ht="15.75" customHeight="1" x14ac:dyDescent="0.2">
      <c r="A256" s="13"/>
      <c r="B256" s="14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44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</row>
    <row r="257" spans="1:74" ht="15.75" customHeight="1" x14ac:dyDescent="0.2">
      <c r="A257" s="13"/>
      <c r="B257" s="14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44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</row>
    <row r="258" spans="1:74" ht="15.75" customHeight="1" x14ac:dyDescent="0.2">
      <c r="A258" s="13"/>
      <c r="B258" s="14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44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</row>
    <row r="259" spans="1:74" ht="15.75" customHeight="1" x14ac:dyDescent="0.2">
      <c r="A259" s="13"/>
      <c r="B259" s="14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44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</row>
    <row r="260" spans="1:74" ht="15.75" customHeight="1" x14ac:dyDescent="0.2">
      <c r="A260" s="13"/>
      <c r="B260" s="14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44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</row>
    <row r="261" spans="1:74" ht="15.75" customHeight="1" x14ac:dyDescent="0.2">
      <c r="A261" s="13"/>
      <c r="B261" s="14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44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</row>
    <row r="262" spans="1:74" ht="15.75" customHeight="1" x14ac:dyDescent="0.2">
      <c r="A262" s="13"/>
      <c r="B262" s="14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44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</row>
    <row r="263" spans="1:74" ht="15.75" customHeight="1" x14ac:dyDescent="0.2">
      <c r="A263" s="13"/>
      <c r="B263" s="14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44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</row>
    <row r="264" spans="1:74" ht="15.75" customHeight="1" x14ac:dyDescent="0.2">
      <c r="A264" s="13"/>
      <c r="B264" s="14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44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</row>
    <row r="265" spans="1:74" ht="15.75" customHeight="1" x14ac:dyDescent="0.2">
      <c r="A265" s="13"/>
      <c r="B265" s="14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44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</row>
    <row r="266" spans="1:74" ht="15.75" customHeight="1" x14ac:dyDescent="0.2">
      <c r="A266" s="13"/>
      <c r="B266" s="14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44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</row>
    <row r="267" spans="1:74" ht="15.75" customHeight="1" x14ac:dyDescent="0.2">
      <c r="A267" s="13"/>
      <c r="B267" s="14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44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</row>
    <row r="268" spans="1:74" ht="15.75" customHeight="1" x14ac:dyDescent="0.2">
      <c r="A268" s="13"/>
      <c r="B268" s="14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44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</row>
    <row r="269" spans="1:74" ht="15.75" customHeight="1" x14ac:dyDescent="0.2">
      <c r="A269" s="13"/>
      <c r="B269" s="14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44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</row>
    <row r="270" spans="1:74" ht="15.75" customHeight="1" x14ac:dyDescent="0.2">
      <c r="A270" s="13"/>
      <c r="B270" s="14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44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</row>
    <row r="271" spans="1:74" ht="15.75" customHeight="1" x14ac:dyDescent="0.2">
      <c r="A271" s="13"/>
      <c r="B271" s="14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44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</row>
    <row r="272" spans="1:74" ht="15.75" customHeight="1" x14ac:dyDescent="0.2">
      <c r="A272" s="13"/>
      <c r="B272" s="14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44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</row>
    <row r="273" spans="1:74" ht="15.75" customHeight="1" x14ac:dyDescent="0.2">
      <c r="A273" s="13"/>
      <c r="B273" s="14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44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</row>
    <row r="274" spans="1:74" ht="15.75" customHeight="1" x14ac:dyDescent="0.2">
      <c r="A274" s="13"/>
      <c r="B274" s="14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44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</row>
    <row r="275" spans="1:74" ht="15.75" customHeight="1" x14ac:dyDescent="0.2">
      <c r="A275" s="13"/>
      <c r="B275" s="14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44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</row>
    <row r="276" spans="1:74" ht="15.75" customHeight="1" x14ac:dyDescent="0.2">
      <c r="A276" s="13"/>
      <c r="B276" s="14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44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</row>
    <row r="277" spans="1:74" ht="15.75" customHeight="1" x14ac:dyDescent="0.2">
      <c r="A277" s="13"/>
      <c r="B277" s="14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44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</row>
    <row r="278" spans="1:74" ht="15.75" customHeight="1" x14ac:dyDescent="0.2">
      <c r="A278" s="13"/>
      <c r="B278" s="14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44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</row>
    <row r="279" spans="1:74" ht="15.75" customHeight="1" x14ac:dyDescent="0.2">
      <c r="A279" s="13"/>
      <c r="B279" s="14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44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</row>
    <row r="280" spans="1:74" ht="15.75" customHeight="1" x14ac:dyDescent="0.2">
      <c r="A280" s="13"/>
      <c r="B280" s="14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44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</row>
    <row r="281" spans="1:74" ht="15.75" customHeight="1" x14ac:dyDescent="0.2">
      <c r="A281" s="13"/>
      <c r="B281" s="14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44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</row>
    <row r="282" spans="1:74" ht="15.75" customHeight="1" x14ac:dyDescent="0.2">
      <c r="A282" s="13"/>
      <c r="B282" s="14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44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</row>
    <row r="283" spans="1:74" ht="15.75" customHeight="1" x14ac:dyDescent="0.2">
      <c r="A283" s="13"/>
      <c r="B283" s="14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44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</row>
    <row r="284" spans="1:74" ht="15.75" customHeight="1" x14ac:dyDescent="0.2">
      <c r="A284" s="13"/>
      <c r="B284" s="14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44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</row>
    <row r="285" spans="1:74" ht="15.75" customHeight="1" x14ac:dyDescent="0.2">
      <c r="A285" s="13"/>
      <c r="B285" s="14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44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</row>
    <row r="286" spans="1:74" ht="15.75" customHeight="1" x14ac:dyDescent="0.2">
      <c r="A286" s="13"/>
      <c r="B286" s="14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44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</row>
    <row r="287" spans="1:74" ht="15.75" customHeight="1" x14ac:dyDescent="0.2">
      <c r="A287" s="13"/>
      <c r="B287" s="14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44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</row>
    <row r="288" spans="1:74" ht="15.75" customHeight="1" x14ac:dyDescent="0.2">
      <c r="A288" s="13"/>
      <c r="B288" s="14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44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</row>
    <row r="289" spans="1:74" ht="15.75" customHeight="1" x14ac:dyDescent="0.2">
      <c r="A289" s="13"/>
      <c r="B289" s="14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44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</row>
    <row r="290" spans="1:74" ht="15.75" customHeight="1" x14ac:dyDescent="0.2">
      <c r="A290" s="13"/>
      <c r="B290" s="14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44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</row>
    <row r="291" spans="1:74" ht="15.75" customHeight="1" x14ac:dyDescent="0.2">
      <c r="A291" s="13"/>
      <c r="B291" s="14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44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</row>
    <row r="292" spans="1:74" ht="15.75" customHeight="1" x14ac:dyDescent="0.2">
      <c r="A292" s="13"/>
      <c r="B292" s="14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44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</row>
    <row r="293" spans="1:74" ht="15.75" customHeight="1" x14ac:dyDescent="0.2">
      <c r="A293" s="13"/>
      <c r="B293" s="14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44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</row>
    <row r="294" spans="1:74" ht="15.75" customHeight="1" x14ac:dyDescent="0.2">
      <c r="A294" s="13"/>
      <c r="B294" s="14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44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</row>
    <row r="295" spans="1:74" ht="15.75" customHeight="1" x14ac:dyDescent="0.2">
      <c r="A295" s="13"/>
      <c r="B295" s="14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44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</row>
    <row r="296" spans="1:74" ht="15.75" customHeight="1" x14ac:dyDescent="0.2">
      <c r="A296" s="13"/>
      <c r="B296" s="14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44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</row>
    <row r="297" spans="1:74" ht="15.75" customHeight="1" x14ac:dyDescent="0.2">
      <c r="A297" s="13"/>
      <c r="B297" s="14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44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</row>
    <row r="298" spans="1:74" ht="15.75" customHeight="1" x14ac:dyDescent="0.2">
      <c r="A298" s="13"/>
      <c r="B298" s="14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44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</row>
    <row r="299" spans="1:74" ht="15.75" customHeight="1" x14ac:dyDescent="0.2">
      <c r="A299" s="13"/>
      <c r="B299" s="14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44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</row>
    <row r="300" spans="1:74" ht="15.75" customHeight="1" x14ac:dyDescent="0.2">
      <c r="A300" s="13"/>
      <c r="B300" s="14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44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</row>
    <row r="301" spans="1:74" ht="15.75" customHeight="1" x14ac:dyDescent="0.2">
      <c r="A301" s="13"/>
      <c r="B301" s="14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44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</row>
    <row r="302" spans="1:74" ht="15.75" customHeight="1" x14ac:dyDescent="0.2">
      <c r="A302" s="13"/>
      <c r="B302" s="14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44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</row>
    <row r="303" spans="1:74" ht="15.75" customHeight="1" x14ac:dyDescent="0.2">
      <c r="A303" s="13"/>
      <c r="B303" s="14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44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</row>
    <row r="304" spans="1:74" ht="15.75" customHeight="1" x14ac:dyDescent="0.2">
      <c r="A304" s="13"/>
      <c r="B304" s="14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44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</row>
    <row r="305" spans="1:74" ht="15.75" customHeight="1" x14ac:dyDescent="0.2">
      <c r="A305" s="13"/>
      <c r="B305" s="14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44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</row>
    <row r="306" spans="1:74" ht="15.75" customHeight="1" x14ac:dyDescent="0.2">
      <c r="A306" s="13"/>
      <c r="B306" s="14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44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</row>
    <row r="307" spans="1:74" ht="15.75" customHeight="1" x14ac:dyDescent="0.2">
      <c r="A307" s="13"/>
      <c r="B307" s="14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44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</row>
    <row r="308" spans="1:74" ht="15.75" customHeight="1" x14ac:dyDescent="0.2">
      <c r="A308" s="13"/>
      <c r="B308" s="14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44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</row>
    <row r="309" spans="1:74" ht="15.75" customHeight="1" x14ac:dyDescent="0.2">
      <c r="A309" s="13"/>
      <c r="B309" s="14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44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</row>
    <row r="310" spans="1:74" ht="15.75" customHeight="1" x14ac:dyDescent="0.2">
      <c r="A310" s="13"/>
      <c r="B310" s="14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44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</row>
    <row r="311" spans="1:74" ht="15.75" customHeight="1" x14ac:dyDescent="0.2">
      <c r="A311" s="13"/>
      <c r="B311" s="14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44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</row>
    <row r="312" spans="1:74" ht="15.75" customHeight="1" x14ac:dyDescent="0.2">
      <c r="A312" s="13"/>
      <c r="B312" s="14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44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</row>
    <row r="313" spans="1:74" ht="15.75" customHeight="1" x14ac:dyDescent="0.2">
      <c r="A313" s="13"/>
      <c r="B313" s="14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44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</row>
    <row r="314" spans="1:74" ht="15.75" customHeight="1" x14ac:dyDescent="0.2">
      <c r="A314" s="13"/>
      <c r="B314" s="14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44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</row>
    <row r="315" spans="1:74" ht="15.75" customHeight="1" x14ac:dyDescent="0.2">
      <c r="A315" s="13"/>
      <c r="B315" s="14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44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</row>
    <row r="316" spans="1:74" ht="15.75" customHeight="1" x14ac:dyDescent="0.2">
      <c r="A316" s="13"/>
      <c r="B316" s="14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44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</row>
    <row r="317" spans="1:74" ht="15.75" customHeight="1" x14ac:dyDescent="0.2">
      <c r="A317" s="13"/>
      <c r="B317" s="14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44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</row>
    <row r="318" spans="1:74" ht="15.75" customHeight="1" x14ac:dyDescent="0.2">
      <c r="A318" s="13"/>
      <c r="B318" s="14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44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</row>
    <row r="319" spans="1:74" ht="15.75" customHeight="1" x14ac:dyDescent="0.2">
      <c r="A319" s="13"/>
      <c r="B319" s="14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44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</row>
    <row r="320" spans="1:74" ht="15.75" customHeight="1" x14ac:dyDescent="0.2">
      <c r="A320" s="13"/>
      <c r="B320" s="14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44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</row>
    <row r="321" spans="1:74" ht="15.75" customHeight="1" x14ac:dyDescent="0.2">
      <c r="A321" s="13"/>
      <c r="B321" s="14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44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</row>
    <row r="322" spans="1:74" ht="15.75" customHeight="1" x14ac:dyDescent="0.2">
      <c r="A322" s="13"/>
      <c r="B322" s="14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44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</row>
    <row r="323" spans="1:74" ht="15.75" customHeight="1" x14ac:dyDescent="0.2">
      <c r="A323" s="13"/>
      <c r="B323" s="14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44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</row>
    <row r="324" spans="1:74" ht="15.75" customHeight="1" x14ac:dyDescent="0.2">
      <c r="A324" s="13"/>
      <c r="B324" s="14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44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</row>
    <row r="325" spans="1:74" ht="15.75" customHeight="1" x14ac:dyDescent="0.2">
      <c r="A325" s="13"/>
      <c r="B325" s="14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44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</row>
    <row r="326" spans="1:74" ht="15.75" customHeight="1" x14ac:dyDescent="0.2">
      <c r="A326" s="13"/>
      <c r="B326" s="14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44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</row>
    <row r="327" spans="1:74" ht="15.75" customHeight="1" x14ac:dyDescent="0.2">
      <c r="A327" s="13"/>
      <c r="B327" s="14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44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</row>
    <row r="328" spans="1:74" ht="15.75" customHeight="1" x14ac:dyDescent="0.2">
      <c r="A328" s="13"/>
      <c r="B328" s="14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44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</row>
    <row r="329" spans="1:74" ht="15.75" customHeight="1" x14ac:dyDescent="0.2">
      <c r="A329" s="13"/>
      <c r="B329" s="14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44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</row>
    <row r="330" spans="1:74" ht="15.75" customHeight="1" x14ac:dyDescent="0.2">
      <c r="A330" s="13"/>
      <c r="B330" s="14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44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</row>
    <row r="331" spans="1:74" ht="15.75" customHeight="1" x14ac:dyDescent="0.2">
      <c r="A331" s="13"/>
      <c r="B331" s="14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44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</row>
    <row r="332" spans="1:74" ht="15.75" customHeight="1" x14ac:dyDescent="0.2">
      <c r="A332" s="13"/>
      <c r="B332" s="14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44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</row>
    <row r="333" spans="1:74" ht="15.75" customHeight="1" x14ac:dyDescent="0.2">
      <c r="A333" s="13"/>
      <c r="B333" s="14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44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</row>
    <row r="334" spans="1:74" ht="15.75" customHeight="1" x14ac:dyDescent="0.2">
      <c r="A334" s="13"/>
      <c r="B334" s="14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44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</row>
    <row r="335" spans="1:74" ht="15.75" customHeight="1" x14ac:dyDescent="0.2">
      <c r="A335" s="13"/>
      <c r="B335" s="14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44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</row>
    <row r="336" spans="1:74" ht="15.75" customHeight="1" x14ac:dyDescent="0.2">
      <c r="A336" s="13"/>
      <c r="B336" s="14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44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</row>
    <row r="337" spans="1:74" ht="15.75" customHeight="1" x14ac:dyDescent="0.2">
      <c r="A337" s="13"/>
      <c r="B337" s="14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44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</row>
    <row r="338" spans="1:74" ht="15.75" customHeight="1" x14ac:dyDescent="0.2">
      <c r="A338" s="13"/>
      <c r="B338" s="14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44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</row>
    <row r="339" spans="1:74" ht="15.75" customHeight="1" x14ac:dyDescent="0.2">
      <c r="A339" s="13"/>
      <c r="B339" s="14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44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</row>
    <row r="340" spans="1:74" ht="15.75" customHeight="1" x14ac:dyDescent="0.2">
      <c r="A340" s="13"/>
      <c r="B340" s="14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44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</row>
    <row r="341" spans="1:74" ht="15.75" customHeight="1" x14ac:dyDescent="0.2">
      <c r="A341" s="13"/>
      <c r="B341" s="14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44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</row>
    <row r="342" spans="1:74" ht="15.75" customHeight="1" x14ac:dyDescent="0.2">
      <c r="A342" s="13"/>
      <c r="B342" s="14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44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</row>
    <row r="343" spans="1:74" ht="15.75" customHeight="1" x14ac:dyDescent="0.2">
      <c r="A343" s="13"/>
      <c r="B343" s="14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44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</row>
    <row r="344" spans="1:74" ht="15.75" customHeight="1" x14ac:dyDescent="0.2">
      <c r="A344" s="13"/>
      <c r="B344" s="14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44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</row>
    <row r="345" spans="1:74" ht="15.75" customHeight="1" x14ac:dyDescent="0.2">
      <c r="A345" s="13"/>
      <c r="B345" s="14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44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</row>
    <row r="346" spans="1:74" ht="15.75" customHeight="1" x14ac:dyDescent="0.2">
      <c r="A346" s="13"/>
      <c r="B346" s="14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44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</row>
    <row r="347" spans="1:74" ht="15.75" customHeight="1" x14ac:dyDescent="0.2">
      <c r="A347" s="13"/>
      <c r="B347" s="14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44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</row>
    <row r="348" spans="1:74" ht="15.75" customHeight="1" x14ac:dyDescent="0.2">
      <c r="A348" s="13"/>
      <c r="B348" s="14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44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</row>
    <row r="349" spans="1:74" ht="15.75" customHeight="1" x14ac:dyDescent="0.2">
      <c r="A349" s="13"/>
      <c r="B349" s="14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44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</row>
    <row r="350" spans="1:74" ht="15.75" customHeight="1" x14ac:dyDescent="0.2">
      <c r="A350" s="13"/>
      <c r="B350" s="14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44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</row>
    <row r="351" spans="1:74" ht="15.75" customHeight="1" x14ac:dyDescent="0.2">
      <c r="A351" s="13"/>
      <c r="B351" s="14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44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</row>
    <row r="352" spans="1:74" ht="15.75" customHeight="1" x14ac:dyDescent="0.2">
      <c r="A352" s="13"/>
      <c r="B352" s="14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44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</row>
    <row r="353" spans="1:74" ht="15.75" customHeight="1" x14ac:dyDescent="0.2">
      <c r="A353" s="13"/>
      <c r="B353" s="14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44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</row>
    <row r="354" spans="1:74" ht="15.75" customHeight="1" x14ac:dyDescent="0.2">
      <c r="A354" s="13"/>
      <c r="B354" s="14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44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</row>
    <row r="355" spans="1:74" ht="15.75" customHeight="1" x14ac:dyDescent="0.2">
      <c r="A355" s="13"/>
      <c r="B355" s="14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44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</row>
    <row r="356" spans="1:74" ht="15.75" customHeight="1" x14ac:dyDescent="0.2">
      <c r="A356" s="13"/>
      <c r="B356" s="14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44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</row>
    <row r="357" spans="1:74" ht="15.75" customHeight="1" x14ac:dyDescent="0.2">
      <c r="A357" s="13"/>
      <c r="B357" s="14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44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</row>
    <row r="358" spans="1:74" ht="15.75" customHeight="1" x14ac:dyDescent="0.2">
      <c r="A358" s="13"/>
      <c r="B358" s="14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44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</row>
    <row r="359" spans="1:74" ht="15.75" customHeight="1" x14ac:dyDescent="0.2">
      <c r="A359" s="13"/>
      <c r="B359" s="14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44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</row>
    <row r="360" spans="1:74" ht="15.75" customHeight="1" x14ac:dyDescent="0.2">
      <c r="A360" s="13"/>
      <c r="B360" s="14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44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</row>
    <row r="361" spans="1:74" ht="15.75" customHeight="1" x14ac:dyDescent="0.2">
      <c r="A361" s="13"/>
      <c r="B361" s="14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44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</row>
    <row r="362" spans="1:74" ht="15.75" customHeight="1" x14ac:dyDescent="0.2">
      <c r="A362" s="13"/>
      <c r="B362" s="14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44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</row>
    <row r="363" spans="1:74" ht="15.75" customHeight="1" x14ac:dyDescent="0.2">
      <c r="A363" s="13"/>
      <c r="B363" s="14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44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</row>
    <row r="364" spans="1:74" ht="15.75" customHeight="1" x14ac:dyDescent="0.2">
      <c r="A364" s="13"/>
      <c r="B364" s="14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44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</row>
    <row r="365" spans="1:74" ht="15.75" customHeight="1" x14ac:dyDescent="0.2">
      <c r="A365" s="13"/>
      <c r="B365" s="14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44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</row>
    <row r="366" spans="1:74" ht="15.75" customHeight="1" x14ac:dyDescent="0.2">
      <c r="A366" s="13"/>
      <c r="B366" s="14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44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</row>
    <row r="367" spans="1:74" ht="15.75" customHeight="1" x14ac:dyDescent="0.2">
      <c r="A367" s="13"/>
      <c r="B367" s="14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44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</row>
    <row r="368" spans="1:74" ht="15.75" customHeight="1" x14ac:dyDescent="0.2">
      <c r="A368" s="13"/>
      <c r="B368" s="14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44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</row>
    <row r="369" spans="1:74" ht="15.75" customHeight="1" x14ac:dyDescent="0.2">
      <c r="A369" s="13"/>
      <c r="B369" s="14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44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</row>
    <row r="370" spans="1:74" ht="15.75" customHeight="1" x14ac:dyDescent="0.2">
      <c r="A370" s="13"/>
      <c r="B370" s="14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44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</row>
    <row r="371" spans="1:74" ht="15.75" customHeight="1" x14ac:dyDescent="0.2">
      <c r="A371" s="13"/>
      <c r="B371" s="14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44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</row>
    <row r="372" spans="1:74" ht="15.75" customHeight="1" x14ac:dyDescent="0.2">
      <c r="A372" s="13"/>
      <c r="B372" s="14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44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</row>
    <row r="373" spans="1:74" ht="15.75" customHeight="1" x14ac:dyDescent="0.2">
      <c r="A373" s="13"/>
      <c r="B373" s="14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44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</row>
    <row r="374" spans="1:74" ht="15.75" customHeight="1" x14ac:dyDescent="0.2">
      <c r="A374" s="13"/>
      <c r="B374" s="14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44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</row>
    <row r="375" spans="1:74" ht="15.75" customHeight="1" x14ac:dyDescent="0.2">
      <c r="A375" s="13"/>
      <c r="B375" s="14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44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</row>
    <row r="376" spans="1:74" ht="15.75" customHeight="1" x14ac:dyDescent="0.2">
      <c r="A376" s="13"/>
      <c r="B376" s="14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44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</row>
    <row r="377" spans="1:74" ht="15.75" customHeight="1" x14ac:dyDescent="0.2">
      <c r="A377" s="13"/>
      <c r="B377" s="14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44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</row>
    <row r="378" spans="1:74" ht="15.75" customHeight="1" x14ac:dyDescent="0.2">
      <c r="A378" s="13"/>
      <c r="B378" s="14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44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</row>
    <row r="379" spans="1:74" ht="15.75" customHeight="1" x14ac:dyDescent="0.2">
      <c r="A379" s="13"/>
      <c r="B379" s="14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44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</row>
    <row r="380" spans="1:74" ht="15.75" customHeight="1" x14ac:dyDescent="0.2">
      <c r="A380" s="13"/>
      <c r="B380" s="14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44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</row>
    <row r="381" spans="1:74" ht="15.75" customHeight="1" x14ac:dyDescent="0.2">
      <c r="A381" s="13"/>
      <c r="B381" s="14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44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</row>
    <row r="382" spans="1:74" ht="15.75" customHeight="1" x14ac:dyDescent="0.2">
      <c r="A382" s="13"/>
      <c r="B382" s="14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44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</row>
    <row r="383" spans="1:74" ht="15.75" customHeight="1" x14ac:dyDescent="0.2">
      <c r="A383" s="13"/>
      <c r="B383" s="14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44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</row>
    <row r="384" spans="1:74" ht="15.75" customHeight="1" x14ac:dyDescent="0.2">
      <c r="A384" s="13"/>
      <c r="B384" s="14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44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</row>
    <row r="385" spans="1:74" ht="15.75" customHeight="1" x14ac:dyDescent="0.2">
      <c r="A385" s="13"/>
      <c r="B385" s="14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44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</row>
    <row r="386" spans="1:74" ht="15.75" customHeight="1" x14ac:dyDescent="0.2">
      <c r="A386" s="13"/>
      <c r="B386" s="14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44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</row>
    <row r="387" spans="1:74" ht="15.75" customHeight="1" x14ac:dyDescent="0.2">
      <c r="A387" s="13"/>
      <c r="B387" s="14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44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</row>
    <row r="388" spans="1:74" ht="15.75" customHeight="1" x14ac:dyDescent="0.2">
      <c r="A388" s="13"/>
      <c r="B388" s="14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44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</row>
    <row r="389" spans="1:74" ht="15.75" customHeight="1" x14ac:dyDescent="0.2">
      <c r="A389" s="13"/>
      <c r="B389" s="14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44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</row>
    <row r="390" spans="1:74" ht="15.75" customHeight="1" x14ac:dyDescent="0.2">
      <c r="A390" s="13"/>
      <c r="B390" s="14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44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</row>
    <row r="391" spans="1:74" ht="15.75" customHeight="1" x14ac:dyDescent="0.2">
      <c r="A391" s="13"/>
      <c r="B391" s="14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44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</row>
    <row r="392" spans="1:74" ht="15.75" customHeight="1" x14ac:dyDescent="0.2">
      <c r="A392" s="13"/>
      <c r="B392" s="14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44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</row>
    <row r="393" spans="1:74" ht="15.75" customHeight="1" x14ac:dyDescent="0.2">
      <c r="A393" s="13"/>
      <c r="B393" s="14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44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</row>
    <row r="394" spans="1:74" ht="15.75" customHeight="1" x14ac:dyDescent="0.2">
      <c r="A394" s="13"/>
      <c r="B394" s="14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44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</row>
    <row r="395" spans="1:74" ht="15.75" customHeight="1" x14ac:dyDescent="0.2">
      <c r="A395" s="13"/>
      <c r="B395" s="14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44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</row>
    <row r="396" spans="1:74" ht="15.75" customHeight="1" x14ac:dyDescent="0.2">
      <c r="A396" s="13"/>
      <c r="B396" s="14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44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</row>
    <row r="397" spans="1:74" ht="15.75" customHeight="1" x14ac:dyDescent="0.2">
      <c r="A397" s="13"/>
      <c r="B397" s="14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44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</row>
    <row r="398" spans="1:74" ht="15.75" customHeight="1" x14ac:dyDescent="0.2">
      <c r="A398" s="13"/>
      <c r="B398" s="14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44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</row>
    <row r="399" spans="1:74" ht="15.75" customHeight="1" x14ac:dyDescent="0.2">
      <c r="A399" s="13"/>
      <c r="B399" s="14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44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</row>
    <row r="400" spans="1:74" ht="15.75" customHeight="1" x14ac:dyDescent="0.2">
      <c r="A400" s="13"/>
      <c r="B400" s="14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44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</row>
    <row r="401" spans="1:74" ht="15.75" customHeight="1" x14ac:dyDescent="0.2">
      <c r="A401" s="13"/>
      <c r="B401" s="14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44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</row>
    <row r="402" spans="1:74" ht="15.75" customHeight="1" x14ac:dyDescent="0.2">
      <c r="A402" s="13"/>
      <c r="B402" s="14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44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</row>
    <row r="403" spans="1:74" ht="15.75" customHeight="1" x14ac:dyDescent="0.2">
      <c r="A403" s="13"/>
      <c r="B403" s="14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44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</row>
    <row r="404" spans="1:74" ht="15.75" customHeight="1" x14ac:dyDescent="0.2">
      <c r="A404" s="13"/>
      <c r="B404" s="14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44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</row>
    <row r="405" spans="1:74" ht="15.75" customHeight="1" x14ac:dyDescent="0.2">
      <c r="A405" s="13"/>
      <c r="B405" s="14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44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</row>
    <row r="406" spans="1:74" ht="15.75" customHeight="1" x14ac:dyDescent="0.2">
      <c r="A406" s="13"/>
      <c r="B406" s="14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44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</row>
    <row r="407" spans="1:74" ht="15.75" customHeight="1" x14ac:dyDescent="0.2">
      <c r="A407" s="13"/>
      <c r="B407" s="14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44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</row>
    <row r="408" spans="1:74" ht="15.75" customHeight="1" x14ac:dyDescent="0.2">
      <c r="A408" s="13"/>
      <c r="B408" s="14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44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</row>
    <row r="409" spans="1:74" ht="15.75" customHeight="1" x14ac:dyDescent="0.2">
      <c r="A409" s="13"/>
      <c r="B409" s="14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44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</row>
    <row r="410" spans="1:74" ht="15.75" customHeight="1" x14ac:dyDescent="0.2">
      <c r="A410" s="13"/>
      <c r="B410" s="14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44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</row>
    <row r="411" spans="1:74" ht="15.75" customHeight="1" x14ac:dyDescent="0.2">
      <c r="A411" s="13"/>
      <c r="B411" s="14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44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</row>
    <row r="412" spans="1:74" ht="15.75" customHeight="1" x14ac:dyDescent="0.2">
      <c r="A412" s="13"/>
      <c r="B412" s="14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44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</row>
    <row r="413" spans="1:74" ht="15.75" customHeight="1" x14ac:dyDescent="0.2">
      <c r="A413" s="13"/>
      <c r="B413" s="14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44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</row>
    <row r="414" spans="1:74" ht="15.75" customHeight="1" x14ac:dyDescent="0.2">
      <c r="A414" s="13"/>
      <c r="B414" s="14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44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</row>
    <row r="415" spans="1:74" ht="15.75" customHeight="1" x14ac:dyDescent="0.2">
      <c r="A415" s="13"/>
      <c r="B415" s="14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44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</row>
    <row r="416" spans="1:74" ht="15.75" customHeight="1" x14ac:dyDescent="0.2">
      <c r="A416" s="13"/>
      <c r="B416" s="14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44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</row>
    <row r="417" spans="1:74" ht="15.75" customHeight="1" x14ac:dyDescent="0.2">
      <c r="A417" s="13"/>
      <c r="B417" s="14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44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</row>
    <row r="418" spans="1:74" ht="15.75" customHeight="1" x14ac:dyDescent="0.2">
      <c r="A418" s="13"/>
      <c r="B418" s="14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44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</row>
    <row r="419" spans="1:74" ht="15.75" customHeight="1" x14ac:dyDescent="0.2">
      <c r="A419" s="13"/>
      <c r="B419" s="14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44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</row>
    <row r="420" spans="1:74" ht="15.75" customHeight="1" x14ac:dyDescent="0.2">
      <c r="A420" s="13"/>
      <c r="B420" s="14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44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</row>
    <row r="421" spans="1:74" ht="15.75" customHeight="1" x14ac:dyDescent="0.2">
      <c r="A421" s="13"/>
      <c r="B421" s="14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44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</row>
    <row r="422" spans="1:74" ht="15.75" customHeight="1" x14ac:dyDescent="0.2">
      <c r="A422" s="13"/>
      <c r="B422" s="14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44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</row>
    <row r="423" spans="1:74" ht="15.75" customHeight="1" x14ac:dyDescent="0.2">
      <c r="A423" s="13"/>
      <c r="B423" s="14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44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</row>
    <row r="424" spans="1:74" ht="15.75" customHeight="1" x14ac:dyDescent="0.2">
      <c r="A424" s="13"/>
      <c r="B424" s="14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44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</row>
    <row r="425" spans="1:74" ht="15.75" customHeight="1" x14ac:dyDescent="0.2">
      <c r="A425" s="13"/>
      <c r="B425" s="14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44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</row>
    <row r="426" spans="1:74" ht="15.75" customHeight="1" x14ac:dyDescent="0.2">
      <c r="A426" s="13"/>
      <c r="B426" s="14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44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</row>
    <row r="427" spans="1:74" ht="15.75" customHeight="1" x14ac:dyDescent="0.2">
      <c r="A427" s="13"/>
      <c r="B427" s="14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44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</row>
    <row r="428" spans="1:74" ht="15.75" customHeight="1" x14ac:dyDescent="0.2">
      <c r="A428" s="13"/>
      <c r="B428" s="14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44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</row>
    <row r="429" spans="1:74" ht="15.75" customHeight="1" x14ac:dyDescent="0.2">
      <c r="A429" s="13"/>
      <c r="B429" s="14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44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</row>
    <row r="430" spans="1:74" ht="15.75" customHeight="1" x14ac:dyDescent="0.2">
      <c r="A430" s="13"/>
      <c r="B430" s="14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44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</row>
    <row r="431" spans="1:74" ht="15.75" customHeight="1" x14ac:dyDescent="0.2">
      <c r="A431" s="13"/>
      <c r="B431" s="14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44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</row>
    <row r="432" spans="1:74" ht="15.75" customHeight="1" x14ac:dyDescent="0.2">
      <c r="A432" s="13"/>
      <c r="B432" s="14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44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</row>
    <row r="433" spans="1:74" ht="15.75" customHeight="1" x14ac:dyDescent="0.2">
      <c r="A433" s="13"/>
      <c r="B433" s="14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44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</row>
    <row r="434" spans="1:74" ht="15.75" customHeight="1" x14ac:dyDescent="0.2">
      <c r="A434" s="13"/>
      <c r="B434" s="14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44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</row>
    <row r="435" spans="1:74" ht="15.75" customHeight="1" x14ac:dyDescent="0.2">
      <c r="A435" s="13"/>
      <c r="B435" s="14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44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</row>
    <row r="436" spans="1:74" ht="15.75" customHeight="1" x14ac:dyDescent="0.2">
      <c r="A436" s="13"/>
      <c r="B436" s="14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44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</row>
    <row r="437" spans="1:74" ht="15.75" customHeight="1" x14ac:dyDescent="0.2">
      <c r="A437" s="13"/>
      <c r="B437" s="14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44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</row>
    <row r="438" spans="1:74" ht="15.75" customHeight="1" x14ac:dyDescent="0.2">
      <c r="A438" s="13"/>
      <c r="B438" s="14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44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</row>
    <row r="439" spans="1:74" ht="15.75" customHeight="1" x14ac:dyDescent="0.2">
      <c r="A439" s="13"/>
      <c r="B439" s="14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44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</row>
    <row r="440" spans="1:74" ht="15.75" customHeight="1" x14ac:dyDescent="0.2">
      <c r="A440" s="13"/>
      <c r="B440" s="14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44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</row>
    <row r="441" spans="1:74" ht="15.75" customHeight="1" x14ac:dyDescent="0.2">
      <c r="A441" s="13"/>
      <c r="B441" s="14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44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</row>
    <row r="442" spans="1:74" ht="15.75" customHeight="1" x14ac:dyDescent="0.2">
      <c r="A442" s="13"/>
      <c r="B442" s="14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44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</row>
    <row r="443" spans="1:74" ht="15.75" customHeight="1" x14ac:dyDescent="0.2">
      <c r="A443" s="13"/>
      <c r="B443" s="14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44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</row>
    <row r="444" spans="1:74" ht="15.75" customHeight="1" x14ac:dyDescent="0.2">
      <c r="A444" s="13"/>
      <c r="B444" s="14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44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</row>
    <row r="445" spans="1:74" ht="15.75" customHeight="1" x14ac:dyDescent="0.2">
      <c r="A445" s="13"/>
      <c r="B445" s="14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44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</row>
    <row r="446" spans="1:74" ht="15.75" customHeight="1" x14ac:dyDescent="0.2">
      <c r="A446" s="13"/>
      <c r="B446" s="14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44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</row>
    <row r="447" spans="1:74" ht="15.75" customHeight="1" x14ac:dyDescent="0.2">
      <c r="A447" s="13"/>
      <c r="B447" s="14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44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</row>
    <row r="448" spans="1:74" ht="15.75" customHeight="1" x14ac:dyDescent="0.2">
      <c r="A448" s="13"/>
      <c r="B448" s="14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44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</row>
    <row r="449" spans="1:74" ht="15.75" customHeight="1" x14ac:dyDescent="0.2">
      <c r="A449" s="13"/>
      <c r="B449" s="14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44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</row>
    <row r="450" spans="1:74" ht="15.75" customHeight="1" x14ac:dyDescent="0.2">
      <c r="A450" s="13"/>
      <c r="B450" s="14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44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</row>
    <row r="451" spans="1:74" ht="15.75" customHeight="1" x14ac:dyDescent="0.2">
      <c r="A451" s="13"/>
      <c r="B451" s="14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44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</row>
    <row r="452" spans="1:74" ht="15.75" customHeight="1" x14ac:dyDescent="0.2">
      <c r="A452" s="13"/>
      <c r="B452" s="14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44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</row>
    <row r="453" spans="1:74" ht="15.75" customHeight="1" x14ac:dyDescent="0.2">
      <c r="A453" s="13"/>
      <c r="B453" s="14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44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</row>
    <row r="454" spans="1:74" ht="15.75" customHeight="1" x14ac:dyDescent="0.2">
      <c r="A454" s="13"/>
      <c r="B454" s="14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44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</row>
    <row r="455" spans="1:74" ht="15.75" customHeight="1" x14ac:dyDescent="0.2">
      <c r="A455" s="13"/>
      <c r="B455" s="14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44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</row>
    <row r="456" spans="1:74" ht="15.75" customHeight="1" x14ac:dyDescent="0.2">
      <c r="A456" s="13"/>
      <c r="B456" s="14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44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</row>
    <row r="457" spans="1:74" ht="15.75" customHeight="1" x14ac:dyDescent="0.2">
      <c r="A457" s="13"/>
      <c r="B457" s="14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44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</row>
    <row r="458" spans="1:74" ht="15.75" customHeight="1" x14ac:dyDescent="0.2">
      <c r="A458" s="13"/>
      <c r="B458" s="14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44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</row>
    <row r="459" spans="1:74" ht="15.75" customHeight="1" x14ac:dyDescent="0.2">
      <c r="A459" s="13"/>
      <c r="B459" s="14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44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</row>
    <row r="460" spans="1:74" ht="15.75" customHeight="1" x14ac:dyDescent="0.2">
      <c r="A460" s="13"/>
      <c r="B460" s="14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44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</row>
    <row r="461" spans="1:74" ht="15.75" customHeight="1" x14ac:dyDescent="0.2">
      <c r="A461" s="13"/>
      <c r="B461" s="14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44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</row>
    <row r="462" spans="1:74" ht="15.75" customHeight="1" x14ac:dyDescent="0.2">
      <c r="A462" s="13"/>
      <c r="B462" s="14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44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</row>
    <row r="463" spans="1:74" ht="15.75" customHeight="1" x14ac:dyDescent="0.2">
      <c r="A463" s="13"/>
      <c r="B463" s="14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44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</row>
    <row r="464" spans="1:74" ht="15.75" customHeight="1" x14ac:dyDescent="0.2">
      <c r="A464" s="13"/>
      <c r="B464" s="14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44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</row>
    <row r="465" spans="1:74" ht="15.75" customHeight="1" x14ac:dyDescent="0.2">
      <c r="A465" s="13"/>
      <c r="B465" s="14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44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</row>
    <row r="466" spans="1:74" ht="15.75" customHeight="1" x14ac:dyDescent="0.2">
      <c r="A466" s="13"/>
      <c r="B466" s="14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44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</row>
    <row r="467" spans="1:74" ht="15.75" customHeight="1" x14ac:dyDescent="0.2">
      <c r="A467" s="13"/>
      <c r="B467" s="14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44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</row>
    <row r="468" spans="1:74" ht="15.75" customHeight="1" x14ac:dyDescent="0.2">
      <c r="A468" s="13"/>
      <c r="B468" s="14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44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</row>
    <row r="469" spans="1:74" ht="15.75" customHeight="1" x14ac:dyDescent="0.2">
      <c r="A469" s="13"/>
      <c r="B469" s="14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44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</row>
    <row r="470" spans="1:74" ht="15.75" customHeight="1" x14ac:dyDescent="0.2">
      <c r="A470" s="13"/>
      <c r="B470" s="14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44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</row>
    <row r="471" spans="1:74" ht="15.75" customHeight="1" x14ac:dyDescent="0.2">
      <c r="A471" s="13"/>
      <c r="B471" s="14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44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</row>
    <row r="472" spans="1:74" ht="15.75" customHeight="1" x14ac:dyDescent="0.2">
      <c r="A472" s="13"/>
      <c r="B472" s="14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44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</row>
    <row r="473" spans="1:74" ht="15.75" customHeight="1" x14ac:dyDescent="0.2">
      <c r="A473" s="13"/>
      <c r="B473" s="14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44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</row>
    <row r="474" spans="1:74" ht="15.75" customHeight="1" x14ac:dyDescent="0.2">
      <c r="A474" s="13"/>
      <c r="B474" s="14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44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</row>
    <row r="475" spans="1:74" ht="15.75" customHeight="1" x14ac:dyDescent="0.2">
      <c r="A475" s="13"/>
      <c r="B475" s="14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44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</row>
    <row r="476" spans="1:74" ht="15.75" customHeight="1" x14ac:dyDescent="0.2">
      <c r="A476" s="13"/>
      <c r="B476" s="14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44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</row>
    <row r="477" spans="1:74" ht="15.75" customHeight="1" x14ac:dyDescent="0.2">
      <c r="A477" s="13"/>
      <c r="B477" s="14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44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</row>
    <row r="478" spans="1:74" ht="15.75" customHeight="1" x14ac:dyDescent="0.2">
      <c r="A478" s="13"/>
      <c r="B478" s="14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44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</row>
    <row r="479" spans="1:74" ht="15.75" customHeight="1" x14ac:dyDescent="0.2">
      <c r="A479" s="13"/>
      <c r="B479" s="14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44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</row>
    <row r="480" spans="1:74" ht="15.75" customHeight="1" x14ac:dyDescent="0.2">
      <c r="A480" s="13"/>
      <c r="B480" s="14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44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</row>
    <row r="481" spans="1:74" ht="15.75" customHeight="1" x14ac:dyDescent="0.2">
      <c r="A481" s="13"/>
      <c r="B481" s="14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44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</row>
    <row r="482" spans="1:74" ht="15.75" customHeight="1" x14ac:dyDescent="0.2">
      <c r="A482" s="13"/>
      <c r="B482" s="14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44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</row>
    <row r="483" spans="1:74" ht="15.75" customHeight="1" x14ac:dyDescent="0.2">
      <c r="A483" s="13"/>
      <c r="B483" s="14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44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</row>
    <row r="484" spans="1:74" ht="15.75" customHeight="1" x14ac:dyDescent="0.2">
      <c r="A484" s="13"/>
      <c r="B484" s="14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44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</row>
    <row r="485" spans="1:74" ht="15.75" customHeight="1" x14ac:dyDescent="0.2">
      <c r="A485" s="13"/>
      <c r="B485" s="14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44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</row>
    <row r="486" spans="1:74" ht="15.75" customHeight="1" x14ac:dyDescent="0.2">
      <c r="A486" s="13"/>
      <c r="B486" s="14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44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</row>
    <row r="487" spans="1:74" ht="15.75" customHeight="1" x14ac:dyDescent="0.2">
      <c r="A487" s="13"/>
      <c r="B487" s="14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44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</row>
    <row r="488" spans="1:74" ht="15.75" customHeight="1" x14ac:dyDescent="0.2">
      <c r="A488" s="13"/>
      <c r="B488" s="14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44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</row>
    <row r="489" spans="1:74" ht="15.75" customHeight="1" x14ac:dyDescent="0.2">
      <c r="A489" s="13"/>
      <c r="B489" s="14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44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</row>
    <row r="490" spans="1:74" ht="15.75" customHeight="1" x14ac:dyDescent="0.2">
      <c r="A490" s="13"/>
      <c r="B490" s="14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44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</row>
    <row r="491" spans="1:74" ht="15.75" customHeight="1" x14ac:dyDescent="0.2">
      <c r="A491" s="13"/>
      <c r="B491" s="14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44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</row>
    <row r="492" spans="1:74" ht="15.75" customHeight="1" x14ac:dyDescent="0.2">
      <c r="A492" s="13"/>
      <c r="B492" s="14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44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</row>
    <row r="493" spans="1:74" ht="15.75" customHeight="1" x14ac:dyDescent="0.2">
      <c r="A493" s="13"/>
      <c r="B493" s="14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44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</row>
    <row r="494" spans="1:74" ht="15.75" customHeight="1" x14ac:dyDescent="0.2">
      <c r="A494" s="13"/>
      <c r="B494" s="14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44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</row>
    <row r="495" spans="1:74" ht="15.75" customHeight="1" x14ac:dyDescent="0.2">
      <c r="A495" s="13"/>
      <c r="B495" s="14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44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</row>
    <row r="496" spans="1:74" ht="15.75" customHeight="1" x14ac:dyDescent="0.2">
      <c r="A496" s="13"/>
      <c r="B496" s="14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44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</row>
    <row r="497" spans="1:74" ht="15.75" customHeight="1" x14ac:dyDescent="0.2">
      <c r="A497" s="13"/>
      <c r="B497" s="14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44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</row>
    <row r="498" spans="1:74" ht="15.75" customHeight="1" x14ac:dyDescent="0.2">
      <c r="A498" s="13"/>
      <c r="B498" s="14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44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</row>
    <row r="499" spans="1:74" ht="15.75" customHeight="1" x14ac:dyDescent="0.2">
      <c r="A499" s="13"/>
      <c r="B499" s="14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44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</row>
    <row r="500" spans="1:74" ht="15.75" customHeight="1" x14ac:dyDescent="0.2">
      <c r="A500" s="13"/>
      <c r="B500" s="14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44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</row>
    <row r="501" spans="1:74" ht="15.75" customHeight="1" x14ac:dyDescent="0.2">
      <c r="A501" s="13"/>
      <c r="B501" s="14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44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</row>
    <row r="502" spans="1:74" ht="15.75" customHeight="1" x14ac:dyDescent="0.2">
      <c r="A502" s="13"/>
      <c r="B502" s="14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44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</row>
    <row r="503" spans="1:74" ht="15.75" customHeight="1" x14ac:dyDescent="0.2">
      <c r="A503" s="13"/>
      <c r="B503" s="14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44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</row>
    <row r="504" spans="1:74" ht="15.75" customHeight="1" x14ac:dyDescent="0.2">
      <c r="A504" s="13"/>
      <c r="B504" s="14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44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  <c r="BE504" s="15"/>
      <c r="BF504" s="15"/>
      <c r="BG504" s="15"/>
      <c r="BH504" s="15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</row>
    <row r="505" spans="1:74" ht="15.75" customHeight="1" x14ac:dyDescent="0.2">
      <c r="A505" s="13"/>
      <c r="B505" s="14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44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</row>
    <row r="506" spans="1:74" ht="15.75" customHeight="1" x14ac:dyDescent="0.2">
      <c r="A506" s="13"/>
      <c r="B506" s="14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44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</row>
    <row r="507" spans="1:74" ht="15.75" customHeight="1" x14ac:dyDescent="0.2">
      <c r="A507" s="13"/>
      <c r="B507" s="14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44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</row>
    <row r="508" spans="1:74" ht="15.75" customHeight="1" x14ac:dyDescent="0.2">
      <c r="A508" s="13"/>
      <c r="B508" s="14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44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</row>
    <row r="509" spans="1:74" ht="15.75" customHeight="1" x14ac:dyDescent="0.2">
      <c r="A509" s="13"/>
      <c r="B509" s="14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44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</row>
    <row r="510" spans="1:74" ht="15.75" customHeight="1" x14ac:dyDescent="0.2">
      <c r="A510" s="13"/>
      <c r="B510" s="14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44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</row>
    <row r="511" spans="1:74" ht="15.75" customHeight="1" x14ac:dyDescent="0.2">
      <c r="A511" s="13"/>
      <c r="B511" s="14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44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</row>
    <row r="512" spans="1:74" ht="15.75" customHeight="1" x14ac:dyDescent="0.2">
      <c r="A512" s="13"/>
      <c r="B512" s="14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44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  <c r="BE512" s="15"/>
      <c r="BF512" s="15"/>
      <c r="BG512" s="15"/>
      <c r="BH512" s="15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</row>
    <row r="513" spans="1:74" ht="15.75" customHeight="1" x14ac:dyDescent="0.2">
      <c r="A513" s="13"/>
      <c r="B513" s="14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44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  <c r="BE513" s="15"/>
      <c r="BF513" s="15"/>
      <c r="BG513" s="15"/>
      <c r="BH513" s="15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</row>
    <row r="514" spans="1:74" ht="15.75" customHeight="1" x14ac:dyDescent="0.2">
      <c r="A514" s="13"/>
      <c r="B514" s="14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44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</row>
    <row r="515" spans="1:74" ht="15.75" customHeight="1" x14ac:dyDescent="0.2">
      <c r="A515" s="13"/>
      <c r="B515" s="14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44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</row>
    <row r="516" spans="1:74" ht="15.75" customHeight="1" x14ac:dyDescent="0.2">
      <c r="A516" s="13"/>
      <c r="B516" s="14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44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  <c r="BE516" s="15"/>
      <c r="BF516" s="15"/>
      <c r="BG516" s="15"/>
      <c r="BH516" s="15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</row>
    <row r="517" spans="1:74" ht="15.75" customHeight="1" x14ac:dyDescent="0.2">
      <c r="A517" s="13"/>
      <c r="B517" s="14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44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</row>
    <row r="518" spans="1:74" ht="15.75" customHeight="1" x14ac:dyDescent="0.2">
      <c r="A518" s="13"/>
      <c r="B518" s="14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44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</row>
    <row r="519" spans="1:74" ht="15.75" customHeight="1" x14ac:dyDescent="0.2">
      <c r="A519" s="13"/>
      <c r="B519" s="14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44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</row>
    <row r="520" spans="1:74" ht="15.75" customHeight="1" x14ac:dyDescent="0.2">
      <c r="A520" s="13"/>
      <c r="B520" s="14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44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  <c r="BE520" s="15"/>
      <c r="BF520" s="15"/>
      <c r="BG520" s="15"/>
      <c r="BH520" s="15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</row>
    <row r="521" spans="1:74" ht="15.75" customHeight="1" x14ac:dyDescent="0.2">
      <c r="A521" s="13"/>
      <c r="B521" s="14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44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</row>
    <row r="522" spans="1:74" ht="15.75" customHeight="1" x14ac:dyDescent="0.2">
      <c r="A522" s="13"/>
      <c r="B522" s="14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44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  <c r="BE522" s="15"/>
      <c r="BF522" s="15"/>
      <c r="BG522" s="15"/>
      <c r="BH522" s="15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</row>
    <row r="523" spans="1:74" ht="15.75" customHeight="1" x14ac:dyDescent="0.2">
      <c r="A523" s="13"/>
      <c r="B523" s="14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44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</row>
    <row r="524" spans="1:74" ht="15.75" customHeight="1" x14ac:dyDescent="0.2">
      <c r="A524" s="13"/>
      <c r="B524" s="14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44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  <c r="BE524" s="15"/>
      <c r="BF524" s="15"/>
      <c r="BG524" s="15"/>
      <c r="BH524" s="15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</row>
    <row r="525" spans="1:74" ht="15.75" customHeight="1" x14ac:dyDescent="0.2">
      <c r="A525" s="13"/>
      <c r="B525" s="14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44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  <c r="BE525" s="15"/>
      <c r="BF525" s="15"/>
      <c r="BG525" s="15"/>
      <c r="BH525" s="15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</row>
    <row r="526" spans="1:74" ht="15.75" customHeight="1" x14ac:dyDescent="0.2">
      <c r="A526" s="13"/>
      <c r="B526" s="14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44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  <c r="BE526" s="15"/>
      <c r="BF526" s="15"/>
      <c r="BG526" s="15"/>
      <c r="BH526" s="15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</row>
    <row r="527" spans="1:74" ht="15.75" customHeight="1" x14ac:dyDescent="0.2">
      <c r="A527" s="13"/>
      <c r="B527" s="14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44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  <c r="BE527" s="15"/>
      <c r="BF527" s="15"/>
      <c r="BG527" s="15"/>
      <c r="BH527" s="15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</row>
    <row r="528" spans="1:74" ht="15.75" customHeight="1" x14ac:dyDescent="0.2">
      <c r="A528" s="13"/>
      <c r="B528" s="14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44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</row>
    <row r="529" spans="1:74" ht="15.75" customHeight="1" x14ac:dyDescent="0.2">
      <c r="A529" s="13"/>
      <c r="B529" s="14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44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</row>
    <row r="530" spans="1:74" ht="15.75" customHeight="1" x14ac:dyDescent="0.2">
      <c r="A530" s="13"/>
      <c r="B530" s="14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44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</row>
    <row r="531" spans="1:74" ht="15.75" customHeight="1" x14ac:dyDescent="0.2">
      <c r="A531" s="13"/>
      <c r="B531" s="14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44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</row>
    <row r="532" spans="1:74" ht="15.75" customHeight="1" x14ac:dyDescent="0.2">
      <c r="A532" s="13"/>
      <c r="B532" s="14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44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</row>
    <row r="533" spans="1:74" ht="15.75" customHeight="1" x14ac:dyDescent="0.2">
      <c r="A533" s="13"/>
      <c r="B533" s="14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44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  <c r="BE533" s="15"/>
      <c r="BF533" s="15"/>
      <c r="BG533" s="15"/>
      <c r="BH533" s="15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</row>
    <row r="534" spans="1:74" ht="15.75" customHeight="1" x14ac:dyDescent="0.2">
      <c r="A534" s="13"/>
      <c r="B534" s="14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44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  <c r="BE534" s="15"/>
      <c r="BF534" s="15"/>
      <c r="BG534" s="15"/>
      <c r="BH534" s="15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</row>
    <row r="535" spans="1:74" ht="15.75" customHeight="1" x14ac:dyDescent="0.2">
      <c r="A535" s="13"/>
      <c r="B535" s="14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44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  <c r="BE535" s="15"/>
      <c r="BF535" s="15"/>
      <c r="BG535" s="15"/>
      <c r="BH535" s="15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</row>
    <row r="536" spans="1:74" ht="15.75" customHeight="1" x14ac:dyDescent="0.2">
      <c r="A536" s="13"/>
      <c r="B536" s="14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44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  <c r="BE536" s="15"/>
      <c r="BF536" s="15"/>
      <c r="BG536" s="15"/>
      <c r="BH536" s="15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</row>
    <row r="537" spans="1:74" ht="15.75" customHeight="1" x14ac:dyDescent="0.2">
      <c r="A537" s="13"/>
      <c r="B537" s="14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44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  <c r="BE537" s="15"/>
      <c r="BF537" s="15"/>
      <c r="BG537" s="15"/>
      <c r="BH537" s="15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</row>
    <row r="538" spans="1:74" ht="15.75" customHeight="1" x14ac:dyDescent="0.2">
      <c r="A538" s="13"/>
      <c r="B538" s="14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44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  <c r="BE538" s="15"/>
      <c r="BF538" s="15"/>
      <c r="BG538" s="15"/>
      <c r="BH538" s="15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</row>
    <row r="539" spans="1:74" ht="15.75" customHeight="1" x14ac:dyDescent="0.2">
      <c r="A539" s="13"/>
      <c r="B539" s="14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44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  <c r="BE539" s="15"/>
      <c r="BF539" s="15"/>
      <c r="BG539" s="15"/>
      <c r="BH539" s="15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</row>
    <row r="540" spans="1:74" ht="15.75" customHeight="1" x14ac:dyDescent="0.2">
      <c r="A540" s="13"/>
      <c r="B540" s="14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44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  <c r="BE540" s="15"/>
      <c r="BF540" s="15"/>
      <c r="BG540" s="15"/>
      <c r="BH540" s="15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</row>
    <row r="541" spans="1:74" ht="15.75" customHeight="1" x14ac:dyDescent="0.2">
      <c r="A541" s="13"/>
      <c r="B541" s="14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44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  <c r="BE541" s="15"/>
      <c r="BF541" s="15"/>
      <c r="BG541" s="15"/>
      <c r="BH541" s="15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</row>
    <row r="542" spans="1:74" ht="15.75" customHeight="1" x14ac:dyDescent="0.2">
      <c r="A542" s="13"/>
      <c r="B542" s="14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44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  <c r="BE542" s="15"/>
      <c r="BF542" s="15"/>
      <c r="BG542" s="15"/>
      <c r="BH542" s="15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</row>
    <row r="543" spans="1:74" ht="15.75" customHeight="1" x14ac:dyDescent="0.2">
      <c r="A543" s="13"/>
      <c r="B543" s="14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44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  <c r="BE543" s="15"/>
      <c r="BF543" s="15"/>
      <c r="BG543" s="15"/>
      <c r="BH543" s="15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</row>
    <row r="544" spans="1:74" ht="15.75" customHeight="1" x14ac:dyDescent="0.2">
      <c r="A544" s="13"/>
      <c r="B544" s="14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44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  <c r="BE544" s="15"/>
      <c r="BF544" s="15"/>
      <c r="BG544" s="15"/>
      <c r="BH544" s="15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</row>
    <row r="545" spans="1:74" ht="15.75" customHeight="1" x14ac:dyDescent="0.2">
      <c r="A545" s="13"/>
      <c r="B545" s="14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44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  <c r="BE545" s="15"/>
      <c r="BF545" s="15"/>
      <c r="BG545" s="15"/>
      <c r="BH545" s="15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</row>
    <row r="546" spans="1:74" ht="15.75" customHeight="1" x14ac:dyDescent="0.2">
      <c r="A546" s="13"/>
      <c r="B546" s="14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44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  <c r="BD546" s="15"/>
      <c r="BE546" s="15"/>
      <c r="BF546" s="15"/>
      <c r="BG546" s="15"/>
      <c r="BH546" s="15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</row>
    <row r="547" spans="1:74" ht="15.75" customHeight="1" x14ac:dyDescent="0.2">
      <c r="A547" s="13"/>
      <c r="B547" s="14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44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  <c r="BD547" s="15"/>
      <c r="BE547" s="15"/>
      <c r="BF547" s="15"/>
      <c r="BG547" s="15"/>
      <c r="BH547" s="15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</row>
    <row r="548" spans="1:74" ht="15.75" customHeight="1" x14ac:dyDescent="0.2">
      <c r="A548" s="13"/>
      <c r="B548" s="14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44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  <c r="BD548" s="15"/>
      <c r="BE548" s="15"/>
      <c r="BF548" s="15"/>
      <c r="BG548" s="15"/>
      <c r="BH548" s="15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</row>
    <row r="549" spans="1:74" ht="15.75" customHeight="1" x14ac:dyDescent="0.2">
      <c r="A549" s="13"/>
      <c r="B549" s="14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44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  <c r="BD549" s="15"/>
      <c r="BE549" s="15"/>
      <c r="BF549" s="15"/>
      <c r="BG549" s="15"/>
      <c r="BH549" s="15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</row>
    <row r="550" spans="1:74" ht="15.75" customHeight="1" x14ac:dyDescent="0.2">
      <c r="A550" s="13"/>
      <c r="B550" s="14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44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  <c r="BD550" s="15"/>
      <c r="BE550" s="15"/>
      <c r="BF550" s="15"/>
      <c r="BG550" s="15"/>
      <c r="BH550" s="15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</row>
    <row r="551" spans="1:74" ht="15.75" customHeight="1" x14ac:dyDescent="0.2">
      <c r="A551" s="13"/>
      <c r="B551" s="14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44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  <c r="BD551" s="15"/>
      <c r="BE551" s="15"/>
      <c r="BF551" s="15"/>
      <c r="BG551" s="15"/>
      <c r="BH551" s="15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</row>
    <row r="552" spans="1:74" ht="15.75" customHeight="1" x14ac:dyDescent="0.2">
      <c r="A552" s="13"/>
      <c r="B552" s="14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44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  <c r="BD552" s="15"/>
      <c r="BE552" s="15"/>
      <c r="BF552" s="15"/>
      <c r="BG552" s="15"/>
      <c r="BH552" s="15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</row>
    <row r="553" spans="1:74" ht="15.75" customHeight="1" x14ac:dyDescent="0.2">
      <c r="A553" s="13"/>
      <c r="B553" s="14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44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  <c r="BE553" s="15"/>
      <c r="BF553" s="15"/>
      <c r="BG553" s="15"/>
      <c r="BH553" s="15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</row>
    <row r="554" spans="1:74" ht="15.75" customHeight="1" x14ac:dyDescent="0.2">
      <c r="A554" s="13"/>
      <c r="B554" s="14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44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  <c r="BD554" s="15"/>
      <c r="BE554" s="15"/>
      <c r="BF554" s="15"/>
      <c r="BG554" s="15"/>
      <c r="BH554" s="15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</row>
    <row r="555" spans="1:74" ht="15.75" customHeight="1" x14ac:dyDescent="0.2">
      <c r="A555" s="13"/>
      <c r="B555" s="14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44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  <c r="BD555" s="15"/>
      <c r="BE555" s="15"/>
      <c r="BF555" s="15"/>
      <c r="BG555" s="15"/>
      <c r="BH555" s="15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</row>
    <row r="556" spans="1:74" ht="15.75" customHeight="1" x14ac:dyDescent="0.2">
      <c r="A556" s="13"/>
      <c r="B556" s="14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44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  <c r="BD556" s="15"/>
      <c r="BE556" s="15"/>
      <c r="BF556" s="15"/>
      <c r="BG556" s="15"/>
      <c r="BH556" s="15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</row>
    <row r="557" spans="1:74" ht="15.75" customHeight="1" x14ac:dyDescent="0.2">
      <c r="A557" s="13"/>
      <c r="B557" s="14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44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</row>
    <row r="558" spans="1:74" ht="15.75" customHeight="1" x14ac:dyDescent="0.2">
      <c r="A558" s="13"/>
      <c r="B558" s="14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44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  <c r="BE558" s="15"/>
      <c r="BF558" s="15"/>
      <c r="BG558" s="15"/>
      <c r="BH558" s="15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</row>
    <row r="559" spans="1:74" ht="15.75" customHeight="1" x14ac:dyDescent="0.2">
      <c r="A559" s="13"/>
      <c r="B559" s="14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44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  <c r="BE559" s="15"/>
      <c r="BF559" s="15"/>
      <c r="BG559" s="15"/>
      <c r="BH559" s="15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</row>
    <row r="560" spans="1:74" ht="15.75" customHeight="1" x14ac:dyDescent="0.2">
      <c r="A560" s="13"/>
      <c r="B560" s="14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44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  <c r="BE560" s="15"/>
      <c r="BF560" s="15"/>
      <c r="BG560" s="15"/>
      <c r="BH560" s="15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</row>
    <row r="561" spans="1:74" ht="15.75" customHeight="1" x14ac:dyDescent="0.2">
      <c r="A561" s="13"/>
      <c r="B561" s="14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44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  <c r="BB561" s="15"/>
      <c r="BC561" s="15"/>
      <c r="BD561" s="15"/>
      <c r="BE561" s="15"/>
      <c r="BF561" s="15"/>
      <c r="BG561" s="15"/>
      <c r="BH561" s="15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</row>
    <row r="562" spans="1:74" ht="15.75" customHeight="1" x14ac:dyDescent="0.2">
      <c r="A562" s="13"/>
      <c r="B562" s="14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44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  <c r="BD562" s="15"/>
      <c r="BE562" s="15"/>
      <c r="BF562" s="15"/>
      <c r="BG562" s="15"/>
      <c r="BH562" s="15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</row>
    <row r="563" spans="1:74" ht="15.75" customHeight="1" x14ac:dyDescent="0.2">
      <c r="A563" s="13"/>
      <c r="B563" s="14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44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  <c r="BD563" s="15"/>
      <c r="BE563" s="15"/>
      <c r="BF563" s="15"/>
      <c r="BG563" s="15"/>
      <c r="BH563" s="15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</row>
    <row r="564" spans="1:74" ht="15.75" customHeight="1" x14ac:dyDescent="0.2">
      <c r="A564" s="13"/>
      <c r="B564" s="14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44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  <c r="BB564" s="15"/>
      <c r="BC564" s="15"/>
      <c r="BD564" s="15"/>
      <c r="BE564" s="15"/>
      <c r="BF564" s="15"/>
      <c r="BG564" s="15"/>
      <c r="BH564" s="15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</row>
    <row r="565" spans="1:74" ht="15.75" customHeight="1" x14ac:dyDescent="0.2">
      <c r="A565" s="13"/>
      <c r="B565" s="14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44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  <c r="BB565" s="15"/>
      <c r="BC565" s="15"/>
      <c r="BD565" s="15"/>
      <c r="BE565" s="15"/>
      <c r="BF565" s="15"/>
      <c r="BG565" s="15"/>
      <c r="BH565" s="15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</row>
    <row r="566" spans="1:74" ht="15.75" customHeight="1" x14ac:dyDescent="0.2">
      <c r="A566" s="13"/>
      <c r="B566" s="14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44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  <c r="BB566" s="15"/>
      <c r="BC566" s="15"/>
      <c r="BD566" s="15"/>
      <c r="BE566" s="15"/>
      <c r="BF566" s="15"/>
      <c r="BG566" s="15"/>
      <c r="BH566" s="15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</row>
    <row r="567" spans="1:74" ht="15.75" customHeight="1" x14ac:dyDescent="0.2">
      <c r="A567" s="13"/>
      <c r="B567" s="14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44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  <c r="BB567" s="15"/>
      <c r="BC567" s="15"/>
      <c r="BD567" s="15"/>
      <c r="BE567" s="15"/>
      <c r="BF567" s="15"/>
      <c r="BG567" s="15"/>
      <c r="BH567" s="15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</row>
    <row r="568" spans="1:74" ht="15.75" customHeight="1" x14ac:dyDescent="0.2">
      <c r="A568" s="13"/>
      <c r="B568" s="14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44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  <c r="BB568" s="15"/>
      <c r="BC568" s="15"/>
      <c r="BD568" s="15"/>
      <c r="BE568" s="15"/>
      <c r="BF568" s="15"/>
      <c r="BG568" s="15"/>
      <c r="BH568" s="15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</row>
    <row r="569" spans="1:74" ht="15.75" customHeight="1" x14ac:dyDescent="0.2">
      <c r="A569" s="13"/>
      <c r="B569" s="14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44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  <c r="BB569" s="15"/>
      <c r="BC569" s="15"/>
      <c r="BD569" s="15"/>
      <c r="BE569" s="15"/>
      <c r="BF569" s="15"/>
      <c r="BG569" s="15"/>
      <c r="BH569" s="15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</row>
    <row r="570" spans="1:74" ht="15.75" customHeight="1" x14ac:dyDescent="0.2">
      <c r="A570" s="13"/>
      <c r="B570" s="14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44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  <c r="BB570" s="15"/>
      <c r="BC570" s="15"/>
      <c r="BD570" s="15"/>
      <c r="BE570" s="15"/>
      <c r="BF570" s="15"/>
      <c r="BG570" s="15"/>
      <c r="BH570" s="15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</row>
    <row r="571" spans="1:74" ht="15.75" customHeight="1" x14ac:dyDescent="0.2">
      <c r="A571" s="13"/>
      <c r="B571" s="14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44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  <c r="BB571" s="15"/>
      <c r="BC571" s="15"/>
      <c r="BD571" s="15"/>
      <c r="BE571" s="15"/>
      <c r="BF571" s="15"/>
      <c r="BG571" s="15"/>
      <c r="BH571" s="15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</row>
    <row r="572" spans="1:74" ht="15.75" customHeight="1" x14ac:dyDescent="0.2">
      <c r="A572" s="13"/>
      <c r="B572" s="14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44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  <c r="BB572" s="15"/>
      <c r="BC572" s="15"/>
      <c r="BD572" s="15"/>
      <c r="BE572" s="15"/>
      <c r="BF572" s="15"/>
      <c r="BG572" s="15"/>
      <c r="BH572" s="15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</row>
    <row r="573" spans="1:74" ht="15.75" customHeight="1" x14ac:dyDescent="0.2">
      <c r="A573" s="13"/>
      <c r="B573" s="14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44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  <c r="BB573" s="15"/>
      <c r="BC573" s="15"/>
      <c r="BD573" s="15"/>
      <c r="BE573" s="15"/>
      <c r="BF573" s="15"/>
      <c r="BG573" s="15"/>
      <c r="BH573" s="15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</row>
    <row r="574" spans="1:74" ht="15.75" customHeight="1" x14ac:dyDescent="0.2">
      <c r="A574" s="13"/>
      <c r="B574" s="14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44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  <c r="BB574" s="15"/>
      <c r="BC574" s="15"/>
      <c r="BD574" s="15"/>
      <c r="BE574" s="15"/>
      <c r="BF574" s="15"/>
      <c r="BG574" s="15"/>
      <c r="BH574" s="15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</row>
    <row r="575" spans="1:74" ht="15.75" customHeight="1" x14ac:dyDescent="0.2">
      <c r="A575" s="13"/>
      <c r="B575" s="14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44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  <c r="BB575" s="15"/>
      <c r="BC575" s="15"/>
      <c r="BD575" s="15"/>
      <c r="BE575" s="15"/>
      <c r="BF575" s="15"/>
      <c r="BG575" s="15"/>
      <c r="BH575" s="15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</row>
    <row r="576" spans="1:74" ht="15.75" customHeight="1" x14ac:dyDescent="0.2">
      <c r="A576" s="13"/>
      <c r="B576" s="14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44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  <c r="BB576" s="15"/>
      <c r="BC576" s="15"/>
      <c r="BD576" s="15"/>
      <c r="BE576" s="15"/>
      <c r="BF576" s="15"/>
      <c r="BG576" s="15"/>
      <c r="BH576" s="15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</row>
    <row r="577" spans="1:74" ht="15.75" customHeight="1" x14ac:dyDescent="0.2">
      <c r="A577" s="13"/>
      <c r="B577" s="14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44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  <c r="BB577" s="15"/>
      <c r="BC577" s="15"/>
      <c r="BD577" s="15"/>
      <c r="BE577" s="15"/>
      <c r="BF577" s="15"/>
      <c r="BG577" s="15"/>
      <c r="BH577" s="15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</row>
    <row r="578" spans="1:74" ht="15.75" customHeight="1" x14ac:dyDescent="0.2">
      <c r="A578" s="13"/>
      <c r="B578" s="14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44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  <c r="BB578" s="15"/>
      <c r="BC578" s="15"/>
      <c r="BD578" s="15"/>
      <c r="BE578" s="15"/>
      <c r="BF578" s="15"/>
      <c r="BG578" s="15"/>
      <c r="BH578" s="15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</row>
    <row r="579" spans="1:74" ht="15.75" customHeight="1" x14ac:dyDescent="0.2">
      <c r="A579" s="13"/>
      <c r="B579" s="14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44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  <c r="BB579" s="15"/>
      <c r="BC579" s="15"/>
      <c r="BD579" s="15"/>
      <c r="BE579" s="15"/>
      <c r="BF579" s="15"/>
      <c r="BG579" s="15"/>
      <c r="BH579" s="15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</row>
    <row r="580" spans="1:74" ht="15.75" customHeight="1" x14ac:dyDescent="0.2">
      <c r="A580" s="13"/>
      <c r="B580" s="14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44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  <c r="BB580" s="15"/>
      <c r="BC580" s="15"/>
      <c r="BD580" s="15"/>
      <c r="BE580" s="15"/>
      <c r="BF580" s="15"/>
      <c r="BG580" s="15"/>
      <c r="BH580" s="15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</row>
    <row r="581" spans="1:74" ht="15.75" customHeight="1" x14ac:dyDescent="0.2">
      <c r="A581" s="13"/>
      <c r="B581" s="14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44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  <c r="BB581" s="15"/>
      <c r="BC581" s="15"/>
      <c r="BD581" s="15"/>
      <c r="BE581" s="15"/>
      <c r="BF581" s="15"/>
      <c r="BG581" s="15"/>
      <c r="BH581" s="15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</row>
    <row r="582" spans="1:74" ht="15.75" customHeight="1" x14ac:dyDescent="0.2">
      <c r="A582" s="13"/>
      <c r="B582" s="14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44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  <c r="BB582" s="15"/>
      <c r="BC582" s="15"/>
      <c r="BD582" s="15"/>
      <c r="BE582" s="15"/>
      <c r="BF582" s="15"/>
      <c r="BG582" s="15"/>
      <c r="BH582" s="15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</row>
    <row r="583" spans="1:74" ht="15.75" customHeight="1" x14ac:dyDescent="0.2">
      <c r="A583" s="13"/>
      <c r="B583" s="14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44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  <c r="BD583" s="15"/>
      <c r="BE583" s="15"/>
      <c r="BF583" s="15"/>
      <c r="BG583" s="15"/>
      <c r="BH583" s="15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</row>
    <row r="584" spans="1:74" ht="15.75" customHeight="1" x14ac:dyDescent="0.2">
      <c r="A584" s="13"/>
      <c r="B584" s="14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44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  <c r="BB584" s="15"/>
      <c r="BC584" s="15"/>
      <c r="BD584" s="15"/>
      <c r="BE584" s="15"/>
      <c r="BF584" s="15"/>
      <c r="BG584" s="15"/>
      <c r="BH584" s="15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</row>
    <row r="585" spans="1:74" ht="15.75" customHeight="1" x14ac:dyDescent="0.2">
      <c r="A585" s="13"/>
      <c r="B585" s="14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44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  <c r="BB585" s="15"/>
      <c r="BC585" s="15"/>
      <c r="BD585" s="15"/>
      <c r="BE585" s="15"/>
      <c r="BF585" s="15"/>
      <c r="BG585" s="15"/>
      <c r="BH585" s="15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</row>
    <row r="586" spans="1:74" ht="15.75" customHeight="1" x14ac:dyDescent="0.2">
      <c r="A586" s="13"/>
      <c r="B586" s="14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44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  <c r="BB586" s="15"/>
      <c r="BC586" s="15"/>
      <c r="BD586" s="15"/>
      <c r="BE586" s="15"/>
      <c r="BF586" s="15"/>
      <c r="BG586" s="15"/>
      <c r="BH586" s="15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</row>
    <row r="587" spans="1:74" ht="15.75" customHeight="1" x14ac:dyDescent="0.2">
      <c r="A587" s="13"/>
      <c r="B587" s="14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44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  <c r="BB587" s="15"/>
      <c r="BC587" s="15"/>
      <c r="BD587" s="15"/>
      <c r="BE587" s="15"/>
      <c r="BF587" s="15"/>
      <c r="BG587" s="15"/>
      <c r="BH587" s="15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</row>
    <row r="588" spans="1:74" ht="15.75" customHeight="1" x14ac:dyDescent="0.2">
      <c r="A588" s="13"/>
      <c r="B588" s="14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44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  <c r="BB588" s="15"/>
      <c r="BC588" s="15"/>
      <c r="BD588" s="15"/>
      <c r="BE588" s="15"/>
      <c r="BF588" s="15"/>
      <c r="BG588" s="15"/>
      <c r="BH588" s="15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</row>
    <row r="589" spans="1:74" ht="15.75" customHeight="1" x14ac:dyDescent="0.2">
      <c r="A589" s="13"/>
      <c r="B589" s="14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44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  <c r="BB589" s="15"/>
      <c r="BC589" s="15"/>
      <c r="BD589" s="15"/>
      <c r="BE589" s="15"/>
      <c r="BF589" s="15"/>
      <c r="BG589" s="15"/>
      <c r="BH589" s="15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</row>
    <row r="590" spans="1:74" ht="15.75" customHeight="1" x14ac:dyDescent="0.2">
      <c r="A590" s="13"/>
      <c r="B590" s="14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44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  <c r="BB590" s="15"/>
      <c r="BC590" s="15"/>
      <c r="BD590" s="15"/>
      <c r="BE590" s="15"/>
      <c r="BF590" s="15"/>
      <c r="BG590" s="15"/>
      <c r="BH590" s="15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</row>
    <row r="591" spans="1:74" ht="15.75" customHeight="1" x14ac:dyDescent="0.2">
      <c r="A591" s="13"/>
      <c r="B591" s="14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44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  <c r="BB591" s="15"/>
      <c r="BC591" s="15"/>
      <c r="BD591" s="15"/>
      <c r="BE591" s="15"/>
      <c r="BF591" s="15"/>
      <c r="BG591" s="15"/>
      <c r="BH591" s="15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</row>
    <row r="592" spans="1:74" ht="15.75" customHeight="1" x14ac:dyDescent="0.2">
      <c r="A592" s="13"/>
      <c r="B592" s="14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44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  <c r="BB592" s="15"/>
      <c r="BC592" s="15"/>
      <c r="BD592" s="15"/>
      <c r="BE592" s="15"/>
      <c r="BF592" s="15"/>
      <c r="BG592" s="15"/>
      <c r="BH592" s="15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</row>
    <row r="593" spans="1:74" ht="15.75" customHeight="1" x14ac:dyDescent="0.2">
      <c r="A593" s="13"/>
      <c r="B593" s="14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44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  <c r="BB593" s="15"/>
      <c r="BC593" s="15"/>
      <c r="BD593" s="15"/>
      <c r="BE593" s="15"/>
      <c r="BF593" s="15"/>
      <c r="BG593" s="15"/>
      <c r="BH593" s="15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</row>
    <row r="594" spans="1:74" ht="15.75" customHeight="1" x14ac:dyDescent="0.2">
      <c r="A594" s="13"/>
      <c r="B594" s="14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44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  <c r="BB594" s="15"/>
      <c r="BC594" s="15"/>
      <c r="BD594" s="15"/>
      <c r="BE594" s="15"/>
      <c r="BF594" s="15"/>
      <c r="BG594" s="15"/>
      <c r="BH594" s="15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</row>
    <row r="595" spans="1:74" ht="15.75" customHeight="1" x14ac:dyDescent="0.2">
      <c r="A595" s="13"/>
      <c r="B595" s="14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44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  <c r="BB595" s="15"/>
      <c r="BC595" s="15"/>
      <c r="BD595" s="15"/>
      <c r="BE595" s="15"/>
      <c r="BF595" s="15"/>
      <c r="BG595" s="15"/>
      <c r="BH595" s="15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</row>
    <row r="596" spans="1:74" ht="15.75" customHeight="1" x14ac:dyDescent="0.2">
      <c r="A596" s="13"/>
      <c r="B596" s="14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44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  <c r="BB596" s="15"/>
      <c r="BC596" s="15"/>
      <c r="BD596" s="15"/>
      <c r="BE596" s="15"/>
      <c r="BF596" s="15"/>
      <c r="BG596" s="15"/>
      <c r="BH596" s="15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</row>
    <row r="597" spans="1:74" ht="15.75" customHeight="1" x14ac:dyDescent="0.2">
      <c r="A597" s="13"/>
      <c r="B597" s="14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44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  <c r="BB597" s="15"/>
      <c r="BC597" s="15"/>
      <c r="BD597" s="15"/>
      <c r="BE597" s="15"/>
      <c r="BF597" s="15"/>
      <c r="BG597" s="15"/>
      <c r="BH597" s="15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</row>
    <row r="598" spans="1:74" ht="15.75" customHeight="1" x14ac:dyDescent="0.2">
      <c r="A598" s="13"/>
      <c r="B598" s="14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44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  <c r="BB598" s="15"/>
      <c r="BC598" s="15"/>
      <c r="BD598" s="15"/>
      <c r="BE598" s="15"/>
      <c r="BF598" s="15"/>
      <c r="BG598" s="15"/>
      <c r="BH598" s="15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</row>
    <row r="599" spans="1:74" ht="15.75" customHeight="1" x14ac:dyDescent="0.2">
      <c r="A599" s="13"/>
      <c r="B599" s="14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44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  <c r="BB599" s="15"/>
      <c r="BC599" s="15"/>
      <c r="BD599" s="15"/>
      <c r="BE599" s="15"/>
      <c r="BF599" s="15"/>
      <c r="BG599" s="15"/>
      <c r="BH599" s="15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</row>
    <row r="600" spans="1:74" ht="15.75" customHeight="1" x14ac:dyDescent="0.2">
      <c r="A600" s="13"/>
      <c r="B600" s="14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44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  <c r="BB600" s="15"/>
      <c r="BC600" s="15"/>
      <c r="BD600" s="15"/>
      <c r="BE600" s="15"/>
      <c r="BF600" s="15"/>
      <c r="BG600" s="15"/>
      <c r="BH600" s="15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</row>
    <row r="601" spans="1:74" ht="15.75" customHeight="1" x14ac:dyDescent="0.2">
      <c r="A601" s="13"/>
      <c r="B601" s="14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44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  <c r="BB601" s="15"/>
      <c r="BC601" s="15"/>
      <c r="BD601" s="15"/>
      <c r="BE601" s="15"/>
      <c r="BF601" s="15"/>
      <c r="BG601" s="15"/>
      <c r="BH601" s="15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</row>
    <row r="602" spans="1:74" ht="15.75" customHeight="1" x14ac:dyDescent="0.2">
      <c r="A602" s="13"/>
      <c r="B602" s="14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44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  <c r="BB602" s="15"/>
      <c r="BC602" s="15"/>
      <c r="BD602" s="15"/>
      <c r="BE602" s="15"/>
      <c r="BF602" s="15"/>
      <c r="BG602" s="15"/>
      <c r="BH602" s="15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</row>
    <row r="603" spans="1:74" ht="15.75" customHeight="1" x14ac:dyDescent="0.2">
      <c r="A603" s="13"/>
      <c r="B603" s="14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44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  <c r="BB603" s="15"/>
      <c r="BC603" s="15"/>
      <c r="BD603" s="15"/>
      <c r="BE603" s="15"/>
      <c r="BF603" s="15"/>
      <c r="BG603" s="15"/>
      <c r="BH603" s="15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</row>
    <row r="604" spans="1:74" ht="15.75" customHeight="1" x14ac:dyDescent="0.2">
      <c r="A604" s="13"/>
      <c r="B604" s="14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44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  <c r="BB604" s="15"/>
      <c r="BC604" s="15"/>
      <c r="BD604" s="15"/>
      <c r="BE604" s="15"/>
      <c r="BF604" s="15"/>
      <c r="BG604" s="15"/>
      <c r="BH604" s="15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</row>
    <row r="605" spans="1:74" ht="15.75" customHeight="1" x14ac:dyDescent="0.2">
      <c r="A605" s="13"/>
      <c r="B605" s="14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44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  <c r="BB605" s="15"/>
      <c r="BC605" s="15"/>
      <c r="BD605" s="15"/>
      <c r="BE605" s="15"/>
      <c r="BF605" s="15"/>
      <c r="BG605" s="15"/>
      <c r="BH605" s="15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</row>
    <row r="606" spans="1:74" ht="15.75" customHeight="1" x14ac:dyDescent="0.2">
      <c r="A606" s="13"/>
      <c r="B606" s="14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44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  <c r="BB606" s="15"/>
      <c r="BC606" s="15"/>
      <c r="BD606" s="15"/>
      <c r="BE606" s="15"/>
      <c r="BF606" s="15"/>
      <c r="BG606" s="15"/>
      <c r="BH606" s="15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</row>
    <row r="607" spans="1:74" ht="15.75" customHeight="1" x14ac:dyDescent="0.2">
      <c r="A607" s="13"/>
      <c r="B607" s="14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44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  <c r="BB607" s="15"/>
      <c r="BC607" s="15"/>
      <c r="BD607" s="15"/>
      <c r="BE607" s="15"/>
      <c r="BF607" s="15"/>
      <c r="BG607" s="15"/>
      <c r="BH607" s="15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</row>
    <row r="608" spans="1:74" ht="15.75" customHeight="1" x14ac:dyDescent="0.2">
      <c r="A608" s="13"/>
      <c r="B608" s="14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44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  <c r="BB608" s="15"/>
      <c r="BC608" s="15"/>
      <c r="BD608" s="15"/>
      <c r="BE608" s="15"/>
      <c r="BF608" s="15"/>
      <c r="BG608" s="15"/>
      <c r="BH608" s="15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</row>
    <row r="609" spans="1:74" ht="15.75" customHeight="1" x14ac:dyDescent="0.2">
      <c r="A609" s="13"/>
      <c r="B609" s="14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44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15"/>
      <c r="BC609" s="15"/>
      <c r="BD609" s="15"/>
      <c r="BE609" s="15"/>
      <c r="BF609" s="15"/>
      <c r="BG609" s="15"/>
      <c r="BH609" s="15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</row>
    <row r="610" spans="1:74" ht="15.75" customHeight="1" x14ac:dyDescent="0.2">
      <c r="A610" s="13"/>
      <c r="B610" s="14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44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5"/>
      <c r="BB610" s="15"/>
      <c r="BC610" s="15"/>
      <c r="BD610" s="15"/>
      <c r="BE610" s="15"/>
      <c r="BF610" s="15"/>
      <c r="BG610" s="15"/>
      <c r="BH610" s="15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</row>
    <row r="611" spans="1:74" ht="15.75" customHeight="1" x14ac:dyDescent="0.2">
      <c r="A611" s="13"/>
      <c r="B611" s="14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44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  <c r="BB611" s="15"/>
      <c r="BC611" s="15"/>
      <c r="BD611" s="15"/>
      <c r="BE611" s="15"/>
      <c r="BF611" s="15"/>
      <c r="BG611" s="15"/>
      <c r="BH611" s="15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</row>
    <row r="612" spans="1:74" ht="15.75" customHeight="1" x14ac:dyDescent="0.2">
      <c r="A612" s="13"/>
      <c r="B612" s="14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44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  <c r="BB612" s="15"/>
      <c r="BC612" s="15"/>
      <c r="BD612" s="15"/>
      <c r="BE612" s="15"/>
      <c r="BF612" s="15"/>
      <c r="BG612" s="15"/>
      <c r="BH612" s="15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</row>
    <row r="613" spans="1:74" ht="15.75" customHeight="1" x14ac:dyDescent="0.2">
      <c r="A613" s="13"/>
      <c r="B613" s="14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44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5"/>
      <c r="BB613" s="15"/>
      <c r="BC613" s="15"/>
      <c r="BD613" s="15"/>
      <c r="BE613" s="15"/>
      <c r="BF613" s="15"/>
      <c r="BG613" s="15"/>
      <c r="BH613" s="15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</row>
    <row r="614" spans="1:74" ht="15.75" customHeight="1" x14ac:dyDescent="0.2">
      <c r="A614" s="13"/>
      <c r="B614" s="14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44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  <c r="BB614" s="15"/>
      <c r="BC614" s="15"/>
      <c r="BD614" s="15"/>
      <c r="BE614" s="15"/>
      <c r="BF614" s="15"/>
      <c r="BG614" s="15"/>
      <c r="BH614" s="15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</row>
    <row r="615" spans="1:74" ht="15.75" customHeight="1" x14ac:dyDescent="0.2">
      <c r="A615" s="13"/>
      <c r="B615" s="14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44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5"/>
      <c r="BB615" s="15"/>
      <c r="BC615" s="15"/>
      <c r="BD615" s="15"/>
      <c r="BE615" s="15"/>
      <c r="BF615" s="15"/>
      <c r="BG615" s="15"/>
      <c r="BH615" s="15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</row>
    <row r="616" spans="1:74" ht="15.75" customHeight="1" x14ac:dyDescent="0.2">
      <c r="A616" s="13"/>
      <c r="B616" s="14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44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  <c r="BB616" s="15"/>
      <c r="BC616" s="15"/>
      <c r="BD616" s="15"/>
      <c r="BE616" s="15"/>
      <c r="BF616" s="15"/>
      <c r="BG616" s="15"/>
      <c r="BH616" s="15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</row>
    <row r="617" spans="1:74" ht="15.75" customHeight="1" x14ac:dyDescent="0.2">
      <c r="A617" s="13"/>
      <c r="B617" s="14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44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  <c r="BB617" s="15"/>
      <c r="BC617" s="15"/>
      <c r="BD617" s="15"/>
      <c r="BE617" s="15"/>
      <c r="BF617" s="15"/>
      <c r="BG617" s="15"/>
      <c r="BH617" s="15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</row>
    <row r="618" spans="1:74" ht="15.75" customHeight="1" x14ac:dyDescent="0.2">
      <c r="A618" s="13"/>
      <c r="B618" s="14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44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  <c r="BB618" s="15"/>
      <c r="BC618" s="15"/>
      <c r="BD618" s="15"/>
      <c r="BE618" s="15"/>
      <c r="BF618" s="15"/>
      <c r="BG618" s="15"/>
      <c r="BH618" s="15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</row>
    <row r="619" spans="1:74" ht="15.75" customHeight="1" x14ac:dyDescent="0.2">
      <c r="A619" s="13"/>
      <c r="B619" s="14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44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15"/>
      <c r="BC619" s="15"/>
      <c r="BD619" s="15"/>
      <c r="BE619" s="15"/>
      <c r="BF619" s="15"/>
      <c r="BG619" s="15"/>
      <c r="BH619" s="15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</row>
    <row r="620" spans="1:74" ht="15.75" customHeight="1" x14ac:dyDescent="0.2">
      <c r="A620" s="13"/>
      <c r="B620" s="14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44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  <c r="BB620" s="15"/>
      <c r="BC620" s="15"/>
      <c r="BD620" s="15"/>
      <c r="BE620" s="15"/>
      <c r="BF620" s="15"/>
      <c r="BG620" s="15"/>
      <c r="BH620" s="15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</row>
    <row r="621" spans="1:74" ht="15.75" customHeight="1" x14ac:dyDescent="0.2">
      <c r="A621" s="13"/>
      <c r="B621" s="14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44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  <c r="BB621" s="15"/>
      <c r="BC621" s="15"/>
      <c r="BD621" s="15"/>
      <c r="BE621" s="15"/>
      <c r="BF621" s="15"/>
      <c r="BG621" s="15"/>
      <c r="BH621" s="15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</row>
    <row r="622" spans="1:74" ht="15.75" customHeight="1" x14ac:dyDescent="0.2">
      <c r="A622" s="13"/>
      <c r="B622" s="14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44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  <c r="BB622" s="15"/>
      <c r="BC622" s="15"/>
      <c r="BD622" s="15"/>
      <c r="BE622" s="15"/>
      <c r="BF622" s="15"/>
      <c r="BG622" s="15"/>
      <c r="BH622" s="15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</row>
    <row r="623" spans="1:74" ht="15.75" customHeight="1" x14ac:dyDescent="0.2">
      <c r="A623" s="13"/>
      <c r="B623" s="14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44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5"/>
      <c r="BB623" s="15"/>
      <c r="BC623" s="15"/>
      <c r="BD623" s="15"/>
      <c r="BE623" s="15"/>
      <c r="BF623" s="15"/>
      <c r="BG623" s="15"/>
      <c r="BH623" s="15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</row>
    <row r="624" spans="1:74" ht="15.75" customHeight="1" x14ac:dyDescent="0.2">
      <c r="A624" s="13"/>
      <c r="B624" s="14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44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5"/>
      <c r="BB624" s="15"/>
      <c r="BC624" s="15"/>
      <c r="BD624" s="15"/>
      <c r="BE624" s="15"/>
      <c r="BF624" s="15"/>
      <c r="BG624" s="15"/>
      <c r="BH624" s="15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</row>
    <row r="625" spans="1:74" ht="15.75" customHeight="1" x14ac:dyDescent="0.2">
      <c r="A625" s="13"/>
      <c r="B625" s="14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44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5"/>
      <c r="BB625" s="15"/>
      <c r="BC625" s="15"/>
      <c r="BD625" s="15"/>
      <c r="BE625" s="15"/>
      <c r="BF625" s="15"/>
      <c r="BG625" s="15"/>
      <c r="BH625" s="15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</row>
    <row r="626" spans="1:74" ht="15.75" customHeight="1" x14ac:dyDescent="0.2">
      <c r="A626" s="13"/>
      <c r="B626" s="14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44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5"/>
      <c r="BB626" s="15"/>
      <c r="BC626" s="15"/>
      <c r="BD626" s="15"/>
      <c r="BE626" s="15"/>
      <c r="BF626" s="15"/>
      <c r="BG626" s="15"/>
      <c r="BH626" s="15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</row>
    <row r="627" spans="1:74" ht="15.75" customHeight="1" x14ac:dyDescent="0.2">
      <c r="A627" s="13"/>
      <c r="B627" s="14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44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  <c r="BB627" s="15"/>
      <c r="BC627" s="15"/>
      <c r="BD627" s="15"/>
      <c r="BE627" s="15"/>
      <c r="BF627" s="15"/>
      <c r="BG627" s="15"/>
      <c r="BH627" s="15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</row>
    <row r="628" spans="1:74" ht="15.75" customHeight="1" x14ac:dyDescent="0.2">
      <c r="A628" s="13"/>
      <c r="B628" s="14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44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5"/>
      <c r="BB628" s="15"/>
      <c r="BC628" s="15"/>
      <c r="BD628" s="15"/>
      <c r="BE628" s="15"/>
      <c r="BF628" s="15"/>
      <c r="BG628" s="15"/>
      <c r="BH628" s="15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</row>
    <row r="629" spans="1:74" ht="15.75" customHeight="1" x14ac:dyDescent="0.2">
      <c r="A629" s="13"/>
      <c r="B629" s="14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44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  <c r="BB629" s="15"/>
      <c r="BC629" s="15"/>
      <c r="BD629" s="15"/>
      <c r="BE629" s="15"/>
      <c r="BF629" s="15"/>
      <c r="BG629" s="15"/>
      <c r="BH629" s="15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</row>
    <row r="630" spans="1:74" ht="15.75" customHeight="1" x14ac:dyDescent="0.2">
      <c r="A630" s="13"/>
      <c r="B630" s="14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44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  <c r="BB630" s="15"/>
      <c r="BC630" s="15"/>
      <c r="BD630" s="15"/>
      <c r="BE630" s="15"/>
      <c r="BF630" s="15"/>
      <c r="BG630" s="15"/>
      <c r="BH630" s="15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</row>
    <row r="631" spans="1:74" ht="15.75" customHeight="1" x14ac:dyDescent="0.2">
      <c r="A631" s="13"/>
      <c r="B631" s="14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44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5"/>
      <c r="BB631" s="15"/>
      <c r="BC631" s="15"/>
      <c r="BD631" s="15"/>
      <c r="BE631" s="15"/>
      <c r="BF631" s="15"/>
      <c r="BG631" s="15"/>
      <c r="BH631" s="15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</row>
    <row r="632" spans="1:74" ht="15.75" customHeight="1" x14ac:dyDescent="0.2">
      <c r="A632" s="13"/>
      <c r="B632" s="14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44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  <c r="BB632" s="15"/>
      <c r="BC632" s="15"/>
      <c r="BD632" s="15"/>
      <c r="BE632" s="15"/>
      <c r="BF632" s="15"/>
      <c r="BG632" s="15"/>
      <c r="BH632" s="15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</row>
    <row r="633" spans="1:74" ht="15.75" customHeight="1" x14ac:dyDescent="0.2">
      <c r="A633" s="13"/>
      <c r="B633" s="14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44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  <c r="BB633" s="15"/>
      <c r="BC633" s="15"/>
      <c r="BD633" s="15"/>
      <c r="BE633" s="15"/>
      <c r="BF633" s="15"/>
      <c r="BG633" s="15"/>
      <c r="BH633" s="15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</row>
    <row r="634" spans="1:74" ht="15.75" customHeight="1" x14ac:dyDescent="0.2">
      <c r="A634" s="13"/>
      <c r="B634" s="14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44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5"/>
      <c r="BB634" s="15"/>
      <c r="BC634" s="15"/>
      <c r="BD634" s="15"/>
      <c r="BE634" s="15"/>
      <c r="BF634" s="15"/>
      <c r="BG634" s="15"/>
      <c r="BH634" s="15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</row>
    <row r="635" spans="1:74" ht="15.75" customHeight="1" x14ac:dyDescent="0.2">
      <c r="A635" s="13"/>
      <c r="B635" s="14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44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5"/>
      <c r="BB635" s="15"/>
      <c r="BC635" s="15"/>
      <c r="BD635" s="15"/>
      <c r="BE635" s="15"/>
      <c r="BF635" s="15"/>
      <c r="BG635" s="15"/>
      <c r="BH635" s="15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</row>
    <row r="636" spans="1:74" ht="15.75" customHeight="1" x14ac:dyDescent="0.2">
      <c r="A636" s="13"/>
      <c r="B636" s="14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44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  <c r="BB636" s="15"/>
      <c r="BC636" s="15"/>
      <c r="BD636" s="15"/>
      <c r="BE636" s="15"/>
      <c r="BF636" s="15"/>
      <c r="BG636" s="15"/>
      <c r="BH636" s="15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</row>
    <row r="637" spans="1:74" ht="15.75" customHeight="1" x14ac:dyDescent="0.2">
      <c r="A637" s="13"/>
      <c r="B637" s="14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44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5"/>
      <c r="BB637" s="15"/>
      <c r="BC637" s="15"/>
      <c r="BD637" s="15"/>
      <c r="BE637" s="15"/>
      <c r="BF637" s="15"/>
      <c r="BG637" s="15"/>
      <c r="BH637" s="15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</row>
    <row r="638" spans="1:74" ht="15.75" customHeight="1" x14ac:dyDescent="0.2">
      <c r="A638" s="13"/>
      <c r="B638" s="14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44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  <c r="BB638" s="15"/>
      <c r="BC638" s="15"/>
      <c r="BD638" s="15"/>
      <c r="BE638" s="15"/>
      <c r="BF638" s="15"/>
      <c r="BG638" s="15"/>
      <c r="BH638" s="15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</row>
    <row r="639" spans="1:74" ht="15.75" customHeight="1" x14ac:dyDescent="0.2">
      <c r="A639" s="13"/>
      <c r="B639" s="14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44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15"/>
      <c r="BC639" s="15"/>
      <c r="BD639" s="15"/>
      <c r="BE639" s="15"/>
      <c r="BF639" s="15"/>
      <c r="BG639" s="15"/>
      <c r="BH639" s="15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</row>
    <row r="640" spans="1:74" ht="15.75" customHeight="1" x14ac:dyDescent="0.2">
      <c r="A640" s="13"/>
      <c r="B640" s="14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44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  <c r="BB640" s="15"/>
      <c r="BC640" s="15"/>
      <c r="BD640" s="15"/>
      <c r="BE640" s="15"/>
      <c r="BF640" s="15"/>
      <c r="BG640" s="15"/>
      <c r="BH640" s="15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</row>
    <row r="641" spans="1:74" ht="15.75" customHeight="1" x14ac:dyDescent="0.2">
      <c r="A641" s="13"/>
      <c r="B641" s="14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44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  <c r="BB641" s="15"/>
      <c r="BC641" s="15"/>
      <c r="BD641" s="15"/>
      <c r="BE641" s="15"/>
      <c r="BF641" s="15"/>
      <c r="BG641" s="15"/>
      <c r="BH641" s="15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</row>
    <row r="642" spans="1:74" ht="15.75" customHeight="1" x14ac:dyDescent="0.2">
      <c r="A642" s="13"/>
      <c r="B642" s="14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44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  <c r="BB642" s="15"/>
      <c r="BC642" s="15"/>
      <c r="BD642" s="15"/>
      <c r="BE642" s="15"/>
      <c r="BF642" s="15"/>
      <c r="BG642" s="15"/>
      <c r="BH642" s="15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</row>
    <row r="643" spans="1:74" ht="15.75" customHeight="1" x14ac:dyDescent="0.2">
      <c r="A643" s="13"/>
      <c r="B643" s="14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44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5"/>
      <c r="BB643" s="15"/>
      <c r="BC643" s="15"/>
      <c r="BD643" s="15"/>
      <c r="BE643" s="15"/>
      <c r="BF643" s="15"/>
      <c r="BG643" s="15"/>
      <c r="BH643" s="15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</row>
    <row r="644" spans="1:74" ht="15.75" customHeight="1" x14ac:dyDescent="0.2">
      <c r="A644" s="13"/>
      <c r="B644" s="14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44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  <c r="BB644" s="15"/>
      <c r="BC644" s="15"/>
      <c r="BD644" s="15"/>
      <c r="BE644" s="15"/>
      <c r="BF644" s="15"/>
      <c r="BG644" s="15"/>
      <c r="BH644" s="15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</row>
    <row r="645" spans="1:74" ht="15.75" customHeight="1" x14ac:dyDescent="0.2">
      <c r="A645" s="13"/>
      <c r="B645" s="14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44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5"/>
      <c r="BB645" s="15"/>
      <c r="BC645" s="15"/>
      <c r="BD645" s="15"/>
      <c r="BE645" s="15"/>
      <c r="BF645" s="15"/>
      <c r="BG645" s="15"/>
      <c r="BH645" s="15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</row>
    <row r="646" spans="1:74" ht="15.75" customHeight="1" x14ac:dyDescent="0.2">
      <c r="A646" s="13"/>
      <c r="B646" s="14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44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  <c r="BB646" s="15"/>
      <c r="BC646" s="15"/>
      <c r="BD646" s="15"/>
      <c r="BE646" s="15"/>
      <c r="BF646" s="15"/>
      <c r="BG646" s="15"/>
      <c r="BH646" s="15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</row>
    <row r="647" spans="1:74" ht="15.75" customHeight="1" x14ac:dyDescent="0.2">
      <c r="A647" s="13"/>
      <c r="B647" s="14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44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5"/>
      <c r="BB647" s="15"/>
      <c r="BC647" s="15"/>
      <c r="BD647" s="15"/>
      <c r="BE647" s="15"/>
      <c r="BF647" s="15"/>
      <c r="BG647" s="15"/>
      <c r="BH647" s="15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</row>
    <row r="648" spans="1:74" ht="15.75" customHeight="1" x14ac:dyDescent="0.2">
      <c r="A648" s="13"/>
      <c r="B648" s="14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44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5"/>
      <c r="BB648" s="15"/>
      <c r="BC648" s="15"/>
      <c r="BD648" s="15"/>
      <c r="BE648" s="15"/>
      <c r="BF648" s="15"/>
      <c r="BG648" s="15"/>
      <c r="BH648" s="15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</row>
    <row r="649" spans="1:74" ht="15.75" customHeight="1" x14ac:dyDescent="0.2">
      <c r="A649" s="13"/>
      <c r="B649" s="14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44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5"/>
      <c r="BB649" s="15"/>
      <c r="BC649" s="15"/>
      <c r="BD649" s="15"/>
      <c r="BE649" s="15"/>
      <c r="BF649" s="15"/>
      <c r="BG649" s="15"/>
      <c r="BH649" s="15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</row>
    <row r="650" spans="1:74" ht="15.75" customHeight="1" x14ac:dyDescent="0.2">
      <c r="A650" s="13"/>
      <c r="B650" s="14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44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5"/>
      <c r="BB650" s="15"/>
      <c r="BC650" s="15"/>
      <c r="BD650" s="15"/>
      <c r="BE650" s="15"/>
      <c r="BF650" s="15"/>
      <c r="BG650" s="15"/>
      <c r="BH650" s="15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</row>
    <row r="651" spans="1:74" ht="15.75" customHeight="1" x14ac:dyDescent="0.2">
      <c r="A651" s="13"/>
      <c r="B651" s="14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44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5"/>
      <c r="BB651" s="15"/>
      <c r="BC651" s="15"/>
      <c r="BD651" s="15"/>
      <c r="BE651" s="15"/>
      <c r="BF651" s="15"/>
      <c r="BG651" s="15"/>
      <c r="BH651" s="15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</row>
    <row r="652" spans="1:74" ht="15.75" customHeight="1" x14ac:dyDescent="0.2">
      <c r="A652" s="13"/>
      <c r="B652" s="14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44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  <c r="BB652" s="15"/>
      <c r="BC652" s="15"/>
      <c r="BD652" s="15"/>
      <c r="BE652" s="15"/>
      <c r="BF652" s="15"/>
      <c r="BG652" s="15"/>
      <c r="BH652" s="15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</row>
    <row r="653" spans="1:74" ht="15.75" customHeight="1" x14ac:dyDescent="0.2">
      <c r="A653" s="13"/>
      <c r="B653" s="14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44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5"/>
      <c r="BB653" s="15"/>
      <c r="BC653" s="15"/>
      <c r="BD653" s="15"/>
      <c r="BE653" s="15"/>
      <c r="BF653" s="15"/>
      <c r="BG653" s="15"/>
      <c r="BH653" s="15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</row>
    <row r="654" spans="1:74" ht="15.75" customHeight="1" x14ac:dyDescent="0.2">
      <c r="A654" s="13"/>
      <c r="B654" s="14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44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5"/>
      <c r="BB654" s="15"/>
      <c r="BC654" s="15"/>
      <c r="BD654" s="15"/>
      <c r="BE654" s="15"/>
      <c r="BF654" s="15"/>
      <c r="BG654" s="15"/>
      <c r="BH654" s="15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</row>
    <row r="655" spans="1:74" ht="15.75" customHeight="1" x14ac:dyDescent="0.2">
      <c r="A655" s="13"/>
      <c r="B655" s="14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44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  <c r="BB655" s="15"/>
      <c r="BC655" s="15"/>
      <c r="BD655" s="15"/>
      <c r="BE655" s="15"/>
      <c r="BF655" s="15"/>
      <c r="BG655" s="15"/>
      <c r="BH655" s="15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</row>
    <row r="656" spans="1:74" ht="15.75" customHeight="1" x14ac:dyDescent="0.2">
      <c r="A656" s="13"/>
      <c r="B656" s="14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44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  <c r="BB656" s="15"/>
      <c r="BC656" s="15"/>
      <c r="BD656" s="15"/>
      <c r="BE656" s="15"/>
      <c r="BF656" s="15"/>
      <c r="BG656" s="15"/>
      <c r="BH656" s="15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</row>
    <row r="657" spans="1:74" ht="15.75" customHeight="1" x14ac:dyDescent="0.2">
      <c r="A657" s="13"/>
      <c r="B657" s="14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44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5"/>
      <c r="BB657" s="15"/>
      <c r="BC657" s="15"/>
      <c r="BD657" s="15"/>
      <c r="BE657" s="15"/>
      <c r="BF657" s="15"/>
      <c r="BG657" s="15"/>
      <c r="BH657" s="15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</row>
    <row r="658" spans="1:74" ht="15.75" customHeight="1" x14ac:dyDescent="0.2">
      <c r="A658" s="13"/>
      <c r="B658" s="14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44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5"/>
      <c r="BB658" s="15"/>
      <c r="BC658" s="15"/>
      <c r="BD658" s="15"/>
      <c r="BE658" s="15"/>
      <c r="BF658" s="15"/>
      <c r="BG658" s="15"/>
      <c r="BH658" s="15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</row>
    <row r="659" spans="1:74" ht="15.75" customHeight="1" x14ac:dyDescent="0.2">
      <c r="A659" s="13"/>
      <c r="B659" s="14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44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  <c r="BB659" s="15"/>
      <c r="BC659" s="15"/>
      <c r="BD659" s="15"/>
      <c r="BE659" s="15"/>
      <c r="BF659" s="15"/>
      <c r="BG659" s="15"/>
      <c r="BH659" s="15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</row>
    <row r="660" spans="1:74" ht="15.75" customHeight="1" x14ac:dyDescent="0.2">
      <c r="A660" s="13"/>
      <c r="B660" s="14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44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  <c r="BB660" s="15"/>
      <c r="BC660" s="15"/>
      <c r="BD660" s="15"/>
      <c r="BE660" s="15"/>
      <c r="BF660" s="15"/>
      <c r="BG660" s="15"/>
      <c r="BH660" s="15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</row>
    <row r="661" spans="1:74" ht="15.75" customHeight="1" x14ac:dyDescent="0.2">
      <c r="A661" s="13"/>
      <c r="B661" s="14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44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  <c r="BB661" s="15"/>
      <c r="BC661" s="15"/>
      <c r="BD661" s="15"/>
      <c r="BE661" s="15"/>
      <c r="BF661" s="15"/>
      <c r="BG661" s="15"/>
      <c r="BH661" s="15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</row>
    <row r="662" spans="1:74" ht="15.75" customHeight="1" x14ac:dyDescent="0.2">
      <c r="A662" s="13"/>
      <c r="B662" s="14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44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  <c r="BB662" s="15"/>
      <c r="BC662" s="15"/>
      <c r="BD662" s="15"/>
      <c r="BE662" s="15"/>
      <c r="BF662" s="15"/>
      <c r="BG662" s="15"/>
      <c r="BH662" s="15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</row>
    <row r="663" spans="1:74" ht="15.75" customHeight="1" x14ac:dyDescent="0.2">
      <c r="A663" s="13"/>
      <c r="B663" s="14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44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  <c r="BB663" s="15"/>
      <c r="BC663" s="15"/>
      <c r="BD663" s="15"/>
      <c r="BE663" s="15"/>
      <c r="BF663" s="15"/>
      <c r="BG663" s="15"/>
      <c r="BH663" s="15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</row>
    <row r="664" spans="1:74" ht="15.75" customHeight="1" x14ac:dyDescent="0.2">
      <c r="A664" s="13"/>
      <c r="B664" s="14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44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  <c r="BB664" s="15"/>
      <c r="BC664" s="15"/>
      <c r="BD664" s="15"/>
      <c r="BE664" s="15"/>
      <c r="BF664" s="15"/>
      <c r="BG664" s="15"/>
      <c r="BH664" s="15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</row>
    <row r="665" spans="1:74" ht="15.75" customHeight="1" x14ac:dyDescent="0.2">
      <c r="A665" s="13"/>
      <c r="B665" s="14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44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  <c r="BB665" s="15"/>
      <c r="BC665" s="15"/>
      <c r="BD665" s="15"/>
      <c r="BE665" s="15"/>
      <c r="BF665" s="15"/>
      <c r="BG665" s="15"/>
      <c r="BH665" s="15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</row>
    <row r="666" spans="1:74" ht="15.75" customHeight="1" x14ac:dyDescent="0.2">
      <c r="A666" s="13"/>
      <c r="B666" s="14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44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  <c r="BB666" s="15"/>
      <c r="BC666" s="15"/>
      <c r="BD666" s="15"/>
      <c r="BE666" s="15"/>
      <c r="BF666" s="15"/>
      <c r="BG666" s="15"/>
      <c r="BH666" s="15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</row>
    <row r="667" spans="1:74" ht="15.75" customHeight="1" x14ac:dyDescent="0.2">
      <c r="A667" s="13"/>
      <c r="B667" s="14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44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  <c r="BD667" s="15"/>
      <c r="BE667" s="15"/>
      <c r="BF667" s="15"/>
      <c r="BG667" s="15"/>
      <c r="BH667" s="15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</row>
    <row r="668" spans="1:74" ht="15.75" customHeight="1" x14ac:dyDescent="0.2">
      <c r="A668" s="13"/>
      <c r="B668" s="14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44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  <c r="BE668" s="15"/>
      <c r="BF668" s="15"/>
      <c r="BG668" s="15"/>
      <c r="BH668" s="15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</row>
    <row r="669" spans="1:74" ht="15.75" customHeight="1" x14ac:dyDescent="0.2">
      <c r="A669" s="13"/>
      <c r="B669" s="14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44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  <c r="BB669" s="15"/>
      <c r="BC669" s="15"/>
      <c r="BD669" s="15"/>
      <c r="BE669" s="15"/>
      <c r="BF669" s="15"/>
      <c r="BG669" s="15"/>
      <c r="BH669" s="15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</row>
    <row r="670" spans="1:74" ht="15.75" customHeight="1" x14ac:dyDescent="0.2">
      <c r="A670" s="13"/>
      <c r="B670" s="14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44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5"/>
      <c r="BB670" s="15"/>
      <c r="BC670" s="15"/>
      <c r="BD670" s="15"/>
      <c r="BE670" s="15"/>
      <c r="BF670" s="15"/>
      <c r="BG670" s="15"/>
      <c r="BH670" s="15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</row>
    <row r="671" spans="1:74" ht="15.75" customHeight="1" x14ac:dyDescent="0.2">
      <c r="A671" s="13"/>
      <c r="B671" s="14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44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  <c r="BB671" s="15"/>
      <c r="BC671" s="15"/>
      <c r="BD671" s="15"/>
      <c r="BE671" s="15"/>
      <c r="BF671" s="15"/>
      <c r="BG671" s="15"/>
      <c r="BH671" s="15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</row>
    <row r="672" spans="1:74" ht="15.75" customHeight="1" x14ac:dyDescent="0.2">
      <c r="A672" s="13"/>
      <c r="B672" s="14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44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5"/>
      <c r="BB672" s="15"/>
      <c r="BC672" s="15"/>
      <c r="BD672" s="15"/>
      <c r="BE672" s="15"/>
      <c r="BF672" s="15"/>
      <c r="BG672" s="15"/>
      <c r="BH672" s="15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</row>
    <row r="673" spans="1:74" ht="15.75" customHeight="1" x14ac:dyDescent="0.2">
      <c r="A673" s="13"/>
      <c r="B673" s="14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44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5"/>
      <c r="BB673" s="15"/>
      <c r="BC673" s="15"/>
      <c r="BD673" s="15"/>
      <c r="BE673" s="15"/>
      <c r="BF673" s="15"/>
      <c r="BG673" s="15"/>
      <c r="BH673" s="15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</row>
    <row r="674" spans="1:74" ht="15.75" customHeight="1" x14ac:dyDescent="0.2">
      <c r="A674" s="13"/>
      <c r="B674" s="14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44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  <c r="BB674" s="15"/>
      <c r="BC674" s="15"/>
      <c r="BD674" s="15"/>
      <c r="BE674" s="15"/>
      <c r="BF674" s="15"/>
      <c r="BG674" s="15"/>
      <c r="BH674" s="15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</row>
    <row r="675" spans="1:74" ht="15.75" customHeight="1" x14ac:dyDescent="0.2">
      <c r="A675" s="13"/>
      <c r="B675" s="14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44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  <c r="BB675" s="15"/>
      <c r="BC675" s="15"/>
      <c r="BD675" s="15"/>
      <c r="BE675" s="15"/>
      <c r="BF675" s="15"/>
      <c r="BG675" s="15"/>
      <c r="BH675" s="15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</row>
    <row r="676" spans="1:74" ht="15.75" customHeight="1" x14ac:dyDescent="0.2">
      <c r="A676" s="13"/>
      <c r="B676" s="14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44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5"/>
      <c r="BB676" s="15"/>
      <c r="BC676" s="15"/>
      <c r="BD676" s="15"/>
      <c r="BE676" s="15"/>
      <c r="BF676" s="15"/>
      <c r="BG676" s="15"/>
      <c r="BH676" s="15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</row>
    <row r="677" spans="1:74" ht="15.75" customHeight="1" x14ac:dyDescent="0.2">
      <c r="A677" s="13"/>
      <c r="B677" s="14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44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  <c r="BB677" s="15"/>
      <c r="BC677" s="15"/>
      <c r="BD677" s="15"/>
      <c r="BE677" s="15"/>
      <c r="BF677" s="15"/>
      <c r="BG677" s="15"/>
      <c r="BH677" s="15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</row>
    <row r="678" spans="1:74" ht="15.75" customHeight="1" x14ac:dyDescent="0.2">
      <c r="A678" s="13"/>
      <c r="B678" s="14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44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5"/>
      <c r="BB678" s="15"/>
      <c r="BC678" s="15"/>
      <c r="BD678" s="15"/>
      <c r="BE678" s="15"/>
      <c r="BF678" s="15"/>
      <c r="BG678" s="15"/>
      <c r="BH678" s="15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</row>
    <row r="679" spans="1:74" ht="15.75" customHeight="1" x14ac:dyDescent="0.2">
      <c r="A679" s="13"/>
      <c r="B679" s="14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44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5"/>
      <c r="BB679" s="15"/>
      <c r="BC679" s="15"/>
      <c r="BD679" s="15"/>
      <c r="BE679" s="15"/>
      <c r="BF679" s="15"/>
      <c r="BG679" s="15"/>
      <c r="BH679" s="15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</row>
    <row r="680" spans="1:74" ht="15.75" customHeight="1" x14ac:dyDescent="0.2">
      <c r="A680" s="13"/>
      <c r="B680" s="14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44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5"/>
      <c r="BB680" s="15"/>
      <c r="BC680" s="15"/>
      <c r="BD680" s="15"/>
      <c r="BE680" s="15"/>
      <c r="BF680" s="15"/>
      <c r="BG680" s="15"/>
      <c r="BH680" s="15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</row>
    <row r="681" spans="1:74" ht="15.75" customHeight="1" x14ac:dyDescent="0.2">
      <c r="A681" s="13"/>
      <c r="B681" s="14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44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5"/>
      <c r="BB681" s="15"/>
      <c r="BC681" s="15"/>
      <c r="BD681" s="15"/>
      <c r="BE681" s="15"/>
      <c r="BF681" s="15"/>
      <c r="BG681" s="15"/>
      <c r="BH681" s="15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</row>
    <row r="682" spans="1:74" ht="15.75" customHeight="1" x14ac:dyDescent="0.2">
      <c r="A682" s="13"/>
      <c r="B682" s="14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44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  <c r="BB682" s="15"/>
      <c r="BC682" s="15"/>
      <c r="BD682" s="15"/>
      <c r="BE682" s="15"/>
      <c r="BF682" s="15"/>
      <c r="BG682" s="15"/>
      <c r="BH682" s="15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</row>
    <row r="683" spans="1:74" ht="15.75" customHeight="1" x14ac:dyDescent="0.2">
      <c r="A683" s="13"/>
      <c r="B683" s="14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44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  <c r="BB683" s="15"/>
      <c r="BC683" s="15"/>
      <c r="BD683" s="15"/>
      <c r="BE683" s="15"/>
      <c r="BF683" s="15"/>
      <c r="BG683" s="15"/>
      <c r="BH683" s="15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</row>
    <row r="684" spans="1:74" ht="15.75" customHeight="1" x14ac:dyDescent="0.2">
      <c r="A684" s="13"/>
      <c r="B684" s="14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44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  <c r="BB684" s="15"/>
      <c r="BC684" s="15"/>
      <c r="BD684" s="15"/>
      <c r="BE684" s="15"/>
      <c r="BF684" s="15"/>
      <c r="BG684" s="15"/>
      <c r="BH684" s="15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</row>
    <row r="685" spans="1:74" ht="15.75" customHeight="1" x14ac:dyDescent="0.2">
      <c r="A685" s="13"/>
      <c r="B685" s="14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44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5"/>
      <c r="BB685" s="15"/>
      <c r="BC685" s="15"/>
      <c r="BD685" s="15"/>
      <c r="BE685" s="15"/>
      <c r="BF685" s="15"/>
      <c r="BG685" s="15"/>
      <c r="BH685" s="15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</row>
    <row r="686" spans="1:74" ht="15.75" customHeight="1" x14ac:dyDescent="0.2">
      <c r="A686" s="13"/>
      <c r="B686" s="14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44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5"/>
      <c r="BB686" s="15"/>
      <c r="BC686" s="15"/>
      <c r="BD686" s="15"/>
      <c r="BE686" s="15"/>
      <c r="BF686" s="15"/>
      <c r="BG686" s="15"/>
      <c r="BH686" s="15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</row>
    <row r="687" spans="1:74" ht="15.75" customHeight="1" x14ac:dyDescent="0.2">
      <c r="A687" s="13"/>
      <c r="B687" s="14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44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5"/>
      <c r="BB687" s="15"/>
      <c r="BC687" s="15"/>
      <c r="BD687" s="15"/>
      <c r="BE687" s="15"/>
      <c r="BF687" s="15"/>
      <c r="BG687" s="15"/>
      <c r="BH687" s="15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</row>
    <row r="688" spans="1:74" ht="15.75" customHeight="1" x14ac:dyDescent="0.2">
      <c r="A688" s="13"/>
      <c r="B688" s="14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44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  <c r="BB688" s="15"/>
      <c r="BC688" s="15"/>
      <c r="BD688" s="15"/>
      <c r="BE688" s="15"/>
      <c r="BF688" s="15"/>
      <c r="BG688" s="15"/>
      <c r="BH688" s="15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</row>
    <row r="689" spans="1:74" ht="15.75" customHeight="1" x14ac:dyDescent="0.2">
      <c r="A689" s="13"/>
      <c r="B689" s="14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44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/>
      <c r="BG689" s="15"/>
      <c r="BH689" s="15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</row>
    <row r="690" spans="1:74" ht="15.75" customHeight="1" x14ac:dyDescent="0.2">
      <c r="A690" s="13"/>
      <c r="B690" s="14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44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  <c r="BB690" s="15"/>
      <c r="BC690" s="15"/>
      <c r="BD690" s="15"/>
      <c r="BE690" s="15"/>
      <c r="BF690" s="15"/>
      <c r="BG690" s="15"/>
      <c r="BH690" s="15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</row>
    <row r="691" spans="1:74" ht="15.75" customHeight="1" x14ac:dyDescent="0.2">
      <c r="A691" s="13"/>
      <c r="B691" s="14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44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  <c r="BB691" s="15"/>
      <c r="BC691" s="15"/>
      <c r="BD691" s="15"/>
      <c r="BE691" s="15"/>
      <c r="BF691" s="15"/>
      <c r="BG691" s="15"/>
      <c r="BH691" s="15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</row>
    <row r="692" spans="1:74" ht="15.75" customHeight="1" x14ac:dyDescent="0.2">
      <c r="A692" s="13"/>
      <c r="B692" s="14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44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15"/>
      <c r="BC692" s="15"/>
      <c r="BD692" s="15"/>
      <c r="BE692" s="15"/>
      <c r="BF692" s="15"/>
      <c r="BG692" s="15"/>
      <c r="BH692" s="15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</row>
    <row r="693" spans="1:74" ht="15.75" customHeight="1" x14ac:dyDescent="0.2">
      <c r="A693" s="13"/>
      <c r="B693" s="14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44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  <c r="BB693" s="15"/>
      <c r="BC693" s="15"/>
      <c r="BD693" s="15"/>
      <c r="BE693" s="15"/>
      <c r="BF693" s="15"/>
      <c r="BG693" s="15"/>
      <c r="BH693" s="15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</row>
    <row r="694" spans="1:74" ht="15.75" customHeight="1" x14ac:dyDescent="0.2">
      <c r="A694" s="13"/>
      <c r="B694" s="14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44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  <c r="BB694" s="15"/>
      <c r="BC694" s="15"/>
      <c r="BD694" s="15"/>
      <c r="BE694" s="15"/>
      <c r="BF694" s="15"/>
      <c r="BG694" s="15"/>
      <c r="BH694" s="15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</row>
    <row r="695" spans="1:74" ht="15.75" customHeight="1" x14ac:dyDescent="0.2">
      <c r="A695" s="13"/>
      <c r="B695" s="14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44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  <c r="BB695" s="15"/>
      <c r="BC695" s="15"/>
      <c r="BD695" s="15"/>
      <c r="BE695" s="15"/>
      <c r="BF695" s="15"/>
      <c r="BG695" s="15"/>
      <c r="BH695" s="15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</row>
    <row r="696" spans="1:74" ht="15.75" customHeight="1" x14ac:dyDescent="0.2">
      <c r="A696" s="13"/>
      <c r="B696" s="14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44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  <c r="BB696" s="15"/>
      <c r="BC696" s="15"/>
      <c r="BD696" s="15"/>
      <c r="BE696" s="15"/>
      <c r="BF696" s="15"/>
      <c r="BG696" s="15"/>
      <c r="BH696" s="15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</row>
    <row r="697" spans="1:74" ht="15.75" customHeight="1" x14ac:dyDescent="0.2">
      <c r="A697" s="13"/>
      <c r="B697" s="14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44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  <c r="BB697" s="15"/>
      <c r="BC697" s="15"/>
      <c r="BD697" s="15"/>
      <c r="BE697" s="15"/>
      <c r="BF697" s="15"/>
      <c r="BG697" s="15"/>
      <c r="BH697" s="15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</row>
    <row r="698" spans="1:74" ht="15.75" customHeight="1" x14ac:dyDescent="0.2">
      <c r="A698" s="13"/>
      <c r="B698" s="14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44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  <c r="BB698" s="15"/>
      <c r="BC698" s="15"/>
      <c r="BD698" s="15"/>
      <c r="BE698" s="15"/>
      <c r="BF698" s="15"/>
      <c r="BG698" s="15"/>
      <c r="BH698" s="15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</row>
    <row r="699" spans="1:74" ht="15.75" customHeight="1" x14ac:dyDescent="0.2">
      <c r="A699" s="13"/>
      <c r="B699" s="14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44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  <c r="BB699" s="15"/>
      <c r="BC699" s="15"/>
      <c r="BD699" s="15"/>
      <c r="BE699" s="15"/>
      <c r="BF699" s="15"/>
      <c r="BG699" s="15"/>
      <c r="BH699" s="15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</row>
    <row r="700" spans="1:74" ht="15.75" customHeight="1" x14ac:dyDescent="0.2">
      <c r="A700" s="13"/>
      <c r="B700" s="14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44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  <c r="BB700" s="15"/>
      <c r="BC700" s="15"/>
      <c r="BD700" s="15"/>
      <c r="BE700" s="15"/>
      <c r="BF700" s="15"/>
      <c r="BG700" s="15"/>
      <c r="BH700" s="15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</row>
    <row r="701" spans="1:74" ht="15.75" customHeight="1" x14ac:dyDescent="0.2">
      <c r="A701" s="13"/>
      <c r="B701" s="14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44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  <c r="BB701" s="15"/>
      <c r="BC701" s="15"/>
      <c r="BD701" s="15"/>
      <c r="BE701" s="15"/>
      <c r="BF701" s="15"/>
      <c r="BG701" s="15"/>
      <c r="BH701" s="15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</row>
    <row r="702" spans="1:74" ht="15.75" customHeight="1" x14ac:dyDescent="0.2">
      <c r="A702" s="13"/>
      <c r="B702" s="14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44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5"/>
      <c r="BB702" s="15"/>
      <c r="BC702" s="15"/>
      <c r="BD702" s="15"/>
      <c r="BE702" s="15"/>
      <c r="BF702" s="15"/>
      <c r="BG702" s="15"/>
      <c r="BH702" s="15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</row>
    <row r="703" spans="1:74" ht="15.75" customHeight="1" x14ac:dyDescent="0.2">
      <c r="A703" s="13"/>
      <c r="B703" s="14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44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5"/>
      <c r="BB703" s="15"/>
      <c r="BC703" s="15"/>
      <c r="BD703" s="15"/>
      <c r="BE703" s="15"/>
      <c r="BF703" s="15"/>
      <c r="BG703" s="15"/>
      <c r="BH703" s="15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</row>
    <row r="704" spans="1:74" ht="15.75" customHeight="1" x14ac:dyDescent="0.2">
      <c r="A704" s="13"/>
      <c r="B704" s="14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44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5"/>
      <c r="BB704" s="15"/>
      <c r="BC704" s="15"/>
      <c r="BD704" s="15"/>
      <c r="BE704" s="15"/>
      <c r="BF704" s="15"/>
      <c r="BG704" s="15"/>
      <c r="BH704" s="15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</row>
    <row r="705" spans="1:74" ht="15.75" customHeight="1" x14ac:dyDescent="0.2">
      <c r="A705" s="13"/>
      <c r="B705" s="14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44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  <c r="BB705" s="15"/>
      <c r="BC705" s="15"/>
      <c r="BD705" s="15"/>
      <c r="BE705" s="15"/>
      <c r="BF705" s="15"/>
      <c r="BG705" s="15"/>
      <c r="BH705" s="15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</row>
    <row r="706" spans="1:74" ht="15.75" customHeight="1" x14ac:dyDescent="0.2">
      <c r="A706" s="13"/>
      <c r="B706" s="14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44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  <c r="BB706" s="15"/>
      <c r="BC706" s="15"/>
      <c r="BD706" s="15"/>
      <c r="BE706" s="15"/>
      <c r="BF706" s="15"/>
      <c r="BG706" s="15"/>
      <c r="BH706" s="15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</row>
    <row r="707" spans="1:74" ht="15.75" customHeight="1" x14ac:dyDescent="0.2">
      <c r="A707" s="13"/>
      <c r="B707" s="14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44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5"/>
      <c r="BB707" s="15"/>
      <c r="BC707" s="15"/>
      <c r="BD707" s="15"/>
      <c r="BE707" s="15"/>
      <c r="BF707" s="15"/>
      <c r="BG707" s="15"/>
      <c r="BH707" s="15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</row>
    <row r="708" spans="1:74" ht="15.75" customHeight="1" x14ac:dyDescent="0.2">
      <c r="A708" s="13"/>
      <c r="B708" s="14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44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  <c r="BB708" s="15"/>
      <c r="BC708" s="15"/>
      <c r="BD708" s="15"/>
      <c r="BE708" s="15"/>
      <c r="BF708" s="15"/>
      <c r="BG708" s="15"/>
      <c r="BH708" s="15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</row>
    <row r="709" spans="1:74" ht="15.75" customHeight="1" x14ac:dyDescent="0.2">
      <c r="A709" s="13"/>
      <c r="B709" s="14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44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5"/>
      <c r="BB709" s="15"/>
      <c r="BC709" s="15"/>
      <c r="BD709" s="15"/>
      <c r="BE709" s="15"/>
      <c r="BF709" s="15"/>
      <c r="BG709" s="15"/>
      <c r="BH709" s="15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</row>
    <row r="710" spans="1:74" ht="15.75" customHeight="1" x14ac:dyDescent="0.2">
      <c r="A710" s="13"/>
      <c r="B710" s="14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44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  <c r="BB710" s="15"/>
      <c r="BC710" s="15"/>
      <c r="BD710" s="15"/>
      <c r="BE710" s="15"/>
      <c r="BF710" s="15"/>
      <c r="BG710" s="15"/>
      <c r="BH710" s="15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</row>
    <row r="711" spans="1:74" ht="15.75" customHeight="1" x14ac:dyDescent="0.2">
      <c r="A711" s="13"/>
      <c r="B711" s="14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44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  <c r="BB711" s="15"/>
      <c r="BC711" s="15"/>
      <c r="BD711" s="15"/>
      <c r="BE711" s="15"/>
      <c r="BF711" s="15"/>
      <c r="BG711" s="15"/>
      <c r="BH711" s="15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</row>
    <row r="712" spans="1:74" ht="15.75" customHeight="1" x14ac:dyDescent="0.2">
      <c r="A712" s="13"/>
      <c r="B712" s="14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44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5"/>
      <c r="BB712" s="15"/>
      <c r="BC712" s="15"/>
      <c r="BD712" s="15"/>
      <c r="BE712" s="15"/>
      <c r="BF712" s="15"/>
      <c r="BG712" s="15"/>
      <c r="BH712" s="15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</row>
    <row r="713" spans="1:74" ht="15.75" customHeight="1" x14ac:dyDescent="0.2">
      <c r="A713" s="13"/>
      <c r="B713" s="14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44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5"/>
      <c r="BB713" s="15"/>
      <c r="BC713" s="15"/>
      <c r="BD713" s="15"/>
      <c r="BE713" s="15"/>
      <c r="BF713" s="15"/>
      <c r="BG713" s="15"/>
      <c r="BH713" s="15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</row>
    <row r="714" spans="1:74" ht="15.75" customHeight="1" x14ac:dyDescent="0.2">
      <c r="A714" s="13"/>
      <c r="B714" s="14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44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5"/>
      <c r="BB714" s="15"/>
      <c r="BC714" s="15"/>
      <c r="BD714" s="15"/>
      <c r="BE714" s="15"/>
      <c r="BF714" s="15"/>
      <c r="BG714" s="15"/>
      <c r="BH714" s="15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</row>
    <row r="715" spans="1:74" ht="15.75" customHeight="1" x14ac:dyDescent="0.2">
      <c r="A715" s="13"/>
      <c r="B715" s="14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44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5"/>
      <c r="BB715" s="15"/>
      <c r="BC715" s="15"/>
      <c r="BD715" s="15"/>
      <c r="BE715" s="15"/>
      <c r="BF715" s="15"/>
      <c r="BG715" s="15"/>
      <c r="BH715" s="15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</row>
    <row r="716" spans="1:74" ht="15.75" customHeight="1" x14ac:dyDescent="0.2">
      <c r="A716" s="13"/>
      <c r="B716" s="14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44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5"/>
      <c r="BB716" s="15"/>
      <c r="BC716" s="15"/>
      <c r="BD716" s="15"/>
      <c r="BE716" s="15"/>
      <c r="BF716" s="15"/>
      <c r="BG716" s="15"/>
      <c r="BH716" s="15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</row>
    <row r="717" spans="1:74" ht="15.75" customHeight="1" x14ac:dyDescent="0.2">
      <c r="A717" s="13"/>
      <c r="B717" s="14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44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5"/>
      <c r="BB717" s="15"/>
      <c r="BC717" s="15"/>
      <c r="BD717" s="15"/>
      <c r="BE717" s="15"/>
      <c r="BF717" s="15"/>
      <c r="BG717" s="15"/>
      <c r="BH717" s="15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</row>
    <row r="718" spans="1:74" ht="15.75" customHeight="1" x14ac:dyDescent="0.2">
      <c r="A718" s="13"/>
      <c r="B718" s="14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44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5"/>
      <c r="BB718" s="15"/>
      <c r="BC718" s="15"/>
      <c r="BD718" s="15"/>
      <c r="BE718" s="15"/>
      <c r="BF718" s="15"/>
      <c r="BG718" s="15"/>
      <c r="BH718" s="15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</row>
    <row r="719" spans="1:74" ht="15.75" customHeight="1" x14ac:dyDescent="0.2">
      <c r="A719" s="13"/>
      <c r="B719" s="14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44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  <c r="BB719" s="15"/>
      <c r="BC719" s="15"/>
      <c r="BD719" s="15"/>
      <c r="BE719" s="15"/>
      <c r="BF719" s="15"/>
      <c r="BG719" s="15"/>
      <c r="BH719" s="15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</row>
    <row r="720" spans="1:74" ht="15.75" customHeight="1" x14ac:dyDescent="0.2">
      <c r="A720" s="13"/>
      <c r="B720" s="14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44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5"/>
      <c r="BB720" s="15"/>
      <c r="BC720" s="15"/>
      <c r="BD720" s="15"/>
      <c r="BE720" s="15"/>
      <c r="BF720" s="15"/>
      <c r="BG720" s="15"/>
      <c r="BH720" s="15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</row>
    <row r="721" spans="1:74" ht="15.75" customHeight="1" x14ac:dyDescent="0.2">
      <c r="A721" s="13"/>
      <c r="B721" s="14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44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5"/>
      <c r="BB721" s="15"/>
      <c r="BC721" s="15"/>
      <c r="BD721" s="15"/>
      <c r="BE721" s="15"/>
      <c r="BF721" s="15"/>
      <c r="BG721" s="15"/>
      <c r="BH721" s="15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</row>
    <row r="722" spans="1:74" ht="15.75" customHeight="1" x14ac:dyDescent="0.2">
      <c r="A722" s="13"/>
      <c r="B722" s="14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44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5"/>
      <c r="BB722" s="15"/>
      <c r="BC722" s="15"/>
      <c r="BD722" s="15"/>
      <c r="BE722" s="15"/>
      <c r="BF722" s="15"/>
      <c r="BG722" s="15"/>
      <c r="BH722" s="15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</row>
    <row r="723" spans="1:74" ht="15.75" customHeight="1" x14ac:dyDescent="0.2">
      <c r="A723" s="13"/>
      <c r="B723" s="14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44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  <c r="BB723" s="15"/>
      <c r="BC723" s="15"/>
      <c r="BD723" s="15"/>
      <c r="BE723" s="15"/>
      <c r="BF723" s="15"/>
      <c r="BG723" s="15"/>
      <c r="BH723" s="15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</row>
    <row r="724" spans="1:74" ht="15.75" customHeight="1" x14ac:dyDescent="0.2">
      <c r="A724" s="13"/>
      <c r="B724" s="14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44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  <c r="BB724" s="15"/>
      <c r="BC724" s="15"/>
      <c r="BD724" s="15"/>
      <c r="BE724" s="15"/>
      <c r="BF724" s="15"/>
      <c r="BG724" s="15"/>
      <c r="BH724" s="15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</row>
    <row r="725" spans="1:74" ht="15.75" customHeight="1" x14ac:dyDescent="0.2">
      <c r="A725" s="13"/>
      <c r="B725" s="14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44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  <c r="BB725" s="15"/>
      <c r="BC725" s="15"/>
      <c r="BD725" s="15"/>
      <c r="BE725" s="15"/>
      <c r="BF725" s="15"/>
      <c r="BG725" s="15"/>
      <c r="BH725" s="15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</row>
    <row r="726" spans="1:74" ht="15.75" customHeight="1" x14ac:dyDescent="0.2">
      <c r="A726" s="13"/>
      <c r="B726" s="14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44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  <c r="BB726" s="15"/>
      <c r="BC726" s="15"/>
      <c r="BD726" s="15"/>
      <c r="BE726" s="15"/>
      <c r="BF726" s="15"/>
      <c r="BG726" s="15"/>
      <c r="BH726" s="15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</row>
    <row r="727" spans="1:74" ht="15.75" customHeight="1" x14ac:dyDescent="0.2">
      <c r="A727" s="13"/>
      <c r="B727" s="14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44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  <c r="BB727" s="15"/>
      <c r="BC727" s="15"/>
      <c r="BD727" s="15"/>
      <c r="BE727" s="15"/>
      <c r="BF727" s="15"/>
      <c r="BG727" s="15"/>
      <c r="BH727" s="15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</row>
    <row r="728" spans="1:74" ht="15.75" customHeight="1" x14ac:dyDescent="0.2">
      <c r="A728" s="13"/>
      <c r="B728" s="14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44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  <c r="BB728" s="15"/>
      <c r="BC728" s="15"/>
      <c r="BD728" s="15"/>
      <c r="BE728" s="15"/>
      <c r="BF728" s="15"/>
      <c r="BG728" s="15"/>
      <c r="BH728" s="15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</row>
    <row r="729" spans="1:74" ht="15.75" customHeight="1" x14ac:dyDescent="0.2">
      <c r="A729" s="13"/>
      <c r="B729" s="14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44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5"/>
      <c r="BB729" s="15"/>
      <c r="BC729" s="15"/>
      <c r="BD729" s="15"/>
      <c r="BE729" s="15"/>
      <c r="BF729" s="15"/>
      <c r="BG729" s="15"/>
      <c r="BH729" s="15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</row>
    <row r="730" spans="1:74" ht="15.75" customHeight="1" x14ac:dyDescent="0.2">
      <c r="A730" s="13"/>
      <c r="B730" s="14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44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5"/>
      <c r="BB730" s="15"/>
      <c r="BC730" s="15"/>
      <c r="BD730" s="15"/>
      <c r="BE730" s="15"/>
      <c r="BF730" s="15"/>
      <c r="BG730" s="15"/>
      <c r="BH730" s="15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</row>
    <row r="731" spans="1:74" ht="15.75" customHeight="1" x14ac:dyDescent="0.2">
      <c r="A731" s="13"/>
      <c r="B731" s="14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44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5"/>
      <c r="BB731" s="15"/>
      <c r="BC731" s="15"/>
      <c r="BD731" s="15"/>
      <c r="BE731" s="15"/>
      <c r="BF731" s="15"/>
      <c r="BG731" s="15"/>
      <c r="BH731" s="15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</row>
    <row r="732" spans="1:74" ht="15.75" customHeight="1" x14ac:dyDescent="0.2">
      <c r="A732" s="13"/>
      <c r="B732" s="14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44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5"/>
      <c r="BB732" s="15"/>
      <c r="BC732" s="15"/>
      <c r="BD732" s="15"/>
      <c r="BE732" s="15"/>
      <c r="BF732" s="15"/>
      <c r="BG732" s="15"/>
      <c r="BH732" s="15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</row>
    <row r="733" spans="1:74" ht="15.75" customHeight="1" x14ac:dyDescent="0.2">
      <c r="A733" s="13"/>
      <c r="B733" s="14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44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5"/>
      <c r="BB733" s="15"/>
      <c r="BC733" s="15"/>
      <c r="BD733" s="15"/>
      <c r="BE733" s="15"/>
      <c r="BF733" s="15"/>
      <c r="BG733" s="15"/>
      <c r="BH733" s="15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</row>
    <row r="734" spans="1:74" ht="15.75" customHeight="1" x14ac:dyDescent="0.2">
      <c r="A734" s="13"/>
      <c r="B734" s="14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44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  <c r="BB734" s="15"/>
      <c r="BC734" s="15"/>
      <c r="BD734" s="15"/>
      <c r="BE734" s="15"/>
      <c r="BF734" s="15"/>
      <c r="BG734" s="15"/>
      <c r="BH734" s="15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</row>
    <row r="735" spans="1:74" ht="15.75" customHeight="1" x14ac:dyDescent="0.2">
      <c r="A735" s="13"/>
      <c r="B735" s="14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44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  <c r="BB735" s="15"/>
      <c r="BC735" s="15"/>
      <c r="BD735" s="15"/>
      <c r="BE735" s="15"/>
      <c r="BF735" s="15"/>
      <c r="BG735" s="15"/>
      <c r="BH735" s="15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</row>
    <row r="736" spans="1:74" ht="15.75" customHeight="1" x14ac:dyDescent="0.2">
      <c r="A736" s="13"/>
      <c r="B736" s="14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44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  <c r="BD736" s="15"/>
      <c r="BE736" s="15"/>
      <c r="BF736" s="15"/>
      <c r="BG736" s="15"/>
      <c r="BH736" s="15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</row>
    <row r="737" spans="1:74" ht="15.75" customHeight="1" x14ac:dyDescent="0.2">
      <c r="A737" s="13"/>
      <c r="B737" s="14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44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  <c r="BB737" s="15"/>
      <c r="BC737" s="15"/>
      <c r="BD737" s="15"/>
      <c r="BE737" s="15"/>
      <c r="BF737" s="15"/>
      <c r="BG737" s="15"/>
      <c r="BH737" s="15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</row>
    <row r="738" spans="1:74" ht="15.75" customHeight="1" x14ac:dyDescent="0.2">
      <c r="A738" s="13"/>
      <c r="B738" s="14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44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  <c r="BB738" s="15"/>
      <c r="BC738" s="15"/>
      <c r="BD738" s="15"/>
      <c r="BE738" s="15"/>
      <c r="BF738" s="15"/>
      <c r="BG738" s="15"/>
      <c r="BH738" s="15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</row>
    <row r="739" spans="1:74" ht="15.75" customHeight="1" x14ac:dyDescent="0.2">
      <c r="A739" s="13"/>
      <c r="B739" s="14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44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  <c r="BB739" s="15"/>
      <c r="BC739" s="15"/>
      <c r="BD739" s="15"/>
      <c r="BE739" s="15"/>
      <c r="BF739" s="15"/>
      <c r="BG739" s="15"/>
      <c r="BH739" s="15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</row>
    <row r="740" spans="1:74" ht="15.75" customHeight="1" x14ac:dyDescent="0.2">
      <c r="A740" s="13"/>
      <c r="B740" s="14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44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  <c r="BB740" s="15"/>
      <c r="BC740" s="15"/>
      <c r="BD740" s="15"/>
      <c r="BE740" s="15"/>
      <c r="BF740" s="15"/>
      <c r="BG740" s="15"/>
      <c r="BH740" s="15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</row>
    <row r="741" spans="1:74" ht="15.75" customHeight="1" x14ac:dyDescent="0.2">
      <c r="A741" s="13"/>
      <c r="B741" s="14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44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</row>
    <row r="742" spans="1:74" ht="15.75" customHeight="1" x14ac:dyDescent="0.2">
      <c r="A742" s="13"/>
      <c r="B742" s="14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44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  <c r="BB742" s="15"/>
      <c r="BC742" s="15"/>
      <c r="BD742" s="15"/>
      <c r="BE742" s="15"/>
      <c r="BF742" s="15"/>
      <c r="BG742" s="15"/>
      <c r="BH742" s="15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</row>
    <row r="743" spans="1:74" ht="15.75" customHeight="1" x14ac:dyDescent="0.2">
      <c r="A743" s="13"/>
      <c r="B743" s="14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44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  <c r="BB743" s="15"/>
      <c r="BC743" s="15"/>
      <c r="BD743" s="15"/>
      <c r="BE743" s="15"/>
      <c r="BF743" s="15"/>
      <c r="BG743" s="15"/>
      <c r="BH743" s="15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</row>
    <row r="744" spans="1:74" ht="15.75" customHeight="1" x14ac:dyDescent="0.2">
      <c r="A744" s="13"/>
      <c r="B744" s="14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44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  <c r="BB744" s="15"/>
      <c r="BC744" s="15"/>
      <c r="BD744" s="15"/>
      <c r="BE744" s="15"/>
      <c r="BF744" s="15"/>
      <c r="BG744" s="15"/>
      <c r="BH744" s="15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</row>
    <row r="745" spans="1:74" ht="15.75" customHeight="1" x14ac:dyDescent="0.2">
      <c r="A745" s="13"/>
      <c r="B745" s="14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44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  <c r="BB745" s="15"/>
      <c r="BC745" s="15"/>
      <c r="BD745" s="15"/>
      <c r="BE745" s="15"/>
      <c r="BF745" s="15"/>
      <c r="BG745" s="15"/>
      <c r="BH745" s="15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</row>
    <row r="746" spans="1:74" ht="15.75" customHeight="1" x14ac:dyDescent="0.2">
      <c r="A746" s="13"/>
      <c r="B746" s="14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44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  <c r="BB746" s="15"/>
      <c r="BC746" s="15"/>
      <c r="BD746" s="15"/>
      <c r="BE746" s="15"/>
      <c r="BF746" s="15"/>
      <c r="BG746" s="15"/>
      <c r="BH746" s="15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</row>
    <row r="747" spans="1:74" ht="15.75" customHeight="1" x14ac:dyDescent="0.2">
      <c r="A747" s="13"/>
      <c r="B747" s="14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44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  <c r="BE747" s="15"/>
      <c r="BF747" s="15"/>
      <c r="BG747" s="15"/>
      <c r="BH747" s="15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</row>
    <row r="748" spans="1:74" ht="15.75" customHeight="1" x14ac:dyDescent="0.2">
      <c r="A748" s="13"/>
      <c r="B748" s="14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44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  <c r="BD748" s="15"/>
      <c r="BE748" s="15"/>
      <c r="BF748" s="15"/>
      <c r="BG748" s="15"/>
      <c r="BH748" s="15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</row>
    <row r="749" spans="1:74" ht="15.75" customHeight="1" x14ac:dyDescent="0.2">
      <c r="A749" s="13"/>
      <c r="B749" s="14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44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  <c r="BB749" s="15"/>
      <c r="BC749" s="15"/>
      <c r="BD749" s="15"/>
      <c r="BE749" s="15"/>
      <c r="BF749" s="15"/>
      <c r="BG749" s="15"/>
      <c r="BH749" s="15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</row>
    <row r="750" spans="1:74" ht="15.75" customHeight="1" x14ac:dyDescent="0.2">
      <c r="A750" s="13"/>
      <c r="B750" s="14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44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  <c r="BB750" s="15"/>
      <c r="BC750" s="15"/>
      <c r="BD750" s="15"/>
      <c r="BE750" s="15"/>
      <c r="BF750" s="15"/>
      <c r="BG750" s="15"/>
      <c r="BH750" s="15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</row>
    <row r="751" spans="1:74" ht="15.75" customHeight="1" x14ac:dyDescent="0.2">
      <c r="A751" s="13"/>
      <c r="B751" s="14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44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  <c r="BB751" s="15"/>
      <c r="BC751" s="15"/>
      <c r="BD751" s="15"/>
      <c r="BE751" s="15"/>
      <c r="BF751" s="15"/>
      <c r="BG751" s="15"/>
      <c r="BH751" s="15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</row>
    <row r="752" spans="1:74" ht="15.75" customHeight="1" x14ac:dyDescent="0.2">
      <c r="A752" s="13"/>
      <c r="B752" s="14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44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  <c r="BB752" s="15"/>
      <c r="BC752" s="15"/>
      <c r="BD752" s="15"/>
      <c r="BE752" s="15"/>
      <c r="BF752" s="15"/>
      <c r="BG752" s="15"/>
      <c r="BH752" s="15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</row>
    <row r="753" spans="1:74" ht="15.75" customHeight="1" x14ac:dyDescent="0.2">
      <c r="A753" s="13"/>
      <c r="B753" s="14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44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  <c r="BD753" s="15"/>
      <c r="BE753" s="15"/>
      <c r="BF753" s="15"/>
      <c r="BG753" s="15"/>
      <c r="BH753" s="15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</row>
    <row r="754" spans="1:74" ht="15.75" customHeight="1" x14ac:dyDescent="0.2">
      <c r="A754" s="13"/>
      <c r="B754" s="14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44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  <c r="BD754" s="15"/>
      <c r="BE754" s="15"/>
      <c r="BF754" s="15"/>
      <c r="BG754" s="15"/>
      <c r="BH754" s="15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</row>
    <row r="755" spans="1:74" ht="15.75" customHeight="1" x14ac:dyDescent="0.2">
      <c r="A755" s="13"/>
      <c r="B755" s="14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44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  <c r="BD755" s="15"/>
      <c r="BE755" s="15"/>
      <c r="BF755" s="15"/>
      <c r="BG755" s="15"/>
      <c r="BH755" s="15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</row>
    <row r="756" spans="1:74" ht="15.75" customHeight="1" x14ac:dyDescent="0.2">
      <c r="A756" s="13"/>
      <c r="B756" s="14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44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  <c r="BB756" s="15"/>
      <c r="BC756" s="15"/>
      <c r="BD756" s="15"/>
      <c r="BE756" s="15"/>
      <c r="BF756" s="15"/>
      <c r="BG756" s="15"/>
      <c r="BH756" s="15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</row>
    <row r="757" spans="1:74" ht="15.75" customHeight="1" x14ac:dyDescent="0.2">
      <c r="A757" s="13"/>
      <c r="B757" s="14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44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  <c r="BD757" s="15"/>
      <c r="BE757" s="15"/>
      <c r="BF757" s="15"/>
      <c r="BG757" s="15"/>
      <c r="BH757" s="15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</row>
    <row r="758" spans="1:74" ht="15.75" customHeight="1" x14ac:dyDescent="0.2">
      <c r="A758" s="13"/>
      <c r="B758" s="14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44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  <c r="BB758" s="15"/>
      <c r="BC758" s="15"/>
      <c r="BD758" s="15"/>
      <c r="BE758" s="15"/>
      <c r="BF758" s="15"/>
      <c r="BG758" s="15"/>
      <c r="BH758" s="15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</row>
    <row r="759" spans="1:74" ht="15.75" customHeight="1" x14ac:dyDescent="0.2">
      <c r="A759" s="13"/>
      <c r="B759" s="14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44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  <c r="BD759" s="15"/>
      <c r="BE759" s="15"/>
      <c r="BF759" s="15"/>
      <c r="BG759" s="15"/>
      <c r="BH759" s="15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</row>
    <row r="760" spans="1:74" ht="15.75" customHeight="1" x14ac:dyDescent="0.2">
      <c r="A760" s="13"/>
      <c r="B760" s="14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44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  <c r="BE760" s="15"/>
      <c r="BF760" s="15"/>
      <c r="BG760" s="15"/>
      <c r="BH760" s="15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</row>
    <row r="761" spans="1:74" ht="15.75" customHeight="1" x14ac:dyDescent="0.2">
      <c r="A761" s="13"/>
      <c r="B761" s="14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44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  <c r="BE761" s="15"/>
      <c r="BF761" s="15"/>
      <c r="BG761" s="15"/>
      <c r="BH761" s="15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</row>
    <row r="762" spans="1:74" ht="15.75" customHeight="1" x14ac:dyDescent="0.2">
      <c r="A762" s="13"/>
      <c r="B762" s="14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44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  <c r="BE762" s="15"/>
      <c r="BF762" s="15"/>
      <c r="BG762" s="15"/>
      <c r="BH762" s="15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</row>
    <row r="763" spans="1:74" ht="15.75" customHeight="1" x14ac:dyDescent="0.2">
      <c r="A763" s="13"/>
      <c r="B763" s="14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44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  <c r="BE763" s="15"/>
      <c r="BF763" s="15"/>
      <c r="BG763" s="15"/>
      <c r="BH763" s="15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</row>
    <row r="764" spans="1:74" ht="15.75" customHeight="1" x14ac:dyDescent="0.2">
      <c r="A764" s="13"/>
      <c r="B764" s="14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44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  <c r="BE764" s="15"/>
      <c r="BF764" s="15"/>
      <c r="BG764" s="15"/>
      <c r="BH764" s="15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</row>
    <row r="765" spans="1:74" ht="15.75" customHeight="1" x14ac:dyDescent="0.2">
      <c r="A765" s="13"/>
      <c r="B765" s="14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44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  <c r="BD765" s="15"/>
      <c r="BE765" s="15"/>
      <c r="BF765" s="15"/>
      <c r="BG765" s="15"/>
      <c r="BH765" s="15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</row>
    <row r="766" spans="1:74" ht="15.75" customHeight="1" x14ac:dyDescent="0.2">
      <c r="A766" s="13"/>
      <c r="B766" s="14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44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  <c r="BD766" s="15"/>
      <c r="BE766" s="15"/>
      <c r="BF766" s="15"/>
      <c r="BG766" s="15"/>
      <c r="BH766" s="15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</row>
    <row r="767" spans="1:74" ht="15.75" customHeight="1" x14ac:dyDescent="0.2">
      <c r="A767" s="13"/>
      <c r="B767" s="14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44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  <c r="BD767" s="15"/>
      <c r="BE767" s="15"/>
      <c r="BF767" s="15"/>
      <c r="BG767" s="15"/>
      <c r="BH767" s="15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</row>
    <row r="768" spans="1:74" ht="15.75" customHeight="1" x14ac:dyDescent="0.2">
      <c r="A768" s="13"/>
      <c r="B768" s="14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44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  <c r="BD768" s="15"/>
      <c r="BE768" s="15"/>
      <c r="BF768" s="15"/>
      <c r="BG768" s="15"/>
      <c r="BH768" s="15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</row>
    <row r="769" spans="1:74" ht="15.75" customHeight="1" x14ac:dyDescent="0.2">
      <c r="A769" s="13"/>
      <c r="B769" s="14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44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  <c r="BE769" s="15"/>
      <c r="BF769" s="15"/>
      <c r="BG769" s="15"/>
      <c r="BH769" s="15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</row>
    <row r="770" spans="1:74" ht="15.75" customHeight="1" x14ac:dyDescent="0.2">
      <c r="A770" s="13"/>
      <c r="B770" s="14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44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5"/>
      <c r="BC770" s="15"/>
      <c r="BD770" s="15"/>
      <c r="BE770" s="15"/>
      <c r="BF770" s="15"/>
      <c r="BG770" s="15"/>
      <c r="BH770" s="15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</row>
    <row r="771" spans="1:74" ht="15.75" customHeight="1" x14ac:dyDescent="0.2">
      <c r="A771" s="13"/>
      <c r="B771" s="14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44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  <c r="BB771" s="15"/>
      <c r="BC771" s="15"/>
      <c r="BD771" s="15"/>
      <c r="BE771" s="15"/>
      <c r="BF771" s="15"/>
      <c r="BG771" s="15"/>
      <c r="BH771" s="15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</row>
    <row r="772" spans="1:74" ht="15.75" customHeight="1" x14ac:dyDescent="0.2">
      <c r="A772" s="13"/>
      <c r="B772" s="14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44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  <c r="BB772" s="15"/>
      <c r="BC772" s="15"/>
      <c r="BD772" s="15"/>
      <c r="BE772" s="15"/>
      <c r="BF772" s="15"/>
      <c r="BG772" s="15"/>
      <c r="BH772" s="15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</row>
    <row r="773" spans="1:74" ht="15.75" customHeight="1" x14ac:dyDescent="0.2">
      <c r="A773" s="13"/>
      <c r="B773" s="14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44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  <c r="BB773" s="15"/>
      <c r="BC773" s="15"/>
      <c r="BD773" s="15"/>
      <c r="BE773" s="15"/>
      <c r="BF773" s="15"/>
      <c r="BG773" s="15"/>
      <c r="BH773" s="15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</row>
    <row r="774" spans="1:74" ht="15.75" customHeight="1" x14ac:dyDescent="0.2">
      <c r="A774" s="13"/>
      <c r="B774" s="14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44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  <c r="BB774" s="15"/>
      <c r="BC774" s="15"/>
      <c r="BD774" s="15"/>
      <c r="BE774" s="15"/>
      <c r="BF774" s="15"/>
      <c r="BG774" s="15"/>
      <c r="BH774" s="15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</row>
    <row r="775" spans="1:74" ht="15.75" customHeight="1" x14ac:dyDescent="0.2">
      <c r="A775" s="13"/>
      <c r="B775" s="14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44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  <c r="BD775" s="15"/>
      <c r="BE775" s="15"/>
      <c r="BF775" s="15"/>
      <c r="BG775" s="15"/>
      <c r="BH775" s="15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</row>
    <row r="776" spans="1:74" ht="15.75" customHeight="1" x14ac:dyDescent="0.2">
      <c r="A776" s="13"/>
      <c r="B776" s="14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44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  <c r="BD776" s="15"/>
      <c r="BE776" s="15"/>
      <c r="BF776" s="15"/>
      <c r="BG776" s="15"/>
      <c r="BH776" s="15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</row>
    <row r="777" spans="1:74" ht="15.75" customHeight="1" x14ac:dyDescent="0.2">
      <c r="A777" s="13"/>
      <c r="B777" s="14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44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  <c r="BD777" s="15"/>
      <c r="BE777" s="15"/>
      <c r="BF777" s="15"/>
      <c r="BG777" s="15"/>
      <c r="BH777" s="15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</row>
    <row r="778" spans="1:74" ht="15.75" customHeight="1" x14ac:dyDescent="0.2">
      <c r="A778" s="13"/>
      <c r="B778" s="14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44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  <c r="BD778" s="15"/>
      <c r="BE778" s="15"/>
      <c r="BF778" s="15"/>
      <c r="BG778" s="15"/>
      <c r="BH778" s="15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</row>
    <row r="779" spans="1:74" ht="15.75" customHeight="1" x14ac:dyDescent="0.2">
      <c r="A779" s="13"/>
      <c r="B779" s="14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44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  <c r="BB779" s="15"/>
      <c r="BC779" s="15"/>
      <c r="BD779" s="15"/>
      <c r="BE779" s="15"/>
      <c r="BF779" s="15"/>
      <c r="BG779" s="15"/>
      <c r="BH779" s="15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</row>
    <row r="780" spans="1:74" ht="15.75" customHeight="1" x14ac:dyDescent="0.2">
      <c r="A780" s="13"/>
      <c r="B780" s="14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44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  <c r="BB780" s="15"/>
      <c r="BC780" s="15"/>
      <c r="BD780" s="15"/>
      <c r="BE780" s="15"/>
      <c r="BF780" s="15"/>
      <c r="BG780" s="15"/>
      <c r="BH780" s="15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</row>
    <row r="781" spans="1:74" ht="15.75" customHeight="1" x14ac:dyDescent="0.2">
      <c r="A781" s="13"/>
      <c r="B781" s="14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44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  <c r="BB781" s="15"/>
      <c r="BC781" s="15"/>
      <c r="BD781" s="15"/>
      <c r="BE781" s="15"/>
      <c r="BF781" s="15"/>
      <c r="BG781" s="15"/>
      <c r="BH781" s="15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</row>
    <row r="782" spans="1:74" ht="15.75" customHeight="1" x14ac:dyDescent="0.2">
      <c r="A782" s="13"/>
      <c r="B782" s="14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44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  <c r="BB782" s="15"/>
      <c r="BC782" s="15"/>
      <c r="BD782" s="15"/>
      <c r="BE782" s="15"/>
      <c r="BF782" s="15"/>
      <c r="BG782" s="15"/>
      <c r="BH782" s="15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</row>
    <row r="783" spans="1:74" ht="15.75" customHeight="1" x14ac:dyDescent="0.2">
      <c r="A783" s="13"/>
      <c r="B783" s="14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44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  <c r="BB783" s="15"/>
      <c r="BC783" s="15"/>
      <c r="BD783" s="15"/>
      <c r="BE783" s="15"/>
      <c r="BF783" s="15"/>
      <c r="BG783" s="15"/>
      <c r="BH783" s="15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</row>
    <row r="784" spans="1:74" ht="15.75" customHeight="1" x14ac:dyDescent="0.2">
      <c r="A784" s="13"/>
      <c r="B784" s="14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44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  <c r="BB784" s="15"/>
      <c r="BC784" s="15"/>
      <c r="BD784" s="15"/>
      <c r="BE784" s="15"/>
      <c r="BF784" s="15"/>
      <c r="BG784" s="15"/>
      <c r="BH784" s="15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</row>
    <row r="785" spans="1:74" ht="15.75" customHeight="1" x14ac:dyDescent="0.2">
      <c r="A785" s="13"/>
      <c r="B785" s="14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44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  <c r="BB785" s="15"/>
      <c r="BC785" s="15"/>
      <c r="BD785" s="15"/>
      <c r="BE785" s="15"/>
      <c r="BF785" s="15"/>
      <c r="BG785" s="15"/>
      <c r="BH785" s="15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</row>
    <row r="786" spans="1:74" ht="15.75" customHeight="1" x14ac:dyDescent="0.2">
      <c r="A786" s="13"/>
      <c r="B786" s="14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44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  <c r="BB786" s="15"/>
      <c r="BC786" s="15"/>
      <c r="BD786" s="15"/>
      <c r="BE786" s="15"/>
      <c r="BF786" s="15"/>
      <c r="BG786" s="15"/>
      <c r="BH786" s="15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</row>
    <row r="787" spans="1:74" ht="15.75" customHeight="1" x14ac:dyDescent="0.2">
      <c r="A787" s="13"/>
      <c r="B787" s="14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44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  <c r="BB787" s="15"/>
      <c r="BC787" s="15"/>
      <c r="BD787" s="15"/>
      <c r="BE787" s="15"/>
      <c r="BF787" s="15"/>
      <c r="BG787" s="15"/>
      <c r="BH787" s="15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</row>
    <row r="788" spans="1:74" ht="15.75" customHeight="1" x14ac:dyDescent="0.2">
      <c r="A788" s="13"/>
      <c r="B788" s="14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44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  <c r="BB788" s="15"/>
      <c r="BC788" s="15"/>
      <c r="BD788" s="15"/>
      <c r="BE788" s="15"/>
      <c r="BF788" s="15"/>
      <c r="BG788" s="15"/>
      <c r="BH788" s="15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</row>
    <row r="789" spans="1:74" ht="15.75" customHeight="1" x14ac:dyDescent="0.2">
      <c r="A789" s="13"/>
      <c r="B789" s="14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44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  <c r="BB789" s="15"/>
      <c r="BC789" s="15"/>
      <c r="BD789" s="15"/>
      <c r="BE789" s="15"/>
      <c r="BF789" s="15"/>
      <c r="BG789" s="15"/>
      <c r="BH789" s="15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</row>
    <row r="790" spans="1:74" ht="15.75" customHeight="1" x14ac:dyDescent="0.2">
      <c r="A790" s="13"/>
      <c r="B790" s="14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44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  <c r="BB790" s="15"/>
      <c r="BC790" s="15"/>
      <c r="BD790" s="15"/>
      <c r="BE790" s="15"/>
      <c r="BF790" s="15"/>
      <c r="BG790" s="15"/>
      <c r="BH790" s="15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</row>
    <row r="791" spans="1:74" ht="15.75" customHeight="1" x14ac:dyDescent="0.2">
      <c r="A791" s="13"/>
      <c r="B791" s="14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44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  <c r="BB791" s="15"/>
      <c r="BC791" s="15"/>
      <c r="BD791" s="15"/>
      <c r="BE791" s="15"/>
      <c r="BF791" s="15"/>
      <c r="BG791" s="15"/>
      <c r="BH791" s="15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</row>
    <row r="792" spans="1:74" ht="15.75" customHeight="1" x14ac:dyDescent="0.2">
      <c r="A792" s="13"/>
      <c r="B792" s="14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44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  <c r="BB792" s="15"/>
      <c r="BC792" s="15"/>
      <c r="BD792" s="15"/>
      <c r="BE792" s="15"/>
      <c r="BF792" s="15"/>
      <c r="BG792" s="15"/>
      <c r="BH792" s="15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</row>
    <row r="793" spans="1:74" ht="15.75" customHeight="1" x14ac:dyDescent="0.2">
      <c r="A793" s="13"/>
      <c r="B793" s="14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44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  <c r="BD793" s="15"/>
      <c r="BE793" s="15"/>
      <c r="BF793" s="15"/>
      <c r="BG793" s="15"/>
      <c r="BH793" s="15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</row>
    <row r="794" spans="1:74" ht="15.75" customHeight="1" x14ac:dyDescent="0.2">
      <c r="A794" s="13"/>
      <c r="B794" s="14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44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  <c r="BB794" s="15"/>
      <c r="BC794" s="15"/>
      <c r="BD794" s="15"/>
      <c r="BE794" s="15"/>
      <c r="BF794" s="15"/>
      <c r="BG794" s="15"/>
      <c r="BH794" s="15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</row>
    <row r="795" spans="1:74" ht="15.75" customHeight="1" x14ac:dyDescent="0.2">
      <c r="A795" s="13"/>
      <c r="B795" s="14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44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  <c r="BB795" s="15"/>
      <c r="BC795" s="15"/>
      <c r="BD795" s="15"/>
      <c r="BE795" s="15"/>
      <c r="BF795" s="15"/>
      <c r="BG795" s="15"/>
      <c r="BH795" s="15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</row>
    <row r="796" spans="1:74" ht="15.75" customHeight="1" x14ac:dyDescent="0.2">
      <c r="A796" s="13"/>
      <c r="B796" s="14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44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  <c r="BB796" s="15"/>
      <c r="BC796" s="15"/>
      <c r="BD796" s="15"/>
      <c r="BE796" s="15"/>
      <c r="BF796" s="15"/>
      <c r="BG796" s="15"/>
      <c r="BH796" s="15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</row>
    <row r="797" spans="1:74" ht="15.75" customHeight="1" x14ac:dyDescent="0.2">
      <c r="A797" s="13"/>
      <c r="B797" s="14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44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  <c r="BE797" s="15"/>
      <c r="BF797" s="15"/>
      <c r="BG797" s="15"/>
      <c r="BH797" s="15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</row>
    <row r="798" spans="1:74" ht="15.75" customHeight="1" x14ac:dyDescent="0.2">
      <c r="A798" s="13"/>
      <c r="B798" s="14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44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  <c r="BE798" s="15"/>
      <c r="BF798" s="15"/>
      <c r="BG798" s="15"/>
      <c r="BH798" s="15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</row>
    <row r="799" spans="1:74" ht="15.75" customHeight="1" x14ac:dyDescent="0.2">
      <c r="A799" s="13"/>
      <c r="B799" s="14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44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  <c r="BE799" s="15"/>
      <c r="BF799" s="15"/>
      <c r="BG799" s="15"/>
      <c r="BH799" s="15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</row>
    <row r="800" spans="1:74" ht="15.75" customHeight="1" x14ac:dyDescent="0.2">
      <c r="A800" s="13"/>
      <c r="B800" s="14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44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  <c r="BD800" s="15"/>
      <c r="BE800" s="15"/>
      <c r="BF800" s="15"/>
      <c r="BG800" s="15"/>
      <c r="BH800" s="15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</row>
    <row r="801" spans="1:74" ht="15.75" customHeight="1" x14ac:dyDescent="0.2">
      <c r="A801" s="13"/>
      <c r="B801" s="14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44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  <c r="BB801" s="15"/>
      <c r="BC801" s="15"/>
      <c r="BD801" s="15"/>
      <c r="BE801" s="15"/>
      <c r="BF801" s="15"/>
      <c r="BG801" s="15"/>
      <c r="BH801" s="15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</row>
    <row r="802" spans="1:74" ht="15.75" customHeight="1" x14ac:dyDescent="0.2">
      <c r="A802" s="13"/>
      <c r="B802" s="14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44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  <c r="BB802" s="15"/>
      <c r="BC802" s="15"/>
      <c r="BD802" s="15"/>
      <c r="BE802" s="15"/>
      <c r="BF802" s="15"/>
      <c r="BG802" s="15"/>
      <c r="BH802" s="15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</row>
    <row r="803" spans="1:74" ht="15.75" customHeight="1" x14ac:dyDescent="0.2">
      <c r="A803" s="13"/>
      <c r="B803" s="14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44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  <c r="BB803" s="15"/>
      <c r="BC803" s="15"/>
      <c r="BD803" s="15"/>
      <c r="BE803" s="15"/>
      <c r="BF803" s="15"/>
      <c r="BG803" s="15"/>
      <c r="BH803" s="15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</row>
    <row r="804" spans="1:74" ht="15.75" customHeight="1" x14ac:dyDescent="0.2">
      <c r="A804" s="13"/>
      <c r="B804" s="14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44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</row>
    <row r="805" spans="1:74" ht="15.75" customHeight="1" x14ac:dyDescent="0.2">
      <c r="A805" s="13"/>
      <c r="B805" s="14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44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  <c r="BB805" s="15"/>
      <c r="BC805" s="15"/>
      <c r="BD805" s="15"/>
      <c r="BE805" s="15"/>
      <c r="BF805" s="15"/>
      <c r="BG805" s="15"/>
      <c r="BH805" s="15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</row>
    <row r="806" spans="1:74" ht="15.75" customHeight="1" x14ac:dyDescent="0.2">
      <c r="A806" s="13"/>
      <c r="B806" s="14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44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5"/>
      <c r="BB806" s="15"/>
      <c r="BC806" s="15"/>
      <c r="BD806" s="15"/>
      <c r="BE806" s="15"/>
      <c r="BF806" s="15"/>
      <c r="BG806" s="15"/>
      <c r="BH806" s="15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</row>
    <row r="807" spans="1:74" ht="15.75" customHeight="1" x14ac:dyDescent="0.2">
      <c r="A807" s="13"/>
      <c r="B807" s="14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44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5"/>
      <c r="BB807" s="15"/>
      <c r="BC807" s="15"/>
      <c r="BD807" s="15"/>
      <c r="BE807" s="15"/>
      <c r="BF807" s="15"/>
      <c r="BG807" s="15"/>
      <c r="BH807" s="15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</row>
    <row r="808" spans="1:74" ht="15.75" customHeight="1" x14ac:dyDescent="0.2">
      <c r="A808" s="13"/>
      <c r="B808" s="14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44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  <c r="BB808" s="15"/>
      <c r="BC808" s="15"/>
      <c r="BD808" s="15"/>
      <c r="BE808" s="15"/>
      <c r="BF808" s="15"/>
      <c r="BG808" s="15"/>
      <c r="BH808" s="15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</row>
    <row r="809" spans="1:74" ht="15.75" customHeight="1" x14ac:dyDescent="0.2">
      <c r="A809" s="13"/>
      <c r="B809" s="14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44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  <c r="BB809" s="15"/>
      <c r="BC809" s="15"/>
      <c r="BD809" s="15"/>
      <c r="BE809" s="15"/>
      <c r="BF809" s="15"/>
      <c r="BG809" s="15"/>
      <c r="BH809" s="15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</row>
    <row r="810" spans="1:74" ht="15.75" customHeight="1" x14ac:dyDescent="0.2">
      <c r="A810" s="13"/>
      <c r="B810" s="14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44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  <c r="BB810" s="15"/>
      <c r="BC810" s="15"/>
      <c r="BD810" s="15"/>
      <c r="BE810" s="15"/>
      <c r="BF810" s="15"/>
      <c r="BG810" s="15"/>
      <c r="BH810" s="15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</row>
    <row r="811" spans="1:74" ht="15.75" customHeight="1" x14ac:dyDescent="0.2">
      <c r="A811" s="13"/>
      <c r="B811" s="14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44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  <c r="BB811" s="15"/>
      <c r="BC811" s="15"/>
      <c r="BD811" s="15"/>
      <c r="BE811" s="15"/>
      <c r="BF811" s="15"/>
      <c r="BG811" s="15"/>
      <c r="BH811" s="15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</row>
    <row r="812" spans="1:74" ht="15.75" customHeight="1" x14ac:dyDescent="0.2">
      <c r="A812" s="13"/>
      <c r="B812" s="14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44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  <c r="BB812" s="15"/>
      <c r="BC812" s="15"/>
      <c r="BD812" s="15"/>
      <c r="BE812" s="15"/>
      <c r="BF812" s="15"/>
      <c r="BG812" s="15"/>
      <c r="BH812" s="15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</row>
    <row r="813" spans="1:74" ht="15.75" customHeight="1" x14ac:dyDescent="0.2">
      <c r="A813" s="13"/>
      <c r="B813" s="14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44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5"/>
      <c r="BB813" s="15"/>
      <c r="BC813" s="15"/>
      <c r="BD813" s="15"/>
      <c r="BE813" s="15"/>
      <c r="BF813" s="15"/>
      <c r="BG813" s="15"/>
      <c r="BH813" s="15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</row>
    <row r="814" spans="1:74" ht="15.75" customHeight="1" x14ac:dyDescent="0.2">
      <c r="A814" s="13"/>
      <c r="B814" s="14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44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5"/>
      <c r="BB814" s="15"/>
      <c r="BC814" s="15"/>
      <c r="BD814" s="15"/>
      <c r="BE814" s="15"/>
      <c r="BF814" s="15"/>
      <c r="BG814" s="15"/>
      <c r="BH814" s="15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</row>
    <row r="815" spans="1:74" ht="15.75" customHeight="1" x14ac:dyDescent="0.2">
      <c r="A815" s="13"/>
      <c r="B815" s="14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44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  <c r="BB815" s="15"/>
      <c r="BC815" s="15"/>
      <c r="BD815" s="15"/>
      <c r="BE815" s="15"/>
      <c r="BF815" s="15"/>
      <c r="BG815" s="15"/>
      <c r="BH815" s="15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</row>
    <row r="816" spans="1:74" ht="15.75" customHeight="1" x14ac:dyDescent="0.2">
      <c r="A816" s="13"/>
      <c r="B816" s="14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44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  <c r="BE816" s="15"/>
      <c r="BF816" s="15"/>
      <c r="BG816" s="15"/>
      <c r="BH816" s="15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</row>
    <row r="817" spans="1:74" ht="15.75" customHeight="1" x14ac:dyDescent="0.2">
      <c r="A817" s="13"/>
      <c r="B817" s="14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44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  <c r="BB817" s="15"/>
      <c r="BC817" s="15"/>
      <c r="BD817" s="15"/>
      <c r="BE817" s="15"/>
      <c r="BF817" s="15"/>
      <c r="BG817" s="15"/>
      <c r="BH817" s="15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</row>
    <row r="818" spans="1:74" ht="15.75" customHeight="1" x14ac:dyDescent="0.2">
      <c r="A818" s="13"/>
      <c r="B818" s="14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44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5"/>
      <c r="BB818" s="15"/>
      <c r="BC818" s="15"/>
      <c r="BD818" s="15"/>
      <c r="BE818" s="15"/>
      <c r="BF818" s="15"/>
      <c r="BG818" s="15"/>
      <c r="BH818" s="15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</row>
    <row r="819" spans="1:74" ht="15.75" customHeight="1" x14ac:dyDescent="0.2">
      <c r="A819" s="13"/>
      <c r="B819" s="14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44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  <c r="BB819" s="15"/>
      <c r="BC819" s="15"/>
      <c r="BD819" s="15"/>
      <c r="BE819" s="15"/>
      <c r="BF819" s="15"/>
      <c r="BG819" s="15"/>
      <c r="BH819" s="15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</row>
    <row r="820" spans="1:74" ht="15.75" customHeight="1" x14ac:dyDescent="0.2">
      <c r="A820" s="13"/>
      <c r="B820" s="14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44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  <c r="BE820" s="15"/>
      <c r="BF820" s="15"/>
      <c r="BG820" s="15"/>
      <c r="BH820" s="15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</row>
    <row r="821" spans="1:74" ht="15.75" customHeight="1" x14ac:dyDescent="0.2">
      <c r="A821" s="13"/>
      <c r="B821" s="14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44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  <c r="BE821" s="15"/>
      <c r="BF821" s="15"/>
      <c r="BG821" s="15"/>
      <c r="BH821" s="15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</row>
    <row r="822" spans="1:74" ht="15.75" customHeight="1" x14ac:dyDescent="0.2">
      <c r="A822" s="13"/>
      <c r="B822" s="14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44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</row>
    <row r="823" spans="1:74" ht="15.75" customHeight="1" x14ac:dyDescent="0.2">
      <c r="A823" s="13"/>
      <c r="B823" s="14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44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  <c r="BE823" s="15"/>
      <c r="BF823" s="15"/>
      <c r="BG823" s="15"/>
      <c r="BH823" s="15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</row>
    <row r="824" spans="1:74" ht="15.75" customHeight="1" x14ac:dyDescent="0.2">
      <c r="A824" s="13"/>
      <c r="B824" s="14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44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  <c r="BB824" s="15"/>
      <c r="BC824" s="15"/>
      <c r="BD824" s="15"/>
      <c r="BE824" s="15"/>
      <c r="BF824" s="15"/>
      <c r="BG824" s="15"/>
      <c r="BH824" s="15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</row>
    <row r="825" spans="1:74" ht="15.75" customHeight="1" x14ac:dyDescent="0.2">
      <c r="A825" s="13"/>
      <c r="B825" s="14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44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  <c r="BB825" s="15"/>
      <c r="BC825" s="15"/>
      <c r="BD825" s="15"/>
      <c r="BE825" s="15"/>
      <c r="BF825" s="15"/>
      <c r="BG825" s="15"/>
      <c r="BH825" s="15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</row>
    <row r="826" spans="1:74" ht="15.75" customHeight="1" x14ac:dyDescent="0.2">
      <c r="A826" s="13"/>
      <c r="B826" s="14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44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  <c r="BB826" s="15"/>
      <c r="BC826" s="15"/>
      <c r="BD826" s="15"/>
      <c r="BE826" s="15"/>
      <c r="BF826" s="15"/>
      <c r="BG826" s="15"/>
      <c r="BH826" s="15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</row>
    <row r="827" spans="1:74" ht="15.75" customHeight="1" x14ac:dyDescent="0.2">
      <c r="A827" s="13"/>
      <c r="B827" s="14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44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  <c r="BB827" s="15"/>
      <c r="BC827" s="15"/>
      <c r="BD827" s="15"/>
      <c r="BE827" s="15"/>
      <c r="BF827" s="15"/>
      <c r="BG827" s="15"/>
      <c r="BH827" s="15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</row>
    <row r="828" spans="1:74" ht="15.75" customHeight="1" x14ac:dyDescent="0.2">
      <c r="A828" s="13"/>
      <c r="B828" s="14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44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  <c r="BB828" s="15"/>
      <c r="BC828" s="15"/>
      <c r="BD828" s="15"/>
      <c r="BE828" s="15"/>
      <c r="BF828" s="15"/>
      <c r="BG828" s="15"/>
      <c r="BH828" s="15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</row>
    <row r="829" spans="1:74" ht="15.75" customHeight="1" x14ac:dyDescent="0.2">
      <c r="A829" s="13"/>
      <c r="B829" s="14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44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  <c r="BD829" s="15"/>
      <c r="BE829" s="15"/>
      <c r="BF829" s="15"/>
      <c r="BG829" s="15"/>
      <c r="BH829" s="15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</row>
    <row r="830" spans="1:74" ht="15.75" customHeight="1" x14ac:dyDescent="0.2">
      <c r="A830" s="13"/>
      <c r="B830" s="14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44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  <c r="BB830" s="15"/>
      <c r="BC830" s="15"/>
      <c r="BD830" s="15"/>
      <c r="BE830" s="15"/>
      <c r="BF830" s="15"/>
      <c r="BG830" s="15"/>
      <c r="BH830" s="15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</row>
    <row r="831" spans="1:74" ht="15.75" customHeight="1" x14ac:dyDescent="0.2">
      <c r="A831" s="13"/>
      <c r="B831" s="14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44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  <c r="BD831" s="15"/>
      <c r="BE831" s="15"/>
      <c r="BF831" s="15"/>
      <c r="BG831" s="15"/>
      <c r="BH831" s="15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</row>
    <row r="832" spans="1:74" ht="15.75" customHeight="1" x14ac:dyDescent="0.2">
      <c r="A832" s="13"/>
      <c r="B832" s="14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44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  <c r="BD832" s="15"/>
      <c r="BE832" s="15"/>
      <c r="BF832" s="15"/>
      <c r="BG832" s="15"/>
      <c r="BH832" s="15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</row>
    <row r="833" spans="1:74" ht="15.75" customHeight="1" x14ac:dyDescent="0.2">
      <c r="A833" s="13"/>
      <c r="B833" s="14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44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  <c r="BD833" s="15"/>
      <c r="BE833" s="15"/>
      <c r="BF833" s="15"/>
      <c r="BG833" s="15"/>
      <c r="BH833" s="15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</row>
    <row r="834" spans="1:74" ht="15.75" customHeight="1" x14ac:dyDescent="0.2">
      <c r="A834" s="13"/>
      <c r="B834" s="14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44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  <c r="BB834" s="15"/>
      <c r="BC834" s="15"/>
      <c r="BD834" s="15"/>
      <c r="BE834" s="15"/>
      <c r="BF834" s="15"/>
      <c r="BG834" s="15"/>
      <c r="BH834" s="15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</row>
    <row r="835" spans="1:74" ht="15.75" customHeight="1" x14ac:dyDescent="0.2">
      <c r="A835" s="13"/>
      <c r="B835" s="14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44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  <c r="BB835" s="15"/>
      <c r="BC835" s="15"/>
      <c r="BD835" s="15"/>
      <c r="BE835" s="15"/>
      <c r="BF835" s="15"/>
      <c r="BG835" s="15"/>
      <c r="BH835" s="15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</row>
    <row r="836" spans="1:74" ht="15.75" customHeight="1" x14ac:dyDescent="0.2">
      <c r="A836" s="13"/>
      <c r="B836" s="14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44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  <c r="BD836" s="15"/>
      <c r="BE836" s="15"/>
      <c r="BF836" s="15"/>
      <c r="BG836" s="15"/>
      <c r="BH836" s="15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</row>
    <row r="837" spans="1:74" ht="15.75" customHeight="1" x14ac:dyDescent="0.2">
      <c r="A837" s="13"/>
      <c r="B837" s="14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44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  <c r="BB837" s="15"/>
      <c r="BC837" s="15"/>
      <c r="BD837" s="15"/>
      <c r="BE837" s="15"/>
      <c r="BF837" s="15"/>
      <c r="BG837" s="15"/>
      <c r="BH837" s="15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</row>
    <row r="838" spans="1:74" ht="15.75" customHeight="1" x14ac:dyDescent="0.2">
      <c r="A838" s="13"/>
      <c r="B838" s="14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44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5"/>
      <c r="BB838" s="15"/>
      <c r="BC838" s="15"/>
      <c r="BD838" s="15"/>
      <c r="BE838" s="15"/>
      <c r="BF838" s="15"/>
      <c r="BG838" s="15"/>
      <c r="BH838" s="15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</row>
    <row r="839" spans="1:74" ht="15.75" customHeight="1" x14ac:dyDescent="0.2">
      <c r="A839" s="13"/>
      <c r="B839" s="14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44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  <c r="BA839" s="15"/>
      <c r="BB839" s="15"/>
      <c r="BC839" s="15"/>
      <c r="BD839" s="15"/>
      <c r="BE839" s="15"/>
      <c r="BF839" s="15"/>
      <c r="BG839" s="15"/>
      <c r="BH839" s="15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</row>
    <row r="840" spans="1:74" ht="15.75" customHeight="1" x14ac:dyDescent="0.2">
      <c r="A840" s="13"/>
      <c r="B840" s="14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44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  <c r="BA840" s="15"/>
      <c r="BB840" s="15"/>
      <c r="BC840" s="15"/>
      <c r="BD840" s="15"/>
      <c r="BE840" s="15"/>
      <c r="BF840" s="15"/>
      <c r="BG840" s="15"/>
      <c r="BH840" s="15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</row>
    <row r="841" spans="1:74" ht="15.75" customHeight="1" x14ac:dyDescent="0.2">
      <c r="A841" s="13"/>
      <c r="B841" s="14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44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  <c r="BA841" s="15"/>
      <c r="BB841" s="15"/>
      <c r="BC841" s="15"/>
      <c r="BD841" s="15"/>
      <c r="BE841" s="15"/>
      <c r="BF841" s="15"/>
      <c r="BG841" s="15"/>
      <c r="BH841" s="15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</row>
    <row r="842" spans="1:74" ht="15.75" customHeight="1" x14ac:dyDescent="0.2">
      <c r="A842" s="13"/>
      <c r="B842" s="14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44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  <c r="BB842" s="15"/>
      <c r="BC842" s="15"/>
      <c r="BD842" s="15"/>
      <c r="BE842" s="15"/>
      <c r="BF842" s="15"/>
      <c r="BG842" s="15"/>
      <c r="BH842" s="15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</row>
    <row r="843" spans="1:74" ht="15.75" customHeight="1" x14ac:dyDescent="0.2">
      <c r="A843" s="13"/>
      <c r="B843" s="14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44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  <c r="BA843" s="15"/>
      <c r="BB843" s="15"/>
      <c r="BC843" s="15"/>
      <c r="BD843" s="15"/>
      <c r="BE843" s="15"/>
      <c r="BF843" s="15"/>
      <c r="BG843" s="15"/>
      <c r="BH843" s="15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</row>
    <row r="844" spans="1:74" ht="15.75" customHeight="1" x14ac:dyDescent="0.2">
      <c r="A844" s="13"/>
      <c r="B844" s="14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44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5"/>
      <c r="BB844" s="15"/>
      <c r="BC844" s="15"/>
      <c r="BD844" s="15"/>
      <c r="BE844" s="15"/>
      <c r="BF844" s="15"/>
      <c r="BG844" s="15"/>
      <c r="BH844" s="15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</row>
    <row r="845" spans="1:74" ht="15.75" customHeight="1" x14ac:dyDescent="0.2">
      <c r="A845" s="13"/>
      <c r="B845" s="14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44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5"/>
      <c r="BB845" s="15"/>
      <c r="BC845" s="15"/>
      <c r="BD845" s="15"/>
      <c r="BE845" s="15"/>
      <c r="BF845" s="15"/>
      <c r="BG845" s="15"/>
      <c r="BH845" s="15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</row>
    <row r="846" spans="1:74" ht="15.75" customHeight="1" x14ac:dyDescent="0.2">
      <c r="A846" s="13"/>
      <c r="B846" s="14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44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5"/>
      <c r="BB846" s="15"/>
      <c r="BC846" s="15"/>
      <c r="BD846" s="15"/>
      <c r="BE846" s="15"/>
      <c r="BF846" s="15"/>
      <c r="BG846" s="15"/>
      <c r="BH846" s="15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</row>
    <row r="847" spans="1:74" ht="15.75" customHeight="1" x14ac:dyDescent="0.2">
      <c r="A847" s="13"/>
      <c r="B847" s="14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44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5"/>
      <c r="BB847" s="15"/>
      <c r="BC847" s="15"/>
      <c r="BD847" s="15"/>
      <c r="BE847" s="15"/>
      <c r="BF847" s="15"/>
      <c r="BG847" s="15"/>
      <c r="BH847" s="15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</row>
    <row r="848" spans="1:74" ht="15.75" customHeight="1" x14ac:dyDescent="0.2">
      <c r="A848" s="13"/>
      <c r="B848" s="14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44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5"/>
      <c r="BB848" s="15"/>
      <c r="BC848" s="15"/>
      <c r="BD848" s="15"/>
      <c r="BE848" s="15"/>
      <c r="BF848" s="15"/>
      <c r="BG848" s="15"/>
      <c r="BH848" s="15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</row>
    <row r="849" spans="1:74" ht="15.75" customHeight="1" x14ac:dyDescent="0.2">
      <c r="A849" s="13"/>
      <c r="B849" s="14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44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5"/>
      <c r="BB849" s="15"/>
      <c r="BC849" s="15"/>
      <c r="BD849" s="15"/>
      <c r="BE849" s="15"/>
      <c r="BF849" s="15"/>
      <c r="BG849" s="15"/>
      <c r="BH849" s="15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</row>
    <row r="850" spans="1:74" ht="15.75" customHeight="1" x14ac:dyDescent="0.2">
      <c r="A850" s="13"/>
      <c r="B850" s="14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44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5"/>
      <c r="BB850" s="15"/>
      <c r="BC850" s="15"/>
      <c r="BD850" s="15"/>
      <c r="BE850" s="15"/>
      <c r="BF850" s="15"/>
      <c r="BG850" s="15"/>
      <c r="BH850" s="15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</row>
    <row r="851" spans="1:74" ht="15.75" customHeight="1" x14ac:dyDescent="0.2">
      <c r="A851" s="13"/>
      <c r="B851" s="14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44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5"/>
      <c r="BB851" s="15"/>
      <c r="BC851" s="15"/>
      <c r="BD851" s="15"/>
      <c r="BE851" s="15"/>
      <c r="BF851" s="15"/>
      <c r="BG851" s="15"/>
      <c r="BH851" s="15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</row>
    <row r="852" spans="1:74" ht="15.75" customHeight="1" x14ac:dyDescent="0.2">
      <c r="A852" s="13"/>
      <c r="B852" s="14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44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5"/>
      <c r="BB852" s="15"/>
      <c r="BC852" s="15"/>
      <c r="BD852" s="15"/>
      <c r="BE852" s="15"/>
      <c r="BF852" s="15"/>
      <c r="BG852" s="15"/>
      <c r="BH852" s="15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</row>
    <row r="853" spans="1:74" ht="15.75" customHeight="1" x14ac:dyDescent="0.2">
      <c r="A853" s="13"/>
      <c r="B853" s="14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44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5"/>
      <c r="BB853" s="15"/>
      <c r="BC853" s="15"/>
      <c r="BD853" s="15"/>
      <c r="BE853" s="15"/>
      <c r="BF853" s="15"/>
      <c r="BG853" s="15"/>
      <c r="BH853" s="15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</row>
    <row r="854" spans="1:74" ht="15.75" customHeight="1" x14ac:dyDescent="0.2">
      <c r="A854" s="13"/>
      <c r="B854" s="14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44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5"/>
      <c r="BB854" s="15"/>
      <c r="BC854" s="15"/>
      <c r="BD854" s="15"/>
      <c r="BE854" s="15"/>
      <c r="BF854" s="15"/>
      <c r="BG854" s="15"/>
      <c r="BH854" s="15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</row>
    <row r="855" spans="1:74" ht="15.75" customHeight="1" x14ac:dyDescent="0.2">
      <c r="A855" s="13"/>
      <c r="B855" s="14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44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  <c r="BB855" s="15"/>
      <c r="BC855" s="15"/>
      <c r="BD855" s="15"/>
      <c r="BE855" s="15"/>
      <c r="BF855" s="15"/>
      <c r="BG855" s="15"/>
      <c r="BH855" s="15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</row>
    <row r="856" spans="1:74" ht="15.75" customHeight="1" x14ac:dyDescent="0.2">
      <c r="A856" s="13"/>
      <c r="B856" s="14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44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5"/>
      <c r="BB856" s="15"/>
      <c r="BC856" s="15"/>
      <c r="BD856" s="15"/>
      <c r="BE856" s="15"/>
      <c r="BF856" s="15"/>
      <c r="BG856" s="15"/>
      <c r="BH856" s="15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</row>
    <row r="857" spans="1:74" ht="15.75" customHeight="1" x14ac:dyDescent="0.2">
      <c r="A857" s="13"/>
      <c r="B857" s="14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44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5"/>
      <c r="BB857" s="15"/>
      <c r="BC857" s="15"/>
      <c r="BD857" s="15"/>
      <c r="BE857" s="15"/>
      <c r="BF857" s="15"/>
      <c r="BG857" s="15"/>
      <c r="BH857" s="15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</row>
    <row r="858" spans="1:74" ht="15.75" customHeight="1" x14ac:dyDescent="0.2">
      <c r="A858" s="13"/>
      <c r="B858" s="14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44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5"/>
      <c r="BB858" s="15"/>
      <c r="BC858" s="15"/>
      <c r="BD858" s="15"/>
      <c r="BE858" s="15"/>
      <c r="BF858" s="15"/>
      <c r="BG858" s="15"/>
      <c r="BH858" s="15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</row>
    <row r="859" spans="1:74" ht="15.75" customHeight="1" x14ac:dyDescent="0.2">
      <c r="A859" s="13"/>
      <c r="B859" s="14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44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5"/>
      <c r="BB859" s="15"/>
      <c r="BC859" s="15"/>
      <c r="BD859" s="15"/>
      <c r="BE859" s="15"/>
      <c r="BF859" s="15"/>
      <c r="BG859" s="15"/>
      <c r="BH859" s="15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</row>
    <row r="860" spans="1:74" ht="15.75" customHeight="1" x14ac:dyDescent="0.2">
      <c r="A860" s="13"/>
      <c r="B860" s="14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44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  <c r="BB860" s="15"/>
      <c r="BC860" s="15"/>
      <c r="BD860" s="15"/>
      <c r="BE860" s="15"/>
      <c r="BF860" s="15"/>
      <c r="BG860" s="15"/>
      <c r="BH860" s="15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</row>
    <row r="861" spans="1:74" ht="15.75" customHeight="1" x14ac:dyDescent="0.2">
      <c r="A861" s="13"/>
      <c r="B861" s="14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44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5"/>
      <c r="BB861" s="15"/>
      <c r="BC861" s="15"/>
      <c r="BD861" s="15"/>
      <c r="BE861" s="15"/>
      <c r="BF861" s="15"/>
      <c r="BG861" s="15"/>
      <c r="BH861" s="15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</row>
    <row r="862" spans="1:74" ht="15.75" customHeight="1" x14ac:dyDescent="0.2">
      <c r="A862" s="13"/>
      <c r="B862" s="14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44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5"/>
      <c r="BB862" s="15"/>
      <c r="BC862" s="15"/>
      <c r="BD862" s="15"/>
      <c r="BE862" s="15"/>
      <c r="BF862" s="15"/>
      <c r="BG862" s="15"/>
      <c r="BH862" s="15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</row>
    <row r="863" spans="1:74" ht="15.75" customHeight="1" x14ac:dyDescent="0.2">
      <c r="A863" s="13"/>
      <c r="B863" s="14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44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5"/>
      <c r="BB863" s="15"/>
      <c r="BC863" s="15"/>
      <c r="BD863" s="15"/>
      <c r="BE863" s="15"/>
      <c r="BF863" s="15"/>
      <c r="BG863" s="15"/>
      <c r="BH863" s="15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</row>
    <row r="864" spans="1:74" ht="15.75" customHeight="1" x14ac:dyDescent="0.2">
      <c r="A864" s="13"/>
      <c r="B864" s="14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44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5"/>
      <c r="BB864" s="15"/>
      <c r="BC864" s="15"/>
      <c r="BD864" s="15"/>
      <c r="BE864" s="15"/>
      <c r="BF864" s="15"/>
      <c r="BG864" s="15"/>
      <c r="BH864" s="15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</row>
    <row r="865" spans="1:74" ht="15.75" customHeight="1" x14ac:dyDescent="0.2">
      <c r="A865" s="13"/>
      <c r="B865" s="14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44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  <c r="BA865" s="15"/>
      <c r="BB865" s="15"/>
      <c r="BC865" s="15"/>
      <c r="BD865" s="15"/>
      <c r="BE865" s="15"/>
      <c r="BF865" s="15"/>
      <c r="BG865" s="15"/>
      <c r="BH865" s="15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</row>
    <row r="866" spans="1:74" ht="15.75" customHeight="1" x14ac:dyDescent="0.2">
      <c r="A866" s="13"/>
      <c r="B866" s="14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44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5"/>
      <c r="BB866" s="15"/>
      <c r="BC866" s="15"/>
      <c r="BD866" s="15"/>
      <c r="BE866" s="15"/>
      <c r="BF866" s="15"/>
      <c r="BG866" s="15"/>
      <c r="BH866" s="15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</row>
    <row r="867" spans="1:74" ht="15.75" customHeight="1" x14ac:dyDescent="0.2">
      <c r="A867" s="13"/>
      <c r="B867" s="14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44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5"/>
      <c r="BB867" s="15"/>
      <c r="BC867" s="15"/>
      <c r="BD867" s="15"/>
      <c r="BE867" s="15"/>
      <c r="BF867" s="15"/>
      <c r="BG867" s="15"/>
      <c r="BH867" s="15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</row>
    <row r="868" spans="1:74" ht="15.75" customHeight="1" x14ac:dyDescent="0.2">
      <c r="A868" s="13"/>
      <c r="B868" s="14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44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5"/>
      <c r="BB868" s="15"/>
      <c r="BC868" s="15"/>
      <c r="BD868" s="15"/>
      <c r="BE868" s="15"/>
      <c r="BF868" s="15"/>
      <c r="BG868" s="15"/>
      <c r="BH868" s="15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</row>
    <row r="869" spans="1:74" ht="15.75" customHeight="1" x14ac:dyDescent="0.2">
      <c r="A869" s="13"/>
      <c r="B869" s="14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44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  <c r="BA869" s="15"/>
      <c r="BB869" s="15"/>
      <c r="BC869" s="15"/>
      <c r="BD869" s="15"/>
      <c r="BE869" s="15"/>
      <c r="BF869" s="15"/>
      <c r="BG869" s="15"/>
      <c r="BH869" s="15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</row>
    <row r="870" spans="1:74" ht="15.75" customHeight="1" x14ac:dyDescent="0.2">
      <c r="A870" s="13"/>
      <c r="B870" s="14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44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  <c r="BA870" s="15"/>
      <c r="BB870" s="15"/>
      <c r="BC870" s="15"/>
      <c r="BD870" s="15"/>
      <c r="BE870" s="15"/>
      <c r="BF870" s="15"/>
      <c r="BG870" s="15"/>
      <c r="BH870" s="15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</row>
    <row r="871" spans="1:74" ht="15.75" customHeight="1" x14ac:dyDescent="0.2">
      <c r="A871" s="13"/>
      <c r="B871" s="14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44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  <c r="BA871" s="15"/>
      <c r="BB871" s="15"/>
      <c r="BC871" s="15"/>
      <c r="BD871" s="15"/>
      <c r="BE871" s="15"/>
      <c r="BF871" s="15"/>
      <c r="BG871" s="15"/>
      <c r="BH871" s="15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</row>
    <row r="872" spans="1:74" ht="15.75" customHeight="1" x14ac:dyDescent="0.2">
      <c r="A872" s="13"/>
      <c r="B872" s="14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44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  <c r="BA872" s="15"/>
      <c r="BB872" s="15"/>
      <c r="BC872" s="15"/>
      <c r="BD872" s="15"/>
      <c r="BE872" s="15"/>
      <c r="BF872" s="15"/>
      <c r="BG872" s="15"/>
      <c r="BH872" s="15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</row>
    <row r="873" spans="1:74" ht="15.75" customHeight="1" x14ac:dyDescent="0.2">
      <c r="A873" s="13"/>
      <c r="B873" s="14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44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5"/>
      <c r="BB873" s="15"/>
      <c r="BC873" s="15"/>
      <c r="BD873" s="15"/>
      <c r="BE873" s="15"/>
      <c r="BF873" s="15"/>
      <c r="BG873" s="15"/>
      <c r="BH873" s="15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</row>
    <row r="874" spans="1:74" ht="15.75" customHeight="1" x14ac:dyDescent="0.2">
      <c r="A874" s="13"/>
      <c r="B874" s="14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44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  <c r="BA874" s="15"/>
      <c r="BB874" s="15"/>
      <c r="BC874" s="15"/>
      <c r="BD874" s="15"/>
      <c r="BE874" s="15"/>
      <c r="BF874" s="15"/>
      <c r="BG874" s="15"/>
      <c r="BH874" s="15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</row>
    <row r="875" spans="1:74" ht="15.75" customHeight="1" x14ac:dyDescent="0.2">
      <c r="A875" s="13"/>
      <c r="B875" s="14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44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  <c r="BA875" s="15"/>
      <c r="BB875" s="15"/>
      <c r="BC875" s="15"/>
      <c r="BD875" s="15"/>
      <c r="BE875" s="15"/>
      <c r="BF875" s="15"/>
      <c r="BG875" s="15"/>
      <c r="BH875" s="15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</row>
    <row r="876" spans="1:74" ht="15.75" customHeight="1" x14ac:dyDescent="0.2">
      <c r="A876" s="13"/>
      <c r="B876" s="14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44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  <c r="BA876" s="15"/>
      <c r="BB876" s="15"/>
      <c r="BC876" s="15"/>
      <c r="BD876" s="15"/>
      <c r="BE876" s="15"/>
      <c r="BF876" s="15"/>
      <c r="BG876" s="15"/>
      <c r="BH876" s="15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</row>
    <row r="877" spans="1:74" ht="15.75" customHeight="1" x14ac:dyDescent="0.2">
      <c r="A877" s="13"/>
      <c r="B877" s="14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44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  <c r="BA877" s="15"/>
      <c r="BB877" s="15"/>
      <c r="BC877" s="15"/>
      <c r="BD877" s="15"/>
      <c r="BE877" s="15"/>
      <c r="BF877" s="15"/>
      <c r="BG877" s="15"/>
      <c r="BH877" s="15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</row>
    <row r="878" spans="1:74" ht="15.75" customHeight="1" x14ac:dyDescent="0.2">
      <c r="A878" s="13"/>
      <c r="B878" s="14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44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  <c r="AZ878" s="15"/>
      <c r="BA878" s="15"/>
      <c r="BB878" s="15"/>
      <c r="BC878" s="15"/>
      <c r="BD878" s="15"/>
      <c r="BE878" s="15"/>
      <c r="BF878" s="15"/>
      <c r="BG878" s="15"/>
      <c r="BH878" s="15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</row>
    <row r="879" spans="1:74" ht="15.75" customHeight="1" x14ac:dyDescent="0.2">
      <c r="A879" s="13"/>
      <c r="B879" s="14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44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  <c r="AZ879" s="15"/>
      <c r="BA879" s="15"/>
      <c r="BB879" s="15"/>
      <c r="BC879" s="15"/>
      <c r="BD879" s="15"/>
      <c r="BE879" s="15"/>
      <c r="BF879" s="15"/>
      <c r="BG879" s="15"/>
      <c r="BH879" s="15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</row>
    <row r="880" spans="1:74" ht="15.75" customHeight="1" x14ac:dyDescent="0.2">
      <c r="A880" s="13"/>
      <c r="B880" s="14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44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  <c r="AZ880" s="15"/>
      <c r="BA880" s="15"/>
      <c r="BB880" s="15"/>
      <c r="BC880" s="15"/>
      <c r="BD880" s="15"/>
      <c r="BE880" s="15"/>
      <c r="BF880" s="15"/>
      <c r="BG880" s="15"/>
      <c r="BH880" s="15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</row>
    <row r="881" spans="1:74" ht="15.75" customHeight="1" x14ac:dyDescent="0.2">
      <c r="A881" s="13"/>
      <c r="B881" s="14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44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  <c r="AZ881" s="15"/>
      <c r="BA881" s="15"/>
      <c r="BB881" s="15"/>
      <c r="BC881" s="15"/>
      <c r="BD881" s="15"/>
      <c r="BE881" s="15"/>
      <c r="BF881" s="15"/>
      <c r="BG881" s="15"/>
      <c r="BH881" s="15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</row>
    <row r="882" spans="1:74" ht="15.75" customHeight="1" x14ac:dyDescent="0.2">
      <c r="A882" s="13"/>
      <c r="B882" s="14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44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5"/>
      <c r="BB882" s="15"/>
      <c r="BC882" s="15"/>
      <c r="BD882" s="15"/>
      <c r="BE882" s="15"/>
      <c r="BF882" s="15"/>
      <c r="BG882" s="15"/>
      <c r="BH882" s="15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</row>
    <row r="883" spans="1:74" ht="15.75" customHeight="1" x14ac:dyDescent="0.2">
      <c r="A883" s="13"/>
      <c r="B883" s="14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44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5"/>
      <c r="BB883" s="15"/>
      <c r="BC883" s="15"/>
      <c r="BD883" s="15"/>
      <c r="BE883" s="15"/>
      <c r="BF883" s="15"/>
      <c r="BG883" s="15"/>
      <c r="BH883" s="15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</row>
    <row r="884" spans="1:74" ht="15.75" customHeight="1" x14ac:dyDescent="0.2">
      <c r="A884" s="13"/>
      <c r="B884" s="14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44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5"/>
      <c r="BB884" s="15"/>
      <c r="BC884" s="15"/>
      <c r="BD884" s="15"/>
      <c r="BE884" s="15"/>
      <c r="BF884" s="15"/>
      <c r="BG884" s="15"/>
      <c r="BH884" s="15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</row>
    <row r="885" spans="1:74" ht="15.75" customHeight="1" x14ac:dyDescent="0.2">
      <c r="A885" s="13"/>
      <c r="B885" s="14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44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  <c r="BA885" s="15"/>
      <c r="BB885" s="15"/>
      <c r="BC885" s="15"/>
      <c r="BD885" s="15"/>
      <c r="BE885" s="15"/>
      <c r="BF885" s="15"/>
      <c r="BG885" s="15"/>
      <c r="BH885" s="15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</row>
    <row r="886" spans="1:74" ht="15.75" customHeight="1" x14ac:dyDescent="0.2">
      <c r="A886" s="13"/>
      <c r="B886" s="14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44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  <c r="BA886" s="15"/>
      <c r="BB886" s="15"/>
      <c r="BC886" s="15"/>
      <c r="BD886" s="15"/>
      <c r="BE886" s="15"/>
      <c r="BF886" s="15"/>
      <c r="BG886" s="15"/>
      <c r="BH886" s="15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</row>
    <row r="887" spans="1:74" ht="15.75" customHeight="1" x14ac:dyDescent="0.2">
      <c r="A887" s="13"/>
      <c r="B887" s="14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44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  <c r="BA887" s="15"/>
      <c r="BB887" s="15"/>
      <c r="BC887" s="15"/>
      <c r="BD887" s="15"/>
      <c r="BE887" s="15"/>
      <c r="BF887" s="15"/>
      <c r="BG887" s="15"/>
      <c r="BH887" s="15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</row>
    <row r="888" spans="1:74" ht="15.75" customHeight="1" x14ac:dyDescent="0.2">
      <c r="A888" s="13"/>
      <c r="B888" s="14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44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  <c r="BA888" s="15"/>
      <c r="BB888" s="15"/>
      <c r="BC888" s="15"/>
      <c r="BD888" s="15"/>
      <c r="BE888" s="15"/>
      <c r="BF888" s="15"/>
      <c r="BG888" s="15"/>
      <c r="BH888" s="15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</row>
    <row r="889" spans="1:74" ht="15.75" customHeight="1" x14ac:dyDescent="0.2">
      <c r="A889" s="13"/>
      <c r="B889" s="14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44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  <c r="BA889" s="15"/>
      <c r="BB889" s="15"/>
      <c r="BC889" s="15"/>
      <c r="BD889" s="15"/>
      <c r="BE889" s="15"/>
      <c r="BF889" s="15"/>
      <c r="BG889" s="15"/>
      <c r="BH889" s="15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</row>
    <row r="890" spans="1:74" ht="15.75" customHeight="1" x14ac:dyDescent="0.2">
      <c r="A890" s="13"/>
      <c r="B890" s="14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44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  <c r="BA890" s="15"/>
      <c r="BB890" s="15"/>
      <c r="BC890" s="15"/>
      <c r="BD890" s="15"/>
      <c r="BE890" s="15"/>
      <c r="BF890" s="15"/>
      <c r="BG890" s="15"/>
      <c r="BH890" s="15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</row>
    <row r="891" spans="1:74" ht="15.75" customHeight="1" x14ac:dyDescent="0.2">
      <c r="A891" s="13"/>
      <c r="B891" s="14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44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  <c r="BB891" s="15"/>
      <c r="BC891" s="15"/>
      <c r="BD891" s="15"/>
      <c r="BE891" s="15"/>
      <c r="BF891" s="15"/>
      <c r="BG891" s="15"/>
      <c r="BH891" s="15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</row>
    <row r="892" spans="1:74" ht="15.75" customHeight="1" x14ac:dyDescent="0.2">
      <c r="A892" s="13"/>
      <c r="B892" s="14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44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5"/>
      <c r="BB892" s="15"/>
      <c r="BC892" s="15"/>
      <c r="BD892" s="15"/>
      <c r="BE892" s="15"/>
      <c r="BF892" s="15"/>
      <c r="BG892" s="15"/>
      <c r="BH892" s="15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</row>
    <row r="893" spans="1:74" ht="15.75" customHeight="1" x14ac:dyDescent="0.2">
      <c r="A893" s="13"/>
      <c r="B893" s="14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44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  <c r="AZ893" s="15"/>
      <c r="BA893" s="15"/>
      <c r="BB893" s="15"/>
      <c r="BC893" s="15"/>
      <c r="BD893" s="15"/>
      <c r="BE893" s="15"/>
      <c r="BF893" s="15"/>
      <c r="BG893" s="15"/>
      <c r="BH893" s="15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</row>
    <row r="894" spans="1:74" ht="15.75" customHeight="1" x14ac:dyDescent="0.2">
      <c r="A894" s="13"/>
      <c r="B894" s="14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44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  <c r="AZ894" s="15"/>
      <c r="BA894" s="15"/>
      <c r="BB894" s="15"/>
      <c r="BC894" s="15"/>
      <c r="BD894" s="15"/>
      <c r="BE894" s="15"/>
      <c r="BF894" s="15"/>
      <c r="BG894" s="15"/>
      <c r="BH894" s="15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</row>
    <row r="895" spans="1:74" ht="15.75" customHeight="1" x14ac:dyDescent="0.2">
      <c r="A895" s="13"/>
      <c r="B895" s="14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44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  <c r="AZ895" s="15"/>
      <c r="BA895" s="15"/>
      <c r="BB895" s="15"/>
      <c r="BC895" s="15"/>
      <c r="BD895" s="15"/>
      <c r="BE895" s="15"/>
      <c r="BF895" s="15"/>
      <c r="BG895" s="15"/>
      <c r="BH895" s="15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</row>
    <row r="896" spans="1:74" ht="15.75" customHeight="1" x14ac:dyDescent="0.2">
      <c r="A896" s="13"/>
      <c r="B896" s="14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44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  <c r="BA896" s="15"/>
      <c r="BB896" s="15"/>
      <c r="BC896" s="15"/>
      <c r="BD896" s="15"/>
      <c r="BE896" s="15"/>
      <c r="BF896" s="15"/>
      <c r="BG896" s="15"/>
      <c r="BH896" s="15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</row>
    <row r="897" spans="1:74" ht="15.75" customHeight="1" x14ac:dyDescent="0.2">
      <c r="A897" s="13"/>
      <c r="B897" s="14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44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  <c r="BA897" s="15"/>
      <c r="BB897" s="15"/>
      <c r="BC897" s="15"/>
      <c r="BD897" s="15"/>
      <c r="BE897" s="15"/>
      <c r="BF897" s="15"/>
      <c r="BG897" s="15"/>
      <c r="BH897" s="15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</row>
    <row r="898" spans="1:74" ht="15.75" customHeight="1" x14ac:dyDescent="0.2">
      <c r="A898" s="13"/>
      <c r="B898" s="14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44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  <c r="AZ898" s="15"/>
      <c r="BA898" s="15"/>
      <c r="BB898" s="15"/>
      <c r="BC898" s="15"/>
      <c r="BD898" s="15"/>
      <c r="BE898" s="15"/>
      <c r="BF898" s="15"/>
      <c r="BG898" s="15"/>
      <c r="BH898" s="15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</row>
    <row r="899" spans="1:74" ht="15.75" customHeight="1" x14ac:dyDescent="0.2">
      <c r="A899" s="13"/>
      <c r="B899" s="14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44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  <c r="AZ899" s="15"/>
      <c r="BA899" s="15"/>
      <c r="BB899" s="15"/>
      <c r="BC899" s="15"/>
      <c r="BD899" s="15"/>
      <c r="BE899" s="15"/>
      <c r="BF899" s="15"/>
      <c r="BG899" s="15"/>
      <c r="BH899" s="15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</row>
    <row r="900" spans="1:74" ht="15.75" customHeight="1" x14ac:dyDescent="0.2">
      <c r="A900" s="13"/>
      <c r="B900" s="14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44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  <c r="AZ900" s="15"/>
      <c r="BA900" s="15"/>
      <c r="BB900" s="15"/>
      <c r="BC900" s="15"/>
      <c r="BD900" s="15"/>
      <c r="BE900" s="15"/>
      <c r="BF900" s="15"/>
      <c r="BG900" s="15"/>
      <c r="BH900" s="15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</row>
    <row r="901" spans="1:74" ht="15.75" customHeight="1" x14ac:dyDescent="0.2">
      <c r="A901" s="13"/>
      <c r="B901" s="14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44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  <c r="BA901" s="15"/>
      <c r="BB901" s="15"/>
      <c r="BC901" s="15"/>
      <c r="BD901" s="15"/>
      <c r="BE901" s="15"/>
      <c r="BF901" s="15"/>
      <c r="BG901" s="15"/>
      <c r="BH901" s="15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</row>
    <row r="902" spans="1:74" ht="15.75" customHeight="1" x14ac:dyDescent="0.2">
      <c r="A902" s="13"/>
      <c r="B902" s="14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44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5"/>
      <c r="BB902" s="15"/>
      <c r="BC902" s="15"/>
      <c r="BD902" s="15"/>
      <c r="BE902" s="15"/>
      <c r="BF902" s="15"/>
      <c r="BG902" s="15"/>
      <c r="BH902" s="15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</row>
    <row r="903" spans="1:74" ht="15.75" customHeight="1" x14ac:dyDescent="0.2">
      <c r="A903" s="13"/>
      <c r="B903" s="14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44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5"/>
      <c r="BB903" s="15"/>
      <c r="BC903" s="15"/>
      <c r="BD903" s="15"/>
      <c r="BE903" s="15"/>
      <c r="BF903" s="15"/>
      <c r="BG903" s="15"/>
      <c r="BH903" s="15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</row>
    <row r="904" spans="1:74" ht="15.75" customHeight="1" x14ac:dyDescent="0.2">
      <c r="A904" s="13"/>
      <c r="B904" s="14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44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  <c r="BB904" s="15"/>
      <c r="BC904" s="15"/>
      <c r="BD904" s="15"/>
      <c r="BE904" s="15"/>
      <c r="BF904" s="15"/>
      <c r="BG904" s="15"/>
      <c r="BH904" s="15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</row>
    <row r="905" spans="1:74" ht="15.75" customHeight="1" x14ac:dyDescent="0.2">
      <c r="A905" s="13"/>
      <c r="B905" s="14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44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5"/>
      <c r="BB905" s="15"/>
      <c r="BC905" s="15"/>
      <c r="BD905" s="15"/>
      <c r="BE905" s="15"/>
      <c r="BF905" s="15"/>
      <c r="BG905" s="15"/>
      <c r="BH905" s="15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</row>
    <row r="906" spans="1:74" ht="15.75" customHeight="1" x14ac:dyDescent="0.2">
      <c r="A906" s="13"/>
      <c r="B906" s="14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44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5"/>
      <c r="BB906" s="15"/>
      <c r="BC906" s="15"/>
      <c r="BD906" s="15"/>
      <c r="BE906" s="15"/>
      <c r="BF906" s="15"/>
      <c r="BG906" s="15"/>
      <c r="BH906" s="15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</row>
    <row r="907" spans="1:74" ht="15.75" customHeight="1" x14ac:dyDescent="0.2">
      <c r="A907" s="13"/>
      <c r="B907" s="14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44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5"/>
      <c r="BB907" s="15"/>
      <c r="BC907" s="15"/>
      <c r="BD907" s="15"/>
      <c r="BE907" s="15"/>
      <c r="BF907" s="15"/>
      <c r="BG907" s="15"/>
      <c r="BH907" s="15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</row>
    <row r="908" spans="1:74" ht="15.75" customHeight="1" x14ac:dyDescent="0.2">
      <c r="A908" s="13"/>
      <c r="B908" s="14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44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  <c r="BA908" s="15"/>
      <c r="BB908" s="15"/>
      <c r="BC908" s="15"/>
      <c r="BD908" s="15"/>
      <c r="BE908" s="15"/>
      <c r="BF908" s="15"/>
      <c r="BG908" s="15"/>
      <c r="BH908" s="15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</row>
    <row r="909" spans="1:74" ht="15.75" customHeight="1" x14ac:dyDescent="0.2">
      <c r="A909" s="13"/>
      <c r="B909" s="14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44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  <c r="BB909" s="15"/>
      <c r="BC909" s="15"/>
      <c r="BD909" s="15"/>
      <c r="BE909" s="15"/>
      <c r="BF909" s="15"/>
      <c r="BG909" s="15"/>
      <c r="BH909" s="15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</row>
    <row r="910" spans="1:74" ht="15.75" customHeight="1" x14ac:dyDescent="0.2">
      <c r="A910" s="13"/>
      <c r="B910" s="14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44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5"/>
      <c r="BB910" s="15"/>
      <c r="BC910" s="15"/>
      <c r="BD910" s="15"/>
      <c r="BE910" s="15"/>
      <c r="BF910" s="15"/>
      <c r="BG910" s="15"/>
      <c r="BH910" s="15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</row>
    <row r="911" spans="1:74" ht="15.75" customHeight="1" x14ac:dyDescent="0.2">
      <c r="A911" s="13"/>
      <c r="B911" s="14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44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5"/>
      <c r="BB911" s="15"/>
      <c r="BC911" s="15"/>
      <c r="BD911" s="15"/>
      <c r="BE911" s="15"/>
      <c r="BF911" s="15"/>
      <c r="BG911" s="15"/>
      <c r="BH911" s="15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</row>
    <row r="912" spans="1:74" ht="15.75" customHeight="1" x14ac:dyDescent="0.2">
      <c r="A912" s="13"/>
      <c r="B912" s="14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44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  <c r="BA912" s="15"/>
      <c r="BB912" s="15"/>
      <c r="BC912" s="15"/>
      <c r="BD912" s="15"/>
      <c r="BE912" s="15"/>
      <c r="BF912" s="15"/>
      <c r="BG912" s="15"/>
      <c r="BH912" s="15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</row>
    <row r="913" spans="1:74" ht="15.75" customHeight="1" x14ac:dyDescent="0.2">
      <c r="A913" s="13"/>
      <c r="B913" s="14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44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5"/>
      <c r="BB913" s="15"/>
      <c r="BC913" s="15"/>
      <c r="BD913" s="15"/>
      <c r="BE913" s="15"/>
      <c r="BF913" s="15"/>
      <c r="BG913" s="15"/>
      <c r="BH913" s="15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</row>
    <row r="914" spans="1:74" ht="15.75" customHeight="1" x14ac:dyDescent="0.2">
      <c r="A914" s="13"/>
      <c r="B914" s="14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44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5"/>
      <c r="BB914" s="15"/>
      <c r="BC914" s="15"/>
      <c r="BD914" s="15"/>
      <c r="BE914" s="15"/>
      <c r="BF914" s="15"/>
      <c r="BG914" s="15"/>
      <c r="BH914" s="15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</row>
    <row r="915" spans="1:74" ht="15.75" customHeight="1" x14ac:dyDescent="0.2">
      <c r="A915" s="13"/>
      <c r="B915" s="14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44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5"/>
      <c r="BB915" s="15"/>
      <c r="BC915" s="15"/>
      <c r="BD915" s="15"/>
      <c r="BE915" s="15"/>
      <c r="BF915" s="15"/>
      <c r="BG915" s="15"/>
      <c r="BH915" s="15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</row>
    <row r="916" spans="1:74" ht="15.75" customHeight="1" x14ac:dyDescent="0.2">
      <c r="A916" s="13"/>
      <c r="B916" s="14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44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  <c r="BB916" s="15"/>
      <c r="BC916" s="15"/>
      <c r="BD916" s="15"/>
      <c r="BE916" s="15"/>
      <c r="BF916" s="15"/>
      <c r="BG916" s="15"/>
      <c r="BH916" s="15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</row>
    <row r="917" spans="1:74" ht="15.75" customHeight="1" x14ac:dyDescent="0.2">
      <c r="A917" s="13"/>
      <c r="B917" s="14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44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  <c r="BB917" s="15"/>
      <c r="BC917" s="15"/>
      <c r="BD917" s="15"/>
      <c r="BE917" s="15"/>
      <c r="BF917" s="15"/>
      <c r="BG917" s="15"/>
      <c r="BH917" s="15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</row>
    <row r="918" spans="1:74" ht="15.75" customHeight="1" x14ac:dyDescent="0.2">
      <c r="A918" s="13"/>
      <c r="B918" s="14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44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  <c r="BA918" s="15"/>
      <c r="BB918" s="15"/>
      <c r="BC918" s="15"/>
      <c r="BD918" s="15"/>
      <c r="BE918" s="15"/>
      <c r="BF918" s="15"/>
      <c r="BG918" s="15"/>
      <c r="BH918" s="15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</row>
    <row r="919" spans="1:74" ht="15.75" customHeight="1" x14ac:dyDescent="0.2">
      <c r="A919" s="13"/>
      <c r="B919" s="14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44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5"/>
      <c r="BB919" s="15"/>
      <c r="BC919" s="15"/>
      <c r="BD919" s="15"/>
      <c r="BE919" s="15"/>
      <c r="BF919" s="15"/>
      <c r="BG919" s="15"/>
      <c r="BH919" s="15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</row>
    <row r="920" spans="1:74" ht="15.75" customHeight="1" x14ac:dyDescent="0.2">
      <c r="A920" s="13"/>
      <c r="B920" s="14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44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  <c r="BB920" s="15"/>
      <c r="BC920" s="15"/>
      <c r="BD920" s="15"/>
      <c r="BE920" s="15"/>
      <c r="BF920" s="15"/>
      <c r="BG920" s="15"/>
      <c r="BH920" s="15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</row>
    <row r="921" spans="1:74" ht="15.75" customHeight="1" x14ac:dyDescent="0.2">
      <c r="A921" s="13"/>
      <c r="B921" s="14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44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  <c r="BD921" s="15"/>
      <c r="BE921" s="15"/>
      <c r="BF921" s="15"/>
      <c r="BG921" s="15"/>
      <c r="BH921" s="15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</row>
    <row r="922" spans="1:74" ht="15.75" customHeight="1" x14ac:dyDescent="0.2">
      <c r="A922" s="13"/>
      <c r="B922" s="14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44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  <c r="BD922" s="15"/>
      <c r="BE922" s="15"/>
      <c r="BF922" s="15"/>
      <c r="BG922" s="15"/>
      <c r="BH922" s="15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</row>
    <row r="923" spans="1:74" ht="15.75" customHeight="1" x14ac:dyDescent="0.2">
      <c r="A923" s="13"/>
      <c r="B923" s="14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44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  <c r="BB923" s="15"/>
      <c r="BC923" s="15"/>
      <c r="BD923" s="15"/>
      <c r="BE923" s="15"/>
      <c r="BF923" s="15"/>
      <c r="BG923" s="15"/>
      <c r="BH923" s="15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</row>
    <row r="924" spans="1:74" ht="15.75" customHeight="1" x14ac:dyDescent="0.2">
      <c r="A924" s="13"/>
      <c r="B924" s="14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44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  <c r="BB924" s="15"/>
      <c r="BC924" s="15"/>
      <c r="BD924" s="15"/>
      <c r="BE924" s="15"/>
      <c r="BF924" s="15"/>
      <c r="BG924" s="15"/>
      <c r="BH924" s="15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</row>
    <row r="925" spans="1:74" ht="15.75" customHeight="1" x14ac:dyDescent="0.2">
      <c r="A925" s="13"/>
      <c r="B925" s="14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44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  <c r="BB925" s="15"/>
      <c r="BC925" s="15"/>
      <c r="BD925" s="15"/>
      <c r="BE925" s="15"/>
      <c r="BF925" s="15"/>
      <c r="BG925" s="15"/>
      <c r="BH925" s="15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</row>
    <row r="926" spans="1:74" ht="15.75" customHeight="1" x14ac:dyDescent="0.2">
      <c r="A926" s="13"/>
      <c r="B926" s="14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44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  <c r="BB926" s="15"/>
      <c r="BC926" s="15"/>
      <c r="BD926" s="15"/>
      <c r="BE926" s="15"/>
      <c r="BF926" s="15"/>
      <c r="BG926" s="15"/>
      <c r="BH926" s="15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</row>
    <row r="927" spans="1:74" ht="15.75" customHeight="1" x14ac:dyDescent="0.2">
      <c r="A927" s="13"/>
      <c r="B927" s="14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44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5"/>
      <c r="BB927" s="15"/>
      <c r="BC927" s="15"/>
      <c r="BD927" s="15"/>
      <c r="BE927" s="15"/>
      <c r="BF927" s="15"/>
      <c r="BG927" s="15"/>
      <c r="BH927" s="15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</row>
    <row r="928" spans="1:74" ht="15.75" customHeight="1" x14ac:dyDescent="0.2">
      <c r="A928" s="13"/>
      <c r="B928" s="14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44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  <c r="BB928" s="15"/>
      <c r="BC928" s="15"/>
      <c r="BD928" s="15"/>
      <c r="BE928" s="15"/>
      <c r="BF928" s="15"/>
      <c r="BG928" s="15"/>
      <c r="BH928" s="15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</row>
    <row r="929" spans="1:74" ht="15.75" customHeight="1" x14ac:dyDescent="0.2">
      <c r="A929" s="13"/>
      <c r="B929" s="14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44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5"/>
      <c r="BB929" s="15"/>
      <c r="BC929" s="15"/>
      <c r="BD929" s="15"/>
      <c r="BE929" s="15"/>
      <c r="BF929" s="15"/>
      <c r="BG929" s="15"/>
      <c r="BH929" s="15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</row>
    <row r="930" spans="1:74" ht="15.75" customHeight="1" x14ac:dyDescent="0.2">
      <c r="A930" s="13"/>
      <c r="B930" s="14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44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  <c r="BB930" s="15"/>
      <c r="BC930" s="15"/>
      <c r="BD930" s="15"/>
      <c r="BE930" s="15"/>
      <c r="BF930" s="15"/>
      <c r="BG930" s="15"/>
      <c r="BH930" s="15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</row>
    <row r="931" spans="1:74" ht="15.75" customHeight="1" x14ac:dyDescent="0.2">
      <c r="A931" s="13"/>
      <c r="B931" s="14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44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5"/>
      <c r="BB931" s="15"/>
      <c r="BC931" s="15"/>
      <c r="BD931" s="15"/>
      <c r="BE931" s="15"/>
      <c r="BF931" s="15"/>
      <c r="BG931" s="15"/>
      <c r="BH931" s="15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</row>
    <row r="932" spans="1:74" ht="15.75" customHeight="1" x14ac:dyDescent="0.2">
      <c r="A932" s="13"/>
      <c r="B932" s="14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44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5"/>
      <c r="BB932" s="15"/>
      <c r="BC932" s="15"/>
      <c r="BD932" s="15"/>
      <c r="BE932" s="15"/>
      <c r="BF932" s="15"/>
      <c r="BG932" s="15"/>
      <c r="BH932" s="15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</row>
    <row r="933" spans="1:74" ht="15.75" customHeight="1" x14ac:dyDescent="0.2">
      <c r="A933" s="13"/>
      <c r="B933" s="14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44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5"/>
      <c r="BB933" s="15"/>
      <c r="BC933" s="15"/>
      <c r="BD933" s="15"/>
      <c r="BE933" s="15"/>
      <c r="BF933" s="15"/>
      <c r="BG933" s="15"/>
      <c r="BH933" s="15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</row>
    <row r="934" spans="1:74" ht="15.75" customHeight="1" x14ac:dyDescent="0.2">
      <c r="A934" s="13"/>
      <c r="B934" s="14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44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  <c r="BB934" s="15"/>
      <c r="BC934" s="15"/>
      <c r="BD934" s="15"/>
      <c r="BE934" s="15"/>
      <c r="BF934" s="15"/>
      <c r="BG934" s="15"/>
      <c r="BH934" s="15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</row>
    <row r="935" spans="1:74" ht="15.75" customHeight="1" x14ac:dyDescent="0.2">
      <c r="A935" s="13"/>
      <c r="B935" s="14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44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  <c r="BB935" s="15"/>
      <c r="BC935" s="15"/>
      <c r="BD935" s="15"/>
      <c r="BE935" s="15"/>
      <c r="BF935" s="15"/>
      <c r="BG935" s="15"/>
      <c r="BH935" s="15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</row>
    <row r="936" spans="1:74" ht="15.75" customHeight="1" x14ac:dyDescent="0.2">
      <c r="A936" s="13"/>
      <c r="B936" s="14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44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5"/>
      <c r="BB936" s="15"/>
      <c r="BC936" s="15"/>
      <c r="BD936" s="15"/>
      <c r="BE936" s="15"/>
      <c r="BF936" s="15"/>
      <c r="BG936" s="15"/>
      <c r="BH936" s="15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</row>
    <row r="937" spans="1:74" ht="15.75" customHeight="1" x14ac:dyDescent="0.2">
      <c r="A937" s="13"/>
      <c r="B937" s="14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44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  <c r="BB937" s="15"/>
      <c r="BC937" s="15"/>
      <c r="BD937" s="15"/>
      <c r="BE937" s="15"/>
      <c r="BF937" s="15"/>
      <c r="BG937" s="15"/>
      <c r="BH937" s="15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</row>
    <row r="938" spans="1:74" ht="15.75" customHeight="1" x14ac:dyDescent="0.2">
      <c r="A938" s="13"/>
      <c r="B938" s="14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44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5"/>
      <c r="BB938" s="15"/>
      <c r="BC938" s="15"/>
      <c r="BD938" s="15"/>
      <c r="BE938" s="15"/>
      <c r="BF938" s="15"/>
      <c r="BG938" s="15"/>
      <c r="BH938" s="15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</row>
    <row r="939" spans="1:74" ht="15.75" customHeight="1" x14ac:dyDescent="0.2">
      <c r="A939" s="13"/>
      <c r="B939" s="14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44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5"/>
      <c r="BB939" s="15"/>
      <c r="BC939" s="15"/>
      <c r="BD939" s="15"/>
      <c r="BE939" s="15"/>
      <c r="BF939" s="15"/>
      <c r="BG939" s="15"/>
      <c r="BH939" s="15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</row>
    <row r="940" spans="1:74" ht="15.75" customHeight="1" x14ac:dyDescent="0.2">
      <c r="A940" s="13"/>
      <c r="B940" s="14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44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5"/>
      <c r="BB940" s="15"/>
      <c r="BC940" s="15"/>
      <c r="BD940" s="15"/>
      <c r="BE940" s="15"/>
      <c r="BF940" s="15"/>
      <c r="BG940" s="15"/>
      <c r="BH940" s="15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</row>
    <row r="941" spans="1:74" ht="15.75" customHeight="1" x14ac:dyDescent="0.2">
      <c r="A941" s="13"/>
      <c r="B941" s="14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44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5"/>
      <c r="BB941" s="15"/>
      <c r="BC941" s="15"/>
      <c r="BD941" s="15"/>
      <c r="BE941" s="15"/>
      <c r="BF941" s="15"/>
      <c r="BG941" s="15"/>
      <c r="BH941" s="15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</row>
    <row r="942" spans="1:74" ht="15.75" customHeight="1" x14ac:dyDescent="0.2">
      <c r="A942" s="13"/>
      <c r="B942" s="14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44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  <c r="BA942" s="15"/>
      <c r="BB942" s="15"/>
      <c r="BC942" s="15"/>
      <c r="BD942" s="15"/>
      <c r="BE942" s="15"/>
      <c r="BF942" s="15"/>
      <c r="BG942" s="15"/>
      <c r="BH942" s="15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</row>
    <row r="943" spans="1:74" ht="15.75" customHeight="1" x14ac:dyDescent="0.2">
      <c r="A943" s="13"/>
      <c r="B943" s="14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44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  <c r="AZ943" s="15"/>
      <c r="BA943" s="15"/>
      <c r="BB943" s="15"/>
      <c r="BC943" s="15"/>
      <c r="BD943" s="15"/>
      <c r="BE943" s="15"/>
      <c r="BF943" s="15"/>
      <c r="BG943" s="15"/>
      <c r="BH943" s="15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</row>
    <row r="944" spans="1:74" ht="15.75" customHeight="1" x14ac:dyDescent="0.2">
      <c r="A944" s="13"/>
      <c r="B944" s="14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44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  <c r="BA944" s="15"/>
      <c r="BB944" s="15"/>
      <c r="BC944" s="15"/>
      <c r="BD944" s="15"/>
      <c r="BE944" s="15"/>
      <c r="BF944" s="15"/>
      <c r="BG944" s="15"/>
      <c r="BH944" s="15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</row>
    <row r="945" spans="1:74" ht="15.75" customHeight="1" x14ac:dyDescent="0.2">
      <c r="A945" s="13"/>
      <c r="B945" s="14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44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  <c r="BA945" s="15"/>
      <c r="BB945" s="15"/>
      <c r="BC945" s="15"/>
      <c r="BD945" s="15"/>
      <c r="BE945" s="15"/>
      <c r="BF945" s="15"/>
      <c r="BG945" s="15"/>
      <c r="BH945" s="15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</row>
    <row r="946" spans="1:74" ht="15.75" customHeight="1" x14ac:dyDescent="0.2">
      <c r="A946" s="13"/>
      <c r="B946" s="14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44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5"/>
      <c r="BB946" s="15"/>
      <c r="BC946" s="15"/>
      <c r="BD946" s="15"/>
      <c r="BE946" s="15"/>
      <c r="BF946" s="15"/>
      <c r="BG946" s="15"/>
      <c r="BH946" s="15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</row>
    <row r="947" spans="1:74" ht="15.75" customHeight="1" x14ac:dyDescent="0.2">
      <c r="A947" s="13"/>
      <c r="B947" s="14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44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  <c r="BA947" s="15"/>
      <c r="BB947" s="15"/>
      <c r="BC947" s="15"/>
      <c r="BD947" s="15"/>
      <c r="BE947" s="15"/>
      <c r="BF947" s="15"/>
      <c r="BG947" s="15"/>
      <c r="BH947" s="15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</row>
    <row r="948" spans="1:74" ht="15.75" customHeight="1" x14ac:dyDescent="0.2">
      <c r="A948" s="13"/>
      <c r="B948" s="14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44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  <c r="BA948" s="15"/>
      <c r="BB948" s="15"/>
      <c r="BC948" s="15"/>
      <c r="BD948" s="15"/>
      <c r="BE948" s="15"/>
      <c r="BF948" s="15"/>
      <c r="BG948" s="15"/>
      <c r="BH948" s="15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</row>
    <row r="949" spans="1:74" ht="15.75" customHeight="1" x14ac:dyDescent="0.2">
      <c r="A949" s="13"/>
      <c r="B949" s="14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44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  <c r="AZ949" s="15"/>
      <c r="BA949" s="15"/>
      <c r="BB949" s="15"/>
      <c r="BC949" s="15"/>
      <c r="BD949" s="15"/>
      <c r="BE949" s="15"/>
      <c r="BF949" s="15"/>
      <c r="BG949" s="15"/>
      <c r="BH949" s="15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</row>
    <row r="950" spans="1:74" ht="15.75" customHeight="1" x14ac:dyDescent="0.2">
      <c r="A950" s="13"/>
      <c r="B950" s="14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44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  <c r="AZ950" s="15"/>
      <c r="BA950" s="15"/>
      <c r="BB950" s="15"/>
      <c r="BC950" s="15"/>
      <c r="BD950" s="15"/>
      <c r="BE950" s="15"/>
      <c r="BF950" s="15"/>
      <c r="BG950" s="15"/>
      <c r="BH950" s="15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</row>
    <row r="951" spans="1:74" ht="15.75" customHeight="1" x14ac:dyDescent="0.2">
      <c r="A951" s="13"/>
      <c r="B951" s="14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44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5"/>
      <c r="BB951" s="15"/>
      <c r="BC951" s="15"/>
      <c r="BD951" s="15"/>
      <c r="BE951" s="15"/>
      <c r="BF951" s="15"/>
      <c r="BG951" s="15"/>
      <c r="BH951" s="15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</row>
    <row r="952" spans="1:74" ht="15.75" customHeight="1" x14ac:dyDescent="0.2">
      <c r="A952" s="13"/>
      <c r="B952" s="14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44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  <c r="BA952" s="15"/>
      <c r="BB952" s="15"/>
      <c r="BC952" s="15"/>
      <c r="BD952" s="15"/>
      <c r="BE952" s="15"/>
      <c r="BF952" s="15"/>
      <c r="BG952" s="15"/>
      <c r="BH952" s="15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</row>
    <row r="953" spans="1:74" ht="15.75" customHeight="1" x14ac:dyDescent="0.2">
      <c r="A953" s="13"/>
      <c r="B953" s="14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44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  <c r="BA953" s="15"/>
      <c r="BB953" s="15"/>
      <c r="BC953" s="15"/>
      <c r="BD953" s="15"/>
      <c r="BE953" s="15"/>
      <c r="BF953" s="15"/>
      <c r="BG953" s="15"/>
      <c r="BH953" s="15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</row>
    <row r="954" spans="1:74" ht="15.75" customHeight="1" x14ac:dyDescent="0.2">
      <c r="A954" s="13"/>
      <c r="B954" s="14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44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  <c r="BA954" s="15"/>
      <c r="BB954" s="15"/>
      <c r="BC954" s="15"/>
      <c r="BD954" s="15"/>
      <c r="BE954" s="15"/>
      <c r="BF954" s="15"/>
      <c r="BG954" s="15"/>
      <c r="BH954" s="15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</row>
    <row r="955" spans="1:74" ht="15.75" customHeight="1" x14ac:dyDescent="0.2">
      <c r="A955" s="13"/>
      <c r="B955" s="14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44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  <c r="BA955" s="15"/>
      <c r="BB955" s="15"/>
      <c r="BC955" s="15"/>
      <c r="BD955" s="15"/>
      <c r="BE955" s="15"/>
      <c r="BF955" s="15"/>
      <c r="BG955" s="15"/>
      <c r="BH955" s="15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</row>
    <row r="956" spans="1:74" ht="15.75" customHeight="1" x14ac:dyDescent="0.2">
      <c r="A956" s="13"/>
      <c r="B956" s="14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44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  <c r="BA956" s="15"/>
      <c r="BB956" s="15"/>
      <c r="BC956" s="15"/>
      <c r="BD956" s="15"/>
      <c r="BE956" s="15"/>
      <c r="BF956" s="15"/>
      <c r="BG956" s="15"/>
      <c r="BH956" s="15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</row>
    <row r="957" spans="1:74" ht="15.75" customHeight="1" x14ac:dyDescent="0.2">
      <c r="A957" s="13"/>
      <c r="B957" s="14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44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  <c r="BA957" s="15"/>
      <c r="BB957" s="15"/>
      <c r="BC957" s="15"/>
      <c r="BD957" s="15"/>
      <c r="BE957" s="15"/>
      <c r="BF957" s="15"/>
      <c r="BG957" s="15"/>
      <c r="BH957" s="15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</row>
    <row r="958" spans="1:74" ht="15.75" customHeight="1" x14ac:dyDescent="0.2">
      <c r="A958" s="13"/>
      <c r="B958" s="14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44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  <c r="BA958" s="15"/>
      <c r="BB958" s="15"/>
      <c r="BC958" s="15"/>
      <c r="BD958" s="15"/>
      <c r="BE958" s="15"/>
      <c r="BF958" s="15"/>
      <c r="BG958" s="15"/>
      <c r="BH958" s="15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</row>
    <row r="959" spans="1:74" ht="15.75" customHeight="1" x14ac:dyDescent="0.2">
      <c r="A959" s="13"/>
      <c r="B959" s="14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44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5"/>
      <c r="BB959" s="15"/>
      <c r="BC959" s="15"/>
      <c r="BD959" s="15"/>
      <c r="BE959" s="15"/>
      <c r="BF959" s="15"/>
      <c r="BG959" s="15"/>
      <c r="BH959" s="15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</row>
    <row r="960" spans="1:74" ht="15.75" customHeight="1" x14ac:dyDescent="0.2">
      <c r="A960" s="13"/>
      <c r="B960" s="14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44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  <c r="AZ960" s="15"/>
      <c r="BA960" s="15"/>
      <c r="BB960" s="15"/>
      <c r="BC960" s="15"/>
      <c r="BD960" s="15"/>
      <c r="BE960" s="15"/>
      <c r="BF960" s="15"/>
      <c r="BG960" s="15"/>
      <c r="BH960" s="15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</row>
    <row r="961" spans="1:74" ht="15.75" customHeight="1" x14ac:dyDescent="0.2">
      <c r="A961" s="13"/>
      <c r="B961" s="14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44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  <c r="AZ961" s="15"/>
      <c r="BA961" s="15"/>
      <c r="BB961" s="15"/>
      <c r="BC961" s="15"/>
      <c r="BD961" s="15"/>
      <c r="BE961" s="15"/>
      <c r="BF961" s="15"/>
      <c r="BG961" s="15"/>
      <c r="BH961" s="15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</row>
    <row r="962" spans="1:74" ht="15.75" customHeight="1" x14ac:dyDescent="0.2">
      <c r="A962" s="13"/>
      <c r="B962" s="14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44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  <c r="BA962" s="15"/>
      <c r="BB962" s="15"/>
      <c r="BC962" s="15"/>
      <c r="BD962" s="15"/>
      <c r="BE962" s="15"/>
      <c r="BF962" s="15"/>
      <c r="BG962" s="15"/>
      <c r="BH962" s="15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</row>
    <row r="963" spans="1:74" ht="15.75" customHeight="1" x14ac:dyDescent="0.2">
      <c r="A963" s="13"/>
      <c r="B963" s="14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44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5"/>
      <c r="BB963" s="15"/>
      <c r="BC963" s="15"/>
      <c r="BD963" s="15"/>
      <c r="BE963" s="15"/>
      <c r="BF963" s="15"/>
      <c r="BG963" s="15"/>
      <c r="BH963" s="15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</row>
    <row r="964" spans="1:74" ht="15.75" customHeight="1" x14ac:dyDescent="0.2">
      <c r="A964" s="13"/>
      <c r="B964" s="14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44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5"/>
      <c r="BB964" s="15"/>
      <c r="BC964" s="15"/>
      <c r="BD964" s="15"/>
      <c r="BE964" s="15"/>
      <c r="BF964" s="15"/>
      <c r="BG964" s="15"/>
      <c r="BH964" s="15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</row>
    <row r="965" spans="1:74" ht="15.75" customHeight="1" x14ac:dyDescent="0.2">
      <c r="A965" s="13"/>
      <c r="B965" s="14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44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5"/>
      <c r="BB965" s="15"/>
      <c r="BC965" s="15"/>
      <c r="BD965" s="15"/>
      <c r="BE965" s="15"/>
      <c r="BF965" s="15"/>
      <c r="BG965" s="15"/>
      <c r="BH965" s="15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</row>
    <row r="966" spans="1:74" ht="15.75" customHeight="1" x14ac:dyDescent="0.2">
      <c r="A966" s="13"/>
      <c r="B966" s="14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44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5"/>
      <c r="BB966" s="15"/>
      <c r="BC966" s="15"/>
      <c r="BD966" s="15"/>
      <c r="BE966" s="15"/>
      <c r="BF966" s="15"/>
      <c r="BG966" s="15"/>
      <c r="BH966" s="15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</row>
    <row r="967" spans="1:74" ht="15.75" customHeight="1" x14ac:dyDescent="0.2">
      <c r="A967" s="13"/>
      <c r="B967" s="14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44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5"/>
      <c r="BB967" s="15"/>
      <c r="BC967" s="15"/>
      <c r="BD967" s="15"/>
      <c r="BE967" s="15"/>
      <c r="BF967" s="15"/>
      <c r="BG967" s="15"/>
      <c r="BH967" s="15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</row>
    <row r="968" spans="1:74" ht="15.75" customHeight="1" x14ac:dyDescent="0.2">
      <c r="A968" s="13"/>
      <c r="B968" s="14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44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  <c r="BA968" s="15"/>
      <c r="BB968" s="15"/>
      <c r="BC968" s="15"/>
      <c r="BD968" s="15"/>
      <c r="BE968" s="15"/>
      <c r="BF968" s="15"/>
      <c r="BG968" s="15"/>
      <c r="BH968" s="15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</row>
    <row r="969" spans="1:74" ht="15.75" customHeight="1" x14ac:dyDescent="0.2">
      <c r="A969" s="13"/>
      <c r="B969" s="14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44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  <c r="BA969" s="15"/>
      <c r="BB969" s="15"/>
      <c r="BC969" s="15"/>
      <c r="BD969" s="15"/>
      <c r="BE969" s="15"/>
      <c r="BF969" s="15"/>
      <c r="BG969" s="15"/>
      <c r="BH969" s="15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</row>
    <row r="970" spans="1:74" ht="15.75" customHeight="1" x14ac:dyDescent="0.2">
      <c r="A970" s="13"/>
      <c r="B970" s="14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44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5"/>
      <c r="BB970" s="15"/>
      <c r="BC970" s="15"/>
      <c r="BD970" s="15"/>
      <c r="BE970" s="15"/>
      <c r="BF970" s="15"/>
      <c r="BG970" s="15"/>
      <c r="BH970" s="15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</row>
    <row r="971" spans="1:74" ht="15.75" customHeight="1" x14ac:dyDescent="0.2">
      <c r="A971" s="13"/>
      <c r="B971" s="14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44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  <c r="BA971" s="15"/>
      <c r="BB971" s="15"/>
      <c r="BC971" s="15"/>
      <c r="BD971" s="15"/>
      <c r="BE971" s="15"/>
      <c r="BF971" s="15"/>
      <c r="BG971" s="15"/>
      <c r="BH971" s="15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</row>
    <row r="972" spans="1:74" ht="15.75" customHeight="1" x14ac:dyDescent="0.2">
      <c r="A972" s="13"/>
      <c r="B972" s="14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44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  <c r="AZ972" s="15"/>
      <c r="BA972" s="15"/>
      <c r="BB972" s="15"/>
      <c r="BC972" s="15"/>
      <c r="BD972" s="15"/>
      <c r="BE972" s="15"/>
      <c r="BF972" s="15"/>
      <c r="BG972" s="15"/>
      <c r="BH972" s="15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</row>
    <row r="973" spans="1:74" ht="15.75" customHeight="1" x14ac:dyDescent="0.2">
      <c r="A973" s="13"/>
      <c r="B973" s="14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44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  <c r="AZ973" s="15"/>
      <c r="BA973" s="15"/>
      <c r="BB973" s="15"/>
      <c r="BC973" s="15"/>
      <c r="BD973" s="15"/>
      <c r="BE973" s="15"/>
      <c r="BF973" s="15"/>
      <c r="BG973" s="15"/>
      <c r="BH973" s="15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</row>
    <row r="974" spans="1:74" ht="15.75" customHeight="1" x14ac:dyDescent="0.2">
      <c r="A974" s="13"/>
      <c r="B974" s="14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44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  <c r="BA974" s="15"/>
      <c r="BB974" s="15"/>
      <c r="BC974" s="15"/>
      <c r="BD974" s="15"/>
      <c r="BE974" s="15"/>
      <c r="BF974" s="15"/>
      <c r="BG974" s="15"/>
      <c r="BH974" s="15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</row>
    <row r="975" spans="1:74" ht="15.75" customHeight="1" x14ac:dyDescent="0.2">
      <c r="A975" s="13"/>
      <c r="B975" s="14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44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  <c r="BA975" s="15"/>
      <c r="BB975" s="15"/>
      <c r="BC975" s="15"/>
      <c r="BD975" s="15"/>
      <c r="BE975" s="15"/>
      <c r="BF975" s="15"/>
      <c r="BG975" s="15"/>
      <c r="BH975" s="15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</row>
    <row r="976" spans="1:74" ht="15.75" customHeight="1" x14ac:dyDescent="0.2">
      <c r="A976" s="13"/>
      <c r="B976" s="14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44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  <c r="AZ976" s="15"/>
      <c r="BA976" s="15"/>
      <c r="BB976" s="15"/>
      <c r="BC976" s="15"/>
      <c r="BD976" s="15"/>
      <c r="BE976" s="15"/>
      <c r="BF976" s="15"/>
      <c r="BG976" s="15"/>
      <c r="BH976" s="15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</row>
    <row r="977" spans="1:74" ht="15.75" customHeight="1" x14ac:dyDescent="0.2">
      <c r="A977" s="13"/>
      <c r="B977" s="14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44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5"/>
      <c r="BB977" s="15"/>
      <c r="BC977" s="15"/>
      <c r="BD977" s="15"/>
      <c r="BE977" s="15"/>
      <c r="BF977" s="15"/>
      <c r="BG977" s="15"/>
      <c r="BH977" s="15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</row>
    <row r="978" spans="1:74" ht="15.75" customHeight="1" x14ac:dyDescent="0.2">
      <c r="A978" s="13"/>
      <c r="B978" s="14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44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5"/>
      <c r="BB978" s="15"/>
      <c r="BC978" s="15"/>
      <c r="BD978" s="15"/>
      <c r="BE978" s="15"/>
      <c r="BF978" s="15"/>
      <c r="BG978" s="15"/>
      <c r="BH978" s="15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</row>
    <row r="979" spans="1:74" ht="15.75" customHeight="1" x14ac:dyDescent="0.2">
      <c r="A979" s="13"/>
      <c r="B979" s="14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44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5"/>
      <c r="BB979" s="15"/>
      <c r="BC979" s="15"/>
      <c r="BD979" s="15"/>
      <c r="BE979" s="15"/>
      <c r="BF979" s="15"/>
      <c r="BG979" s="15"/>
      <c r="BH979" s="15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</row>
    <row r="980" spans="1:74" ht="15.75" customHeight="1" x14ac:dyDescent="0.2">
      <c r="A980" s="13"/>
      <c r="B980" s="14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44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5"/>
      <c r="BB980" s="15"/>
      <c r="BC980" s="15"/>
      <c r="BD980" s="15"/>
      <c r="BE980" s="15"/>
      <c r="BF980" s="15"/>
      <c r="BG980" s="15"/>
      <c r="BH980" s="15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</row>
    <row r="981" spans="1:74" ht="15.75" customHeight="1" x14ac:dyDescent="0.2">
      <c r="A981" s="13"/>
      <c r="B981" s="14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44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5"/>
      <c r="BB981" s="15"/>
      <c r="BC981" s="15"/>
      <c r="BD981" s="15"/>
      <c r="BE981" s="15"/>
      <c r="BF981" s="15"/>
      <c r="BG981" s="15"/>
      <c r="BH981" s="15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</row>
    <row r="982" spans="1:74" ht="15.75" customHeight="1" x14ac:dyDescent="0.2">
      <c r="A982" s="13"/>
      <c r="B982" s="14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44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5"/>
      <c r="BB982" s="15"/>
      <c r="BC982" s="15"/>
      <c r="BD982" s="15"/>
      <c r="BE982" s="15"/>
      <c r="BF982" s="15"/>
      <c r="BG982" s="15"/>
      <c r="BH982" s="15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</row>
    <row r="983" spans="1:74" ht="15.75" customHeight="1" x14ac:dyDescent="0.2">
      <c r="A983" s="13"/>
      <c r="B983" s="14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44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5"/>
      <c r="BB983" s="15"/>
      <c r="BC983" s="15"/>
      <c r="BD983" s="15"/>
      <c r="BE983" s="15"/>
      <c r="BF983" s="15"/>
      <c r="BG983" s="15"/>
      <c r="BH983" s="15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</row>
    <row r="984" spans="1:74" ht="15.75" customHeight="1" x14ac:dyDescent="0.2">
      <c r="A984" s="13"/>
      <c r="B984" s="14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44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5"/>
      <c r="BB984" s="15"/>
      <c r="BC984" s="15"/>
      <c r="BD984" s="15"/>
      <c r="BE984" s="15"/>
      <c r="BF984" s="15"/>
      <c r="BG984" s="15"/>
      <c r="BH984" s="15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</row>
    <row r="985" spans="1:74" ht="15.75" customHeight="1" x14ac:dyDescent="0.2">
      <c r="A985" s="13"/>
      <c r="B985" s="14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44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5"/>
      <c r="BB985" s="15"/>
      <c r="BC985" s="15"/>
      <c r="BD985" s="15"/>
      <c r="BE985" s="15"/>
      <c r="BF985" s="15"/>
      <c r="BG985" s="15"/>
      <c r="BH985" s="15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</row>
    <row r="986" spans="1:74" ht="15.75" customHeight="1" x14ac:dyDescent="0.2">
      <c r="A986" s="13"/>
      <c r="B986" s="14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44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  <c r="AX986" s="15"/>
      <c r="AY986" s="15"/>
      <c r="AZ986" s="15"/>
      <c r="BA986" s="15"/>
      <c r="BB986" s="15"/>
      <c r="BC986" s="15"/>
      <c r="BD986" s="15"/>
      <c r="BE986" s="15"/>
      <c r="BF986" s="15"/>
      <c r="BG986" s="15"/>
      <c r="BH986" s="15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</row>
    <row r="987" spans="1:74" ht="15.75" customHeight="1" x14ac:dyDescent="0.2">
      <c r="A987" s="13"/>
      <c r="B987" s="14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44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  <c r="AX987" s="15"/>
      <c r="AY987" s="15"/>
      <c r="AZ987" s="15"/>
      <c r="BA987" s="15"/>
      <c r="BB987" s="15"/>
      <c r="BC987" s="15"/>
      <c r="BD987" s="15"/>
      <c r="BE987" s="15"/>
      <c r="BF987" s="15"/>
      <c r="BG987" s="15"/>
      <c r="BH987" s="15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</row>
    <row r="988" spans="1:74" ht="15.75" customHeight="1" x14ac:dyDescent="0.2">
      <c r="A988" s="13"/>
      <c r="B988" s="14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44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  <c r="AX988" s="15"/>
      <c r="AY988" s="15"/>
      <c r="AZ988" s="15"/>
      <c r="BA988" s="15"/>
      <c r="BB988" s="15"/>
      <c r="BC988" s="15"/>
      <c r="BD988" s="15"/>
      <c r="BE988" s="15"/>
      <c r="BF988" s="15"/>
      <c r="BG988" s="15"/>
      <c r="BH988" s="15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</row>
    <row r="989" spans="1:74" ht="15.75" customHeight="1" x14ac:dyDescent="0.2">
      <c r="A989" s="13"/>
      <c r="B989" s="14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44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5"/>
      <c r="BB989" s="15"/>
      <c r="BC989" s="15"/>
      <c r="BD989" s="15"/>
      <c r="BE989" s="15"/>
      <c r="BF989" s="15"/>
      <c r="BG989" s="15"/>
      <c r="BH989" s="15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</row>
    <row r="990" spans="1:74" ht="15.75" customHeight="1" x14ac:dyDescent="0.2">
      <c r="A990" s="13"/>
      <c r="B990" s="14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44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5"/>
      <c r="BB990" s="15"/>
      <c r="BC990" s="15"/>
      <c r="BD990" s="15"/>
      <c r="BE990" s="15"/>
      <c r="BF990" s="15"/>
      <c r="BG990" s="15"/>
      <c r="BH990" s="15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</row>
    <row r="991" spans="1:74" ht="15.75" customHeight="1" x14ac:dyDescent="0.2">
      <c r="A991" s="13"/>
      <c r="B991" s="14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44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  <c r="AX991" s="15"/>
      <c r="AY991" s="15"/>
      <c r="AZ991" s="15"/>
      <c r="BA991" s="15"/>
      <c r="BB991" s="15"/>
      <c r="BC991" s="15"/>
      <c r="BD991" s="15"/>
      <c r="BE991" s="15"/>
      <c r="BF991" s="15"/>
      <c r="BG991" s="15"/>
      <c r="BH991" s="15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</row>
    <row r="992" spans="1:74" ht="15.75" customHeight="1" x14ac:dyDescent="0.2">
      <c r="A992" s="13"/>
      <c r="B992" s="14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44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5"/>
      <c r="BB992" s="15"/>
      <c r="BC992" s="15"/>
      <c r="BD992" s="15"/>
      <c r="BE992" s="15"/>
      <c r="BF992" s="15"/>
      <c r="BG992" s="15"/>
      <c r="BH992" s="15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</row>
    <row r="993" spans="1:74" ht="15.75" customHeight="1" x14ac:dyDescent="0.2">
      <c r="A993" s="13"/>
      <c r="B993" s="14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44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  <c r="AX993" s="15"/>
      <c r="AY993" s="15"/>
      <c r="AZ993" s="15"/>
      <c r="BA993" s="15"/>
      <c r="BB993" s="15"/>
      <c r="BC993" s="15"/>
      <c r="BD993" s="15"/>
      <c r="BE993" s="15"/>
      <c r="BF993" s="15"/>
      <c r="BG993" s="15"/>
      <c r="BH993" s="15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</row>
    <row r="994" spans="1:74" ht="15.75" customHeight="1" x14ac:dyDescent="0.2">
      <c r="A994" s="13"/>
      <c r="B994" s="14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44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  <c r="AX994" s="15"/>
      <c r="AY994" s="15"/>
      <c r="AZ994" s="15"/>
      <c r="BA994" s="15"/>
      <c r="BB994" s="15"/>
      <c r="BC994" s="15"/>
      <c r="BD994" s="15"/>
      <c r="BE994" s="15"/>
      <c r="BF994" s="15"/>
      <c r="BG994" s="15"/>
      <c r="BH994" s="15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</row>
    <row r="995" spans="1:74" ht="15.75" customHeight="1" x14ac:dyDescent="0.2">
      <c r="A995" s="13"/>
      <c r="B995" s="14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44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  <c r="AX995" s="15"/>
      <c r="AY995" s="15"/>
      <c r="AZ995" s="15"/>
      <c r="BA995" s="15"/>
      <c r="BB995" s="15"/>
      <c r="BC995" s="15"/>
      <c r="BD995" s="15"/>
      <c r="BE995" s="15"/>
      <c r="BF995" s="15"/>
      <c r="BG995" s="15"/>
      <c r="BH995" s="15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</row>
    <row r="996" spans="1:74" ht="15.75" customHeight="1" x14ac:dyDescent="0.2">
      <c r="A996" s="13"/>
      <c r="B996" s="14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44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  <c r="AX996" s="15"/>
      <c r="AY996" s="15"/>
      <c r="AZ996" s="15"/>
      <c r="BA996" s="15"/>
      <c r="BB996" s="15"/>
      <c r="BC996" s="15"/>
      <c r="BD996" s="15"/>
      <c r="BE996" s="15"/>
      <c r="BF996" s="15"/>
      <c r="BG996" s="15"/>
      <c r="BH996" s="15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</row>
    <row r="997" spans="1:74" ht="15.75" customHeight="1" x14ac:dyDescent="0.2">
      <c r="A997" s="13"/>
      <c r="B997" s="14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44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  <c r="AX997" s="15"/>
      <c r="AY997" s="15"/>
      <c r="AZ997" s="15"/>
      <c r="BA997" s="15"/>
      <c r="BB997" s="15"/>
      <c r="BC997" s="15"/>
      <c r="BD997" s="15"/>
      <c r="BE997" s="15"/>
      <c r="BF997" s="15"/>
      <c r="BG997" s="15"/>
      <c r="BH997" s="15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</row>
    <row r="998" spans="1:74" ht="15.75" customHeight="1" x14ac:dyDescent="0.2">
      <c r="A998" s="13"/>
      <c r="B998" s="14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44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  <c r="AX998" s="15"/>
      <c r="AY998" s="15"/>
      <c r="AZ998" s="15"/>
      <c r="BA998" s="15"/>
      <c r="BB998" s="15"/>
      <c r="BC998" s="15"/>
      <c r="BD998" s="15"/>
      <c r="BE998" s="15"/>
      <c r="BF998" s="15"/>
      <c r="BG998" s="15"/>
      <c r="BH998" s="15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</row>
    <row r="999" spans="1:74" ht="15.75" customHeight="1" x14ac:dyDescent="0.2">
      <c r="A999" s="13"/>
      <c r="B999" s="14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44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  <c r="AX999" s="15"/>
      <c r="AY999" s="15"/>
      <c r="AZ999" s="15"/>
      <c r="BA999" s="15"/>
      <c r="BB999" s="15"/>
      <c r="BC999" s="15"/>
      <c r="BD999" s="15"/>
      <c r="BE999" s="15"/>
      <c r="BF999" s="15"/>
      <c r="BG999" s="15"/>
      <c r="BH999" s="15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</row>
    <row r="1000" spans="1:74" ht="15.75" customHeight="1" x14ac:dyDescent="0.2">
      <c r="A1000" s="13"/>
      <c r="B1000" s="14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44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  <c r="AX1000" s="15"/>
      <c r="AY1000" s="15"/>
      <c r="AZ1000" s="15"/>
      <c r="BA1000" s="15"/>
      <c r="BB1000" s="15"/>
      <c r="BC1000" s="15"/>
      <c r="BD1000" s="15"/>
      <c r="BE1000" s="15"/>
      <c r="BF1000" s="15"/>
      <c r="BG1000" s="15"/>
      <c r="BH1000" s="15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</row>
  </sheetData>
  <sheetProtection algorithmName="SHA-512" hashValue="5Y5pBFkBNiyITXBb2gFPWnV1ikYDqA7mUIdhEGvQ0FSBR+R9QYYosbdmHv1xJ6GsSndJS0UlcTCpSxDRnmzIeA==" saltValue="biphvZayap4xkEEWgWd5uw==" spinCount="100000" sheet="1" objects="1" scenarios="1" selectLockedCells="1" selectUnlockedCells="1"/>
  <mergeCells count="53">
    <mergeCell ref="I1:K1"/>
    <mergeCell ref="L1:N1"/>
    <mergeCell ref="O1:Q1"/>
    <mergeCell ref="R1:T1"/>
    <mergeCell ref="U1:W1"/>
    <mergeCell ref="X1:Z1"/>
    <mergeCell ref="AA1:AC1"/>
    <mergeCell ref="AD1:AF1"/>
    <mergeCell ref="AG1:AI1"/>
    <mergeCell ref="AJ1:AL1"/>
    <mergeCell ref="AM1:AO1"/>
    <mergeCell ref="AP1:AR1"/>
    <mergeCell ref="AS1:AU1"/>
    <mergeCell ref="AV1:AX1"/>
    <mergeCell ref="AY1:BA1"/>
    <mergeCell ref="BB1:BD1"/>
    <mergeCell ref="BE1:BG1"/>
    <mergeCell ref="BH1:BJ1"/>
    <mergeCell ref="BK1:BM1"/>
    <mergeCell ref="BN1:BP1"/>
    <mergeCell ref="BQ1:BS1"/>
    <mergeCell ref="BT1:BV1"/>
    <mergeCell ref="BW1:CA1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BW2:CA2"/>
    <mergeCell ref="A44:B44"/>
    <mergeCell ref="BH2:BJ2"/>
    <mergeCell ref="BK2:BM2"/>
    <mergeCell ref="BN2:BP2"/>
    <mergeCell ref="BQ2:BS2"/>
    <mergeCell ref="BT2:BV2"/>
    <mergeCell ref="AS2:AU2"/>
    <mergeCell ref="AV2:AX2"/>
    <mergeCell ref="AY2:BA2"/>
    <mergeCell ref="BB2:BD2"/>
    <mergeCell ref="BE2:BG2"/>
    <mergeCell ref="A1:A3"/>
    <mergeCell ref="B1:B3"/>
    <mergeCell ref="C1:E1"/>
    <mergeCell ref="F1:H1"/>
  </mergeCells>
  <pageMargins left="0.25" right="0.25" top="0.75" bottom="0.75" header="0.3" footer="0.3"/>
  <pageSetup paperSize="9" scale="67" orientation="landscape" r:id="rId1"/>
  <ignoredErrors>
    <ignoredError sqref="N44 H44 K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 МЭ ВсОШ</vt:lpstr>
      <vt:lpstr>МЭ ВсОШ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Лаврушкина</dc:creator>
  <cp:lastModifiedBy>Лаврушкина</cp:lastModifiedBy>
  <cp:revision>11</cp:revision>
  <cp:lastPrinted>2024-01-09T12:00:22Z</cp:lastPrinted>
  <dcterms:created xsi:type="dcterms:W3CDTF">2023-01-09T08:06:43Z</dcterms:created>
  <dcterms:modified xsi:type="dcterms:W3CDTF">2024-01-11T10:25:36Z</dcterms:modified>
</cp:coreProperties>
</file>